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B2BD2ACA-6799-4516-ACD0-740936B9ED02}"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82" i="1" l="1"/>
  <c r="AK182" i="1"/>
  <c r="AM124" i="1"/>
  <c r="AK124" i="1"/>
  <c r="AM24" i="1"/>
  <c r="AM196" i="1"/>
  <c r="AM23" i="1"/>
  <c r="AM60" i="1"/>
  <c r="AM18" i="1"/>
  <c r="AM697" i="1"/>
  <c r="AM16" i="1"/>
  <c r="AM1088" i="1"/>
  <c r="AM58" i="1"/>
  <c r="AM34" i="1"/>
  <c r="AM77" i="1"/>
  <c r="AM29" i="1"/>
  <c r="AM40" i="1"/>
  <c r="AM167" i="1"/>
  <c r="AM89" i="1"/>
  <c r="AM85" i="1"/>
  <c r="AM83" i="1"/>
  <c r="AM70" i="1"/>
  <c r="AM141" i="1"/>
  <c r="AM162" i="1"/>
  <c r="AM153" i="1"/>
  <c r="AM193" i="1"/>
  <c r="AM131" i="1"/>
  <c r="AM11" i="1"/>
  <c r="AM21" i="1"/>
  <c r="AM158" i="1"/>
  <c r="AM54" i="1"/>
  <c r="AM4" i="1"/>
  <c r="AM86" i="1"/>
  <c r="AM14" i="1"/>
  <c r="AM95" i="1"/>
  <c r="AM1029" i="1"/>
  <c r="AM19" i="1"/>
  <c r="AM185" i="1"/>
  <c r="AM41" i="1"/>
  <c r="AM151" i="1"/>
  <c r="AM82" i="1"/>
  <c r="AM17" i="1"/>
  <c r="AM20" i="1"/>
  <c r="AM157" i="1"/>
  <c r="AO157" i="1" s="1"/>
  <c r="AM166" i="1"/>
  <c r="AM62" i="1"/>
  <c r="AM171" i="1"/>
  <c r="AM172" i="1"/>
  <c r="AM194" i="1"/>
  <c r="AM1034" i="1"/>
  <c r="AM10" i="1"/>
  <c r="AM180" i="1"/>
  <c r="AO180" i="1" s="1"/>
  <c r="AM130" i="1"/>
  <c r="AM15" i="1"/>
  <c r="AM173" i="1"/>
  <c r="AM199" i="1"/>
  <c r="AM528" i="1"/>
  <c r="AM314" i="1"/>
  <c r="AM305" i="1"/>
  <c r="AK24" i="1"/>
  <c r="AK196" i="1"/>
  <c r="AK23" i="1"/>
  <c r="AK60" i="1"/>
  <c r="AK18" i="1"/>
  <c r="AK697" i="1"/>
  <c r="AK16" i="1"/>
  <c r="AK1088" i="1"/>
  <c r="AK58" i="1"/>
  <c r="AK34" i="1"/>
  <c r="AK77" i="1"/>
  <c r="AK29" i="1"/>
  <c r="AK40" i="1"/>
  <c r="AK167" i="1"/>
  <c r="AK89" i="1"/>
  <c r="AK85" i="1"/>
  <c r="AK83" i="1"/>
  <c r="AK70" i="1"/>
  <c r="AK141" i="1"/>
  <c r="AK162" i="1"/>
  <c r="AK153" i="1"/>
  <c r="AK193" i="1"/>
  <c r="AK131" i="1"/>
  <c r="AK11" i="1"/>
  <c r="AK21" i="1"/>
  <c r="AK158" i="1"/>
  <c r="AK54" i="1"/>
  <c r="AK4" i="1"/>
  <c r="AK86" i="1"/>
  <c r="AK14" i="1"/>
  <c r="AK95" i="1"/>
  <c r="AK1029" i="1"/>
  <c r="AK19" i="1"/>
  <c r="AK185" i="1"/>
  <c r="AK41" i="1"/>
  <c r="AK151" i="1"/>
  <c r="AK82" i="1"/>
  <c r="AK17" i="1"/>
  <c r="AK20" i="1"/>
  <c r="AK157" i="1"/>
  <c r="AK166" i="1"/>
  <c r="AK62" i="1"/>
  <c r="AK171" i="1"/>
  <c r="AK172" i="1"/>
  <c r="AK194" i="1"/>
  <c r="AK1034" i="1"/>
  <c r="AK10" i="1"/>
  <c r="AK180" i="1"/>
  <c r="AK130" i="1"/>
  <c r="AK15" i="1"/>
  <c r="AK173" i="1"/>
  <c r="AK199" i="1"/>
  <c r="AK528" i="1"/>
  <c r="AK314" i="1"/>
  <c r="AK305" i="1"/>
  <c r="AK230" i="1"/>
  <c r="AK469" i="1"/>
  <c r="AK842" i="1"/>
  <c r="AK222" i="1"/>
  <c r="AK283" i="1"/>
  <c r="AK345" i="1"/>
  <c r="AK411" i="1"/>
  <c r="AK278" i="1"/>
  <c r="AK270" i="1"/>
  <c r="AK376" i="1"/>
  <c r="AK347" i="1"/>
  <c r="AK779" i="1"/>
  <c r="AK533" i="1"/>
  <c r="AK284" i="1"/>
  <c r="AK225" i="1"/>
  <c r="AK620" i="1"/>
  <c r="AK309" i="1"/>
  <c r="AK348" i="1"/>
  <c r="AK579" i="1"/>
  <c r="AK246" i="1"/>
  <c r="AK803" i="1"/>
  <c r="AK397" i="1"/>
  <c r="AK334" i="1"/>
  <c r="AK859" i="1"/>
  <c r="AK819" i="1"/>
  <c r="AK350" i="1"/>
  <c r="AK581" i="1"/>
  <c r="AK521" i="1"/>
  <c r="AK231" i="1"/>
  <c r="AK734" i="1"/>
  <c r="AK135" i="1"/>
  <c r="AK406" i="1"/>
  <c r="AK1102" i="1"/>
  <c r="AK589" i="1"/>
  <c r="AK721" i="1"/>
  <c r="AK753" i="1"/>
  <c r="AK486" i="1"/>
  <c r="AK846" i="1"/>
  <c r="AK545" i="1"/>
  <c r="AK857" i="1"/>
  <c r="AK544" i="1"/>
  <c r="AK958" i="1"/>
  <c r="AK399" i="1"/>
  <c r="AK92" i="1"/>
  <c r="AK71" i="1"/>
  <c r="AK966" i="1"/>
  <c r="AK826" i="1"/>
  <c r="AK273" i="1"/>
  <c r="AK513" i="1"/>
  <c r="AK922" i="1"/>
  <c r="AK580" i="1"/>
  <c r="AK289" i="1"/>
  <c r="AK1087" i="1"/>
  <c r="AK227" i="1"/>
  <c r="AK481" i="1"/>
  <c r="AK113" i="1"/>
  <c r="AK662" i="1"/>
  <c r="AK836" i="1"/>
  <c r="AK94" i="1"/>
  <c r="AK159" i="1"/>
  <c r="AK310" i="1"/>
  <c r="AK114" i="1"/>
  <c r="AK924" i="1"/>
  <c r="AK981" i="1"/>
  <c r="AK501" i="1"/>
  <c r="AK232" i="1"/>
  <c r="AK220" i="1"/>
  <c r="AK36" i="1"/>
  <c r="AK713" i="1"/>
  <c r="AK341" i="1"/>
  <c r="AK295" i="1"/>
  <c r="AK669" i="1"/>
  <c r="AK387" i="1"/>
  <c r="AK954" i="1"/>
  <c r="AK997" i="1"/>
  <c r="AK160" i="1"/>
  <c r="AK695" i="1"/>
  <c r="AK1059" i="1"/>
  <c r="AK37" i="1"/>
  <c r="AK49" i="1"/>
  <c r="AK704" i="1"/>
  <c r="AK782" i="1"/>
  <c r="AK285" i="1"/>
  <c r="AK522" i="1"/>
  <c r="AK946" i="1"/>
  <c r="AK13" i="1"/>
  <c r="AK507" i="1"/>
  <c r="AK39" i="1"/>
  <c r="AK235" i="1"/>
  <c r="AK679" i="1"/>
  <c r="AK384" i="1"/>
  <c r="AK1112" i="1"/>
  <c r="AK856" i="1"/>
  <c r="AK950" i="1"/>
  <c r="AK129" i="1"/>
  <c r="AK35" i="1"/>
  <c r="AK971" i="1"/>
  <c r="AK68" i="1"/>
  <c r="AK64" i="1"/>
  <c r="AK65" i="1"/>
  <c r="AK146" i="1"/>
  <c r="AK1094" i="1"/>
  <c r="AK98" i="1"/>
  <c r="AK732" i="1"/>
  <c r="AK260" i="1"/>
  <c r="AK1043" i="1"/>
  <c r="AK176" i="1"/>
  <c r="AK195" i="1"/>
  <c r="AK959" i="1"/>
  <c r="AK181" i="1"/>
  <c r="AK585" i="1"/>
  <c r="AK600" i="1"/>
  <c r="AK665" i="1"/>
  <c r="AK609" i="1"/>
  <c r="AK482" i="1"/>
  <c r="AK974" i="1"/>
  <c r="AK806" i="1"/>
  <c r="AK229" i="1"/>
  <c r="AK493" i="1"/>
  <c r="AK947" i="1"/>
  <c r="AK685" i="1"/>
  <c r="AK934" i="1"/>
  <c r="AK128" i="1"/>
  <c r="AK822" i="1"/>
  <c r="AK301" i="1"/>
  <c r="AK266" i="1"/>
  <c r="AK724" i="1"/>
  <c r="AK282" i="1"/>
  <c r="AK38" i="1"/>
  <c r="AK552" i="1"/>
  <c r="AK53" i="1"/>
  <c r="AK55" i="1"/>
  <c r="AK50" i="1"/>
  <c r="AK373" i="1"/>
  <c r="AK31" i="1"/>
  <c r="AK1135" i="1"/>
  <c r="AK514" i="1"/>
  <c r="AK985" i="1"/>
  <c r="AK343" i="1"/>
  <c r="AK450" i="1"/>
  <c r="AK899" i="1"/>
  <c r="AK183" i="1"/>
  <c r="AK388" i="1"/>
  <c r="AK1121" i="1"/>
  <c r="AK991" i="1"/>
  <c r="AK61" i="1"/>
  <c r="AK8" i="1"/>
  <c r="AK45" i="1"/>
  <c r="AK30" i="1"/>
  <c r="AK1127" i="1"/>
  <c r="AK943" i="1"/>
  <c r="AK5" i="1"/>
  <c r="AK320" i="1"/>
  <c r="AK368" i="1"/>
  <c r="AK359" i="1"/>
  <c r="AK944" i="1"/>
  <c r="AK324" i="1"/>
  <c r="AK701" i="1"/>
  <c r="AK873" i="1"/>
  <c r="AK703" i="1"/>
  <c r="AK221" i="1"/>
  <c r="AK421" i="1"/>
  <c r="AK1052" i="1"/>
  <c r="AK1089" i="1"/>
  <c r="AK526" i="1"/>
  <c r="AK69" i="1"/>
  <c r="AK917" i="1"/>
  <c r="AK918" i="1"/>
  <c r="AK670" i="1"/>
  <c r="AK59" i="1"/>
  <c r="AK164" i="1"/>
  <c r="AK120" i="1"/>
  <c r="AK659" i="1"/>
  <c r="AK9" i="1"/>
  <c r="AK801" i="1"/>
  <c r="AK1131" i="1"/>
  <c r="AK756" i="1"/>
  <c r="AK299" i="1"/>
  <c r="AK297" i="1"/>
  <c r="AK654" i="1"/>
  <c r="AK755" i="1"/>
  <c r="AK953" i="1"/>
  <c r="AK1042" i="1"/>
  <c r="AK735" i="1"/>
  <c r="AK344" i="1"/>
  <c r="AK427" i="1"/>
  <c r="AK335" i="1"/>
  <c r="AK838" i="1"/>
  <c r="AK715" i="1"/>
  <c r="AK1050" i="1"/>
  <c r="AK136" i="1"/>
  <c r="AK1076" i="1"/>
  <c r="AK969" i="1"/>
  <c r="AK650" i="1"/>
  <c r="AK710" i="1"/>
  <c r="AK889" i="1"/>
  <c r="AK415" i="1"/>
  <c r="AK207" i="1"/>
  <c r="AK1006" i="1"/>
  <c r="AK74" i="1"/>
  <c r="AK75" i="1"/>
  <c r="AK942" i="1"/>
  <c r="AK747" i="1"/>
  <c r="AK443" i="1"/>
  <c r="AK583" i="1"/>
  <c r="AK988" i="1"/>
  <c r="AK43" i="1"/>
  <c r="AK241" i="1"/>
  <c r="AK628" i="1"/>
  <c r="AK1081" i="1"/>
  <c r="AK549" i="1"/>
  <c r="AK852" i="1"/>
  <c r="AK592" i="1"/>
  <c r="AK975" i="1"/>
  <c r="AK582" i="1"/>
  <c r="AK1054" i="1"/>
  <c r="AK331" i="1"/>
  <c r="AK817" i="1"/>
  <c r="AK12" i="1"/>
  <c r="AK238" i="1"/>
  <c r="AK197" i="1"/>
  <c r="AK789" i="1"/>
  <c r="AK329" i="1"/>
  <c r="AK671" i="1"/>
  <c r="AK111" i="1"/>
  <c r="AK519" i="1"/>
  <c r="AK707" i="1"/>
  <c r="AK591" i="1"/>
  <c r="AK428" i="1"/>
  <c r="AK346" i="1"/>
  <c r="AK696" i="1"/>
  <c r="AK708" i="1"/>
  <c r="AK781" i="1"/>
  <c r="AK497" i="1"/>
  <c r="AK358" i="1"/>
  <c r="AK434" i="1"/>
  <c r="AK371" i="1"/>
  <c r="AK1117" i="1"/>
  <c r="AK186" i="1"/>
  <c r="AK1082" i="1"/>
  <c r="AK820" i="1"/>
  <c r="AK255" i="1"/>
  <c r="AK1013" i="1"/>
  <c r="AK512" i="1"/>
  <c r="AK908" i="1"/>
  <c r="AK6" i="1"/>
  <c r="AK457" i="1"/>
  <c r="AK48" i="1"/>
  <c r="AK1123" i="1"/>
  <c r="AK1055" i="1"/>
  <c r="AK155" i="1"/>
  <c r="AK483" i="1"/>
  <c r="AK960" i="1"/>
  <c r="AK1073" i="1"/>
  <c r="AK632" i="1"/>
  <c r="AK191" i="1"/>
  <c r="AK90" i="1"/>
  <c r="AK797" i="1"/>
  <c r="AK727" i="1"/>
  <c r="AK646" i="1"/>
  <c r="AK955" i="1"/>
  <c r="AK858" i="1"/>
  <c r="AK784" i="1"/>
  <c r="AK245" i="1"/>
  <c r="AK1035" i="1"/>
  <c r="AK261" i="1"/>
  <c r="AK783" i="1"/>
  <c r="AK717" i="1"/>
  <c r="AK575" i="1"/>
  <c r="AK578" i="1"/>
  <c r="AK228" i="1"/>
  <c r="AK1126" i="1"/>
  <c r="AK436" i="1"/>
  <c r="AK593" i="1"/>
  <c r="AK223" i="1"/>
  <c r="AK471" i="1"/>
  <c r="AK706" i="1"/>
  <c r="AK1014" i="1"/>
  <c r="AK945" i="1"/>
  <c r="AK116" i="1"/>
  <c r="AK242" i="1"/>
  <c r="AK400" i="1"/>
  <c r="AK802" i="1"/>
  <c r="AK749" i="1"/>
  <c r="AK642" i="1"/>
  <c r="AK234" i="1"/>
  <c r="AK484" i="1"/>
  <c r="AK853" i="1"/>
  <c r="AK738" i="1"/>
  <c r="AK572" i="1"/>
  <c r="AK739" i="1"/>
  <c r="AK516" i="1"/>
  <c r="AK667" i="1"/>
  <c r="AK606" i="1"/>
  <c r="AK293" i="1"/>
  <c r="AK538" i="1"/>
  <c r="AK951" i="1"/>
  <c r="AK641" i="1"/>
  <c r="AK553" i="1"/>
  <c r="AK647" i="1"/>
  <c r="AK1023" i="1"/>
  <c r="AK312" i="1"/>
  <c r="AK663" i="1"/>
  <c r="AK99" i="1"/>
  <c r="AK690" i="1"/>
  <c r="AK524" i="1"/>
  <c r="AK554" i="1"/>
  <c r="AK1108" i="1"/>
  <c r="AK252" i="1"/>
  <c r="AK313" i="1"/>
  <c r="AK1096" i="1"/>
  <c r="AK103" i="1"/>
  <c r="AK1095" i="1"/>
  <c r="AK1000" i="1"/>
  <c r="AK937" i="1"/>
  <c r="AK746" i="1"/>
  <c r="AK725" i="1"/>
  <c r="AK1130" i="1"/>
  <c r="AK107" i="1"/>
  <c r="AK42" i="1"/>
  <c r="AK731" i="1"/>
  <c r="AK109" i="1"/>
  <c r="AK567" i="1"/>
  <c r="AK333" i="1"/>
  <c r="AK1015" i="1"/>
  <c r="AK638" i="1"/>
  <c r="AK502" i="1"/>
  <c r="AK479" i="1"/>
  <c r="AK744" i="1"/>
  <c r="AK370" i="1"/>
  <c r="AK118" i="1"/>
  <c r="AK940" i="1"/>
  <c r="AK622" i="1"/>
  <c r="AK719" i="1"/>
  <c r="AK1110" i="1"/>
  <c r="AK804" i="1"/>
  <c r="AK807" i="1"/>
  <c r="AK543" i="1"/>
  <c r="AK1017" i="1"/>
  <c r="AK573" i="1"/>
  <c r="AK827" i="1"/>
  <c r="AK684" i="1"/>
  <c r="AK720" i="1"/>
  <c r="AK1072" i="1"/>
  <c r="AK786" i="1"/>
  <c r="AK788" i="1"/>
  <c r="AK722" i="1"/>
  <c r="AK97" i="1"/>
  <c r="AK586" i="1"/>
  <c r="AK865" i="1"/>
  <c r="AK110" i="1"/>
  <c r="AK712" i="1"/>
  <c r="AK973" i="1"/>
  <c r="AK147" i="1"/>
  <c r="AK296" i="1"/>
  <c r="AK956" i="1"/>
  <c r="AK927" i="1"/>
  <c r="AK330" i="1"/>
  <c r="AK249" i="1"/>
  <c r="AK1098" i="1"/>
  <c r="AK472" i="1"/>
  <c r="AK687" i="1"/>
  <c r="AK648" i="1"/>
  <c r="AK874" i="1"/>
  <c r="AK474" i="1"/>
  <c r="AK177" i="1"/>
  <c r="AK250" i="1"/>
  <c r="AK327" i="1"/>
  <c r="AK217" i="1"/>
  <c r="AK272" i="1"/>
  <c r="AK604" i="1"/>
  <c r="AK1048" i="1"/>
  <c r="AK520" i="1"/>
  <c r="AK291" i="1"/>
  <c r="AK275" i="1"/>
  <c r="AK737" i="1"/>
  <c r="AK562" i="1"/>
  <c r="AK292" i="1"/>
  <c r="AK47" i="1"/>
  <c r="AK1106" i="1"/>
  <c r="AK984" i="1"/>
  <c r="AK210" i="1"/>
  <c r="AK813" i="1"/>
  <c r="AK649" i="1"/>
  <c r="AK81" i="1"/>
  <c r="AK693" i="1"/>
  <c r="AK287" i="1"/>
  <c r="AK326" i="1"/>
  <c r="AK286" i="1"/>
  <c r="AK994" i="1"/>
  <c r="AK328" i="1"/>
  <c r="AK821" i="1"/>
  <c r="AK274" i="1"/>
  <c r="AK72" i="1"/>
  <c r="AK132" i="1"/>
  <c r="AK694" i="1"/>
  <c r="AK1119" i="1"/>
  <c r="AK1099" i="1"/>
  <c r="AK768" i="1"/>
  <c r="AK322" i="1"/>
  <c r="AK63" i="1"/>
  <c r="AK837" i="1"/>
  <c r="AK1114" i="1"/>
  <c r="AK776" i="1"/>
  <c r="AK736" i="1"/>
  <c r="AK637" i="1"/>
  <c r="AK815" i="1"/>
  <c r="AK202" i="1"/>
  <c r="AK349" i="1"/>
  <c r="AK96" i="1"/>
  <c r="AK351" i="1"/>
  <c r="AK539" i="1"/>
  <c r="AK775" i="1"/>
  <c r="AK237" i="1"/>
  <c r="AK1097" i="1"/>
  <c r="AK134" i="1"/>
  <c r="AK503" i="1"/>
  <c r="AK793" i="1"/>
  <c r="AK122" i="1"/>
  <c r="AK900" i="1"/>
  <c r="AK1038" i="1"/>
  <c r="AK137" i="1"/>
  <c r="AK138" i="1"/>
  <c r="AM7" i="1"/>
  <c r="AM230" i="1"/>
  <c r="AM469" i="1"/>
  <c r="AM842" i="1"/>
  <c r="AM222" i="1"/>
  <c r="AM283" i="1"/>
  <c r="AM345" i="1"/>
  <c r="AM411" i="1"/>
  <c r="AM278" i="1"/>
  <c r="AM270" i="1"/>
  <c r="AM376" i="1"/>
  <c r="AM347" i="1"/>
  <c r="AM779" i="1"/>
  <c r="AM533" i="1"/>
  <c r="AM284" i="1"/>
  <c r="AM225" i="1"/>
  <c r="AM620" i="1"/>
  <c r="AM309" i="1"/>
  <c r="AM348" i="1"/>
  <c r="AM579" i="1"/>
  <c r="AM246" i="1"/>
  <c r="AM803" i="1"/>
  <c r="AM397" i="1"/>
  <c r="AM334" i="1"/>
  <c r="AM859" i="1"/>
  <c r="AM819" i="1"/>
  <c r="AM350" i="1"/>
  <c r="AM581" i="1"/>
  <c r="AM521" i="1"/>
  <c r="AM231" i="1"/>
  <c r="AM734" i="1"/>
  <c r="AM135" i="1"/>
  <c r="AM406" i="1"/>
  <c r="AM1102" i="1"/>
  <c r="AM589" i="1"/>
  <c r="AM721" i="1"/>
  <c r="AM753" i="1"/>
  <c r="AM486" i="1"/>
  <c r="AM846" i="1"/>
  <c r="AM545" i="1"/>
  <c r="AM857" i="1"/>
  <c r="AM544" i="1"/>
  <c r="AM958" i="1"/>
  <c r="AM399" i="1"/>
  <c r="AM92" i="1"/>
  <c r="AM71" i="1"/>
  <c r="AM966" i="1"/>
  <c r="AM826" i="1"/>
  <c r="AM273" i="1"/>
  <c r="AM513" i="1"/>
  <c r="AM922" i="1"/>
  <c r="AM580" i="1"/>
  <c r="AM289" i="1"/>
  <c r="AM1087" i="1"/>
  <c r="AM227" i="1"/>
  <c r="AM481" i="1"/>
  <c r="AM113" i="1"/>
  <c r="AM662" i="1"/>
  <c r="AM836" i="1"/>
  <c r="AM94" i="1"/>
  <c r="AM159" i="1"/>
  <c r="AM310" i="1"/>
  <c r="AM114" i="1"/>
  <c r="AM924" i="1"/>
  <c r="AM981" i="1"/>
  <c r="AM501" i="1"/>
  <c r="AM232" i="1"/>
  <c r="AM220" i="1"/>
  <c r="AM36" i="1"/>
  <c r="AM713" i="1"/>
  <c r="AM341" i="1"/>
  <c r="AM295" i="1"/>
  <c r="AM669" i="1"/>
  <c r="AM387" i="1"/>
  <c r="AM954" i="1"/>
  <c r="AM997" i="1"/>
  <c r="AM160" i="1"/>
  <c r="AM695" i="1"/>
  <c r="AM1059" i="1"/>
  <c r="AM37" i="1"/>
  <c r="AM49" i="1"/>
  <c r="AM704" i="1"/>
  <c r="AM782" i="1"/>
  <c r="AM285" i="1"/>
  <c r="AM522" i="1"/>
  <c r="AM946" i="1"/>
  <c r="AM13" i="1"/>
  <c r="AM507" i="1"/>
  <c r="AM39" i="1"/>
  <c r="AM235" i="1"/>
  <c r="AM679" i="1"/>
  <c r="AM384" i="1"/>
  <c r="AM1112" i="1"/>
  <c r="AM856" i="1"/>
  <c r="AM950" i="1"/>
  <c r="AM129" i="1"/>
  <c r="AM35" i="1"/>
  <c r="AK7" i="1"/>
  <c r="AM709" i="1"/>
  <c r="AM845" i="1"/>
  <c r="AM872" i="1"/>
  <c r="AM897" i="1"/>
  <c r="AK709" i="1"/>
  <c r="AK845" i="1"/>
  <c r="AK872" i="1"/>
  <c r="AK897" i="1"/>
  <c r="AM944" i="1"/>
  <c r="AM359" i="1"/>
  <c r="AM368" i="1"/>
  <c r="AM320" i="1"/>
  <c r="AM943" i="1"/>
  <c r="AM1127" i="1"/>
  <c r="AM991" i="1"/>
  <c r="AM1121" i="1"/>
  <c r="AM388" i="1"/>
  <c r="AM899" i="1"/>
  <c r="AM450" i="1"/>
  <c r="AM343" i="1"/>
  <c r="AM985" i="1"/>
  <c r="AM514" i="1"/>
  <c r="AM31" i="1"/>
  <c r="AM373" i="1"/>
  <c r="AM552" i="1"/>
  <c r="AM282" i="1"/>
  <c r="AM724" i="1"/>
  <c r="AM266" i="1"/>
  <c r="AM301" i="1"/>
  <c r="AM822" i="1"/>
  <c r="AM128" i="1"/>
  <c r="AM934" i="1"/>
  <c r="AM685" i="1"/>
  <c r="AM947" i="1"/>
  <c r="AM493" i="1"/>
  <c r="AM229" i="1"/>
  <c r="AM806" i="1"/>
  <c r="AM974" i="1"/>
  <c r="AM482" i="1"/>
  <c r="AM609" i="1"/>
  <c r="AM665" i="1"/>
  <c r="AM600" i="1"/>
  <c r="AM585" i="1"/>
  <c r="AM959" i="1"/>
  <c r="AM176" i="1"/>
  <c r="AM1043" i="1"/>
  <c r="AM260" i="1"/>
  <c r="AM732" i="1"/>
  <c r="AM1094" i="1"/>
  <c r="AM971" i="1"/>
  <c r="AM1130" i="1"/>
  <c r="AM195" i="1"/>
  <c r="AM184" i="1"/>
  <c r="AK184" i="1"/>
  <c r="AM183" i="1"/>
  <c r="AM181" i="1"/>
  <c r="AM178" i="1"/>
  <c r="AK178" i="1"/>
  <c r="AM177" i="1"/>
  <c r="AM165" i="1"/>
  <c r="AK165" i="1"/>
  <c r="AM149" i="1"/>
  <c r="AK149" i="1"/>
  <c r="AM146" i="1"/>
  <c r="AM145" i="1"/>
  <c r="AK145" i="1"/>
  <c r="AM137" i="1"/>
  <c r="AM133" i="1"/>
  <c r="AK133" i="1"/>
  <c r="AM132" i="1"/>
  <c r="AM122" i="1"/>
  <c r="AM116" i="1"/>
  <c r="AM111" i="1"/>
  <c r="AM109" i="1"/>
  <c r="AM690" i="1"/>
  <c r="AM98" i="1"/>
  <c r="AM96" i="1"/>
  <c r="AM68" i="1"/>
  <c r="AM65" i="1"/>
  <c r="AM64" i="1"/>
  <c r="AM61" i="1"/>
  <c r="AM59" i="1"/>
  <c r="AM57" i="1"/>
  <c r="AK57" i="1"/>
  <c r="AM55" i="1"/>
  <c r="AM53" i="1"/>
  <c r="AM50" i="1"/>
  <c r="AM48" i="1"/>
  <c r="AM47" i="1"/>
  <c r="AM46" i="1"/>
  <c r="AK46" i="1"/>
  <c r="AM45" i="1"/>
  <c r="AM42" i="1"/>
  <c r="AM38" i="1"/>
  <c r="AM30" i="1"/>
  <c r="AM25" i="1"/>
  <c r="AK25" i="1"/>
  <c r="AM22" i="1"/>
  <c r="AK22" i="1"/>
  <c r="AM12" i="1"/>
  <c r="AM9" i="1"/>
  <c r="AM8" i="1"/>
  <c r="AM6" i="1"/>
  <c r="AM5" i="1"/>
  <c r="AM3" i="1"/>
  <c r="AK3" i="1"/>
  <c r="AM2" i="1"/>
  <c r="AK2" i="1"/>
  <c r="AN130" i="1" l="1"/>
  <c r="AN19" i="1"/>
  <c r="AO185" i="1"/>
  <c r="AO124" i="1"/>
  <c r="AN124" i="1"/>
  <c r="AN199" i="1"/>
  <c r="AN77" i="1"/>
  <c r="AN23" i="1"/>
  <c r="AN172" i="1"/>
  <c r="AN131" i="1"/>
  <c r="AN16" i="1"/>
  <c r="AN89" i="1"/>
  <c r="AN29" i="1"/>
  <c r="AO146" i="1"/>
  <c r="AN528" i="1"/>
  <c r="AN82" i="1"/>
  <c r="AN40" i="1"/>
  <c r="AN194" i="1"/>
  <c r="AN153" i="1"/>
  <c r="AN173" i="1"/>
  <c r="AN171" i="1"/>
  <c r="AN141" i="1"/>
  <c r="AN20" i="1"/>
  <c r="AN10" i="1"/>
  <c r="AN95" i="1"/>
  <c r="AN521" i="1"/>
  <c r="AN222" i="1"/>
  <c r="AO68" i="1"/>
  <c r="AN348" i="1"/>
  <c r="AN846" i="1"/>
  <c r="AN397" i="1"/>
  <c r="AN278" i="1"/>
  <c r="AO35" i="1"/>
  <c r="AO49" i="1"/>
  <c r="AO981" i="1"/>
  <c r="AO273" i="1"/>
  <c r="AO406" i="1"/>
  <c r="AO859" i="1"/>
  <c r="AO376" i="1"/>
  <c r="AN345" i="1"/>
  <c r="AN151" i="1"/>
  <c r="AN734" i="1"/>
  <c r="AO39" i="1"/>
  <c r="AO669" i="1"/>
  <c r="AO113" i="1"/>
  <c r="AO857" i="1"/>
  <c r="AO469" i="1"/>
  <c r="AO176" i="1"/>
  <c r="AN157" i="1"/>
  <c r="AO1029" i="1"/>
  <c r="AO305" i="1"/>
  <c r="AO82" i="1"/>
  <c r="AO86" i="1"/>
  <c r="AN162" i="1"/>
  <c r="AN284" i="1"/>
  <c r="AO54" i="1"/>
  <c r="AN753" i="1"/>
  <c r="AN246" i="1"/>
  <c r="AN589" i="1"/>
  <c r="AN350" i="1"/>
  <c r="AN779" i="1"/>
  <c r="AO856" i="1"/>
  <c r="AO946" i="1"/>
  <c r="AO695" i="1"/>
  <c r="AO713" i="1"/>
  <c r="AO310" i="1"/>
  <c r="AO1087" i="1"/>
  <c r="AO71" i="1"/>
  <c r="AO486" i="1"/>
  <c r="AO231" i="1"/>
  <c r="AO803" i="1"/>
  <c r="AO225" i="1"/>
  <c r="AO411" i="1"/>
  <c r="AO15" i="1"/>
  <c r="AO158" i="1"/>
  <c r="AO21" i="1"/>
  <c r="AO89" i="1"/>
  <c r="AO1088" i="1"/>
  <c r="AO528" i="1"/>
  <c r="AO10" i="1"/>
  <c r="AO41" i="1"/>
  <c r="AN4" i="1"/>
  <c r="AO16" i="1"/>
  <c r="AN86" i="1"/>
  <c r="AO194" i="1"/>
  <c r="AO29" i="1"/>
  <c r="AO20" i="1"/>
  <c r="AO141" i="1"/>
  <c r="AO60" i="1"/>
  <c r="AO65" i="1"/>
  <c r="AO971" i="1"/>
  <c r="AO62" i="1"/>
  <c r="AO70" i="1"/>
  <c r="AO77" i="1"/>
  <c r="AO23" i="1"/>
  <c r="AN305" i="1"/>
  <c r="AO173" i="1"/>
  <c r="AO1043" i="1"/>
  <c r="AN166" i="1"/>
  <c r="AN21" i="1"/>
  <c r="AO171" i="1"/>
  <c r="AO95" i="1"/>
  <c r="AO34" i="1"/>
  <c r="AN85" i="1"/>
  <c r="AO260" i="1"/>
  <c r="AO704" i="1"/>
  <c r="AO513" i="1"/>
  <c r="AO819" i="1"/>
  <c r="AO842" i="1"/>
  <c r="AN193" i="1"/>
  <c r="AN18" i="1"/>
  <c r="AO387" i="1"/>
  <c r="AO662" i="1"/>
  <c r="AO544" i="1"/>
  <c r="AO309" i="1"/>
  <c r="AN314" i="1"/>
  <c r="AN14" i="1"/>
  <c r="AO153" i="1"/>
  <c r="AN70" i="1"/>
  <c r="AO40" i="1"/>
  <c r="AN34" i="1"/>
  <c r="AN17" i="1"/>
  <c r="AN158" i="1"/>
  <c r="AN83" i="1"/>
  <c r="AN58" i="1"/>
  <c r="AN60" i="1"/>
  <c r="AO665" i="1"/>
  <c r="AO235" i="1"/>
  <c r="AO501" i="1"/>
  <c r="AO1102" i="1"/>
  <c r="AO347" i="1"/>
  <c r="AN15" i="1"/>
  <c r="AN1034" i="1"/>
  <c r="AN62" i="1"/>
  <c r="AO195" i="1"/>
  <c r="AO959" i="1"/>
  <c r="AO7" i="1"/>
  <c r="AO130" i="1"/>
  <c r="AO166" i="1"/>
  <c r="AO19" i="1"/>
  <c r="AO85" i="1"/>
  <c r="AN1088" i="1"/>
  <c r="AN180" i="1"/>
  <c r="AN1029" i="1"/>
  <c r="AO4" i="1"/>
  <c r="AN11" i="1"/>
  <c r="AN196" i="1"/>
  <c r="AO732" i="1"/>
  <c r="AN41" i="1"/>
  <c r="AN54" i="1"/>
  <c r="AO131" i="1"/>
  <c r="AN167" i="1"/>
  <c r="AN697" i="1"/>
  <c r="AN24" i="1"/>
  <c r="AO11" i="1"/>
  <c r="AO18" i="1"/>
  <c r="AO196" i="1"/>
  <c r="AN185" i="1"/>
  <c r="AO199" i="1"/>
  <c r="AO172" i="1"/>
  <c r="AO151" i="1"/>
  <c r="AO162" i="1"/>
  <c r="AO83" i="1"/>
  <c r="AO58" i="1"/>
  <c r="AO24" i="1"/>
  <c r="AO314" i="1"/>
  <c r="AO1034" i="1"/>
  <c r="AO17" i="1"/>
  <c r="AO167" i="1"/>
  <c r="AO697" i="1"/>
  <c r="AO14" i="1"/>
  <c r="AO193" i="1"/>
  <c r="AO129" i="1"/>
  <c r="AO507" i="1"/>
  <c r="AO98" i="1"/>
  <c r="AO585" i="1"/>
  <c r="AO37" i="1"/>
  <c r="AO295" i="1"/>
  <c r="AO924" i="1"/>
  <c r="AO600" i="1"/>
  <c r="AO1094" i="1"/>
  <c r="AN721" i="1"/>
  <c r="AN581" i="1"/>
  <c r="AN579" i="1"/>
  <c r="AN533" i="1"/>
  <c r="AN283" i="1"/>
  <c r="AN545" i="1"/>
  <c r="AN135" i="1"/>
  <c r="AN334" i="1"/>
  <c r="AN620" i="1"/>
  <c r="AN270" i="1"/>
  <c r="AN230" i="1"/>
  <c r="AO481" i="1"/>
  <c r="AO826" i="1"/>
  <c r="AO545" i="1"/>
  <c r="AO135" i="1"/>
  <c r="AO334" i="1"/>
  <c r="AO620" i="1"/>
  <c r="AO270" i="1"/>
  <c r="AO230" i="1"/>
  <c r="AO13" i="1"/>
  <c r="AO1059" i="1"/>
  <c r="AO341" i="1"/>
  <c r="AO114" i="1"/>
  <c r="AO227" i="1"/>
  <c r="AO966" i="1"/>
  <c r="AO846" i="1"/>
  <c r="AO734" i="1"/>
  <c r="AO397" i="1"/>
  <c r="AO278" i="1"/>
  <c r="AN544" i="1"/>
  <c r="AN1102" i="1"/>
  <c r="AN819" i="1"/>
  <c r="AN309" i="1"/>
  <c r="AN347" i="1"/>
  <c r="AN842" i="1"/>
  <c r="AO950" i="1"/>
  <c r="AN469" i="1"/>
  <c r="AN857" i="1"/>
  <c r="AN406" i="1"/>
  <c r="AN859" i="1"/>
  <c r="AN376" i="1"/>
  <c r="AN7" i="1"/>
  <c r="AO1112" i="1"/>
  <c r="AO522" i="1"/>
  <c r="AO160" i="1"/>
  <c r="AO36" i="1"/>
  <c r="AO159" i="1"/>
  <c r="AO289" i="1"/>
  <c r="AO92" i="1"/>
  <c r="AO753" i="1"/>
  <c r="AO521" i="1"/>
  <c r="AO246" i="1"/>
  <c r="AO284" i="1"/>
  <c r="AO345" i="1"/>
  <c r="AO384" i="1"/>
  <c r="AO285" i="1"/>
  <c r="AO997" i="1"/>
  <c r="AO220" i="1"/>
  <c r="AO94" i="1"/>
  <c r="AO580" i="1"/>
  <c r="AO399" i="1"/>
  <c r="AO721" i="1"/>
  <c r="AO581" i="1"/>
  <c r="AO579" i="1"/>
  <c r="AO533" i="1"/>
  <c r="AO283" i="1"/>
  <c r="AO64" i="1"/>
  <c r="AN486" i="1"/>
  <c r="AN231" i="1"/>
  <c r="AN803" i="1"/>
  <c r="AN225" i="1"/>
  <c r="AN411" i="1"/>
  <c r="AO679" i="1"/>
  <c r="AO782" i="1"/>
  <c r="AO954" i="1"/>
  <c r="AO232" i="1"/>
  <c r="AO836" i="1"/>
  <c r="AO922" i="1"/>
  <c r="AO958" i="1"/>
  <c r="AO589" i="1"/>
  <c r="AO350" i="1"/>
  <c r="AO348" i="1"/>
  <c r="AO779" i="1"/>
  <c r="AO222" i="1"/>
  <c r="AN872" i="1"/>
  <c r="AO181" i="1"/>
  <c r="AN897" i="1"/>
  <c r="AN709" i="1"/>
  <c r="AN94" i="1"/>
  <c r="AN845" i="1"/>
  <c r="AN159" i="1"/>
  <c r="AO872" i="1"/>
  <c r="AO845" i="1"/>
  <c r="AO709" i="1"/>
  <c r="AO897" i="1"/>
  <c r="AO8" i="1"/>
  <c r="AO3" i="1"/>
  <c r="AN25" i="1"/>
  <c r="AN12" i="1"/>
  <c r="AN8" i="1"/>
  <c r="AO2" i="1"/>
  <c r="AN5" i="1"/>
  <c r="AO6" i="1"/>
  <c r="AO22" i="1"/>
  <c r="AO25" i="1"/>
  <c r="AO12" i="1"/>
  <c r="AO5" i="1"/>
  <c r="AO9" i="1"/>
  <c r="AN2" i="1"/>
  <c r="AN6" i="1"/>
  <c r="AN3" i="1"/>
  <c r="AN9" i="1"/>
  <c r="AN13" i="1"/>
  <c r="AN22" i="1"/>
</calcChain>
</file>

<file path=xl/sharedStrings.xml><?xml version="1.0" encoding="utf-8"?>
<sst xmlns="http://schemas.openxmlformats.org/spreadsheetml/2006/main" count="15790" uniqueCount="6533">
  <si>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</si>
  <si>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</si>
  <si>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</si>
  <si>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</si>
  <si>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</si>
  <si>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</si>
  <si>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</si>
  <si>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</si>
  <si>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</si>
  <si>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</si>
  <si>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</si>
  <si>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</si>
  <si>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</si>
  <si>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</si>
  <si>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</si>
  <si>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</si>
  <si>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</si>
  <si>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</si>
  <si>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</si>
  <si>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</si>
  <si>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</si>
  <si>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</si>
  <si>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</si>
  <si>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</si>
  <si>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</si>
  <si>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</si>
  <si>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</si>
  <si>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</si>
  <si>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</si>
  <si>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</si>
  <si>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</si>
  <si>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</si>
  <si>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</si>
  <si>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</si>
  <si>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</si>
  <si>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</si>
  <si>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</si>
  <si>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</si>
  <si>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</si>
  <si>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</si>
  <si>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</si>
  <si>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</si>
  <si>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</si>
  <si>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</si>
  <si>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</si>
  <si>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</si>
  <si>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</si>
  <si>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</si>
  <si>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</si>
  <si>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</si>
  <si>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</si>
  <si>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</si>
  <si>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</si>
  <si>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</si>
  <si>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</si>
  <si>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</si>
  <si>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</si>
  <si>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</si>
  <si>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</si>
  <si>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</si>
  <si>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</si>
  <si>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</si>
  <si>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</si>
  <si>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</si>
  <si>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</si>
  <si>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</si>
  <si>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</si>
  <si>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</si>
  <si>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</si>
  <si>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</si>
  <si>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</si>
  <si>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</si>
  <si>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</si>
  <si>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</si>
  <si>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</si>
  <si>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</si>
  <si>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</si>
  <si>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</si>
  <si>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</si>
  <si>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</si>
  <si>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</si>
  <si>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</si>
  <si>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</si>
  <si>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</si>
  <si>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</si>
  <si>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</si>
  <si>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</si>
  <si>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</si>
  <si>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</si>
  <si>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</si>
  <si>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</si>
  <si>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</si>
  <si>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</si>
  <si>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</si>
  <si>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</si>
  <si>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</si>
  <si>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</si>
  <si>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</si>
  <si>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</si>
  <si>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</si>
  <si>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</si>
  <si>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</si>
  <si>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</si>
  <si>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</si>
  <si>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</si>
  <si>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</si>
  <si>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</si>
  <si>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</si>
  <si>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</si>
  <si>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</si>
  <si>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</si>
  <si>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</si>
  <si>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</si>
  <si>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</si>
  <si>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</si>
  <si>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</si>
  <si>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</si>
  <si>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</si>
  <si>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</si>
  <si>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</si>
  <si>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</si>
  <si>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</si>
  <si>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</si>
  <si>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</si>
  <si>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</si>
  <si>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</si>
  <si>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</si>
  <si>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</si>
  <si>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</si>
  <si>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</si>
  <si>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</si>
  <si>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</si>
  <si>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</si>
  <si>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</si>
  <si>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</si>
  <si>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</si>
  <si>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</si>
  <si>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</si>
  <si>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</si>
  <si>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</si>
  <si>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</si>
  <si>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</si>
  <si>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</si>
  <si>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</si>
  <si>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</si>
  <si>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</si>
  <si>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</si>
  <si>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</si>
  <si>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</si>
  <si>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</si>
  <si>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</si>
  <si>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</si>
  <si>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</si>
  <si>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</si>
  <si>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</si>
  <si>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</si>
  <si>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</si>
  <si>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</si>
  <si>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</si>
  <si>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</si>
  <si>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</si>
  <si>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</si>
  <si>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</si>
  <si>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</si>
  <si>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</si>
  <si>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</si>
  <si>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</si>
  <si>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</si>
  <si>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</si>
  <si>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</si>
  <si>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</si>
  <si>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</si>
  <si>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</si>
  <si>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</si>
  <si>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</si>
  <si>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</si>
  <si>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</si>
  <si>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</si>
  <si>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</si>
  <si>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</si>
  <si>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</si>
  <si>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</si>
  <si>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</si>
  <si>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</si>
  <si>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</si>
  <si>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</si>
  <si>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</si>
  <si>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</si>
  <si>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</si>
  <si>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</si>
  <si>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</si>
  <si>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</si>
  <si>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</si>
  <si>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</si>
  <si>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</si>
  <si>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</si>
  <si>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</si>
  <si>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</si>
  <si>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</si>
  <si>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</si>
  <si>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</si>
  <si>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</si>
  <si>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</si>
  <si>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</si>
  <si>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</si>
  <si>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</si>
  <si>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</si>
  <si>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</si>
  <si>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</si>
  <si>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</si>
  <si>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</si>
  <si>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</si>
  <si>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</si>
  <si>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</si>
  <si>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</si>
  <si>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</si>
  <si>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</si>
  <si>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</si>
  <si>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</si>
  <si>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</si>
  <si>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</si>
  <si>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</si>
  <si>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</si>
  <si>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</si>
  <si>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</si>
  <si>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</si>
  <si>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</si>
  <si>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</si>
  <si>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</si>
  <si>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</si>
  <si>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</si>
  <si>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</si>
  <si>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</si>
  <si>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</si>
  <si>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</si>
  <si>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</si>
  <si>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</si>
  <si>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</si>
  <si>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</si>
  <si>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</si>
  <si>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</si>
  <si>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</si>
  <si>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</si>
  <si>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</si>
  <si>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</si>
  <si>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</si>
  <si>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</si>
  <si>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</si>
  <si>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</si>
  <si>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</si>
  <si>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</si>
  <si>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</si>
  <si>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</si>
  <si>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</si>
  <si>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</si>
  <si>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</si>
  <si>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</si>
  <si>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</si>
  <si>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</si>
  <si>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</si>
  <si>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</si>
  <si>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</si>
  <si>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</si>
  <si>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</si>
  <si>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</si>
  <si>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</si>
  <si>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</si>
  <si>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</si>
  <si>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</si>
  <si>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</si>
  <si>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</si>
  <si>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</si>
  <si>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</si>
  <si>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</si>
  <si>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</si>
  <si>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</si>
  <si>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</si>
  <si>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</si>
  <si>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</si>
  <si>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</si>
  <si>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</si>
  <si>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</si>
  <si>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</si>
  <si>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</si>
  <si>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</si>
  <si>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</si>
  <si>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</si>
  <si>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</si>
  <si>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</si>
  <si>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</si>
  <si>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</si>
  <si>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</si>
  <si>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</si>
  <si>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</si>
  <si>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</si>
  <si>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</si>
  <si>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</si>
  <si>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</si>
  <si>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</si>
  <si>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</si>
  <si>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</si>
  <si>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</si>
  <si>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</si>
  <si>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</si>
  <si>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</si>
  <si>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</si>
  <si>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</si>
  <si>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</si>
  <si>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</si>
  <si>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</si>
  <si>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</si>
  <si>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</si>
  <si>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</si>
  <si>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</si>
  <si>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</si>
  <si>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</si>
  <si>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</si>
  <si>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</si>
  <si>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</si>
  <si>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</si>
  <si>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</si>
  <si>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</si>
  <si>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</si>
  <si>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</si>
  <si>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</si>
  <si>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</si>
  <si>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</si>
  <si>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</si>
  <si>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</si>
  <si>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</si>
  <si>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</si>
  <si>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</si>
  <si>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</si>
  <si>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</si>
  <si>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</si>
  <si>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</si>
  <si>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</si>
  <si>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</si>
  <si>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</si>
  <si>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</si>
  <si>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</si>
  <si>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</si>
  <si>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</si>
  <si>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</si>
  <si>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</si>
  <si>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</si>
  <si>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</si>
  <si>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</si>
  <si>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</si>
  <si>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</si>
  <si>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</si>
  <si>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</si>
  <si>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</si>
  <si>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</si>
  <si>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</si>
  <si>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</si>
  <si>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</si>
  <si>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</si>
  <si>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</si>
  <si>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</si>
  <si>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</si>
  <si>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</si>
  <si>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</si>
  <si>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</si>
  <si>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</si>
  <si>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</si>
  <si>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</si>
  <si>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</si>
  <si>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</si>
  <si>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</si>
  <si>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</si>
  <si>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</si>
  <si>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</si>
  <si>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</si>
  <si>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</si>
  <si>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</si>
  <si>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</si>
  <si>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</si>
  <si>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</si>
  <si>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</si>
  <si>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</si>
  <si>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</si>
  <si>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</si>
  <si>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</si>
  <si>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</si>
  <si>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</si>
  <si>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</si>
  <si>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</si>
  <si>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</si>
  <si>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</si>
  <si>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</si>
  <si>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</si>
  <si>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</si>
  <si>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</si>
  <si>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</si>
  <si>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</si>
  <si>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</si>
  <si>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</si>
  <si>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</si>
  <si>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</si>
  <si>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</si>
  <si>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</si>
  <si>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</si>
  <si>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</si>
  <si>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</si>
  <si>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</si>
  <si>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</si>
  <si>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</si>
  <si>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</si>
  <si>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</si>
  <si>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</si>
  <si>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</si>
  <si>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</si>
  <si>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</si>
  <si>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</si>
  <si>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</si>
  <si>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</si>
  <si>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</si>
  <si>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</si>
  <si>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</si>
  <si>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</si>
  <si>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</si>
  <si>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</si>
  <si>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</si>
  <si>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</si>
  <si>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</si>
  <si>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</si>
  <si>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</si>
  <si>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</si>
  <si>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</si>
  <si>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</si>
  <si>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</si>
  <si>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</si>
  <si>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</si>
  <si>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</si>
  <si>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</si>
  <si>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</si>
  <si>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</si>
  <si>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</si>
  <si>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</si>
  <si>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</si>
  <si>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</si>
  <si>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</si>
  <si>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</si>
  <si>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</si>
  <si>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</si>
  <si>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</si>
  <si>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</si>
  <si>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</si>
  <si>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</si>
  <si>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</si>
  <si>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</si>
  <si>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</si>
  <si>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</si>
  <si>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</si>
  <si>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</si>
  <si>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</si>
  <si>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</si>
  <si>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</si>
  <si>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</si>
  <si>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</si>
  <si>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</si>
  <si>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</si>
  <si>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</si>
  <si>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</si>
  <si>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</si>
  <si>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</si>
  <si>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</si>
  <si>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</si>
  <si>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</si>
  <si>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</si>
  <si>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</si>
  <si>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</si>
  <si>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</si>
  <si>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</si>
  <si>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</si>
  <si>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</si>
  <si>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</si>
  <si>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</si>
  <si>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</si>
  <si>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</si>
  <si>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</si>
  <si>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</si>
  <si>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</si>
  <si>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</si>
  <si>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</si>
  <si>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</si>
  <si>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</si>
  <si>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</si>
  <si>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</si>
  <si>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</si>
  <si>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</si>
  <si>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</si>
  <si>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</si>
  <si>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</si>
  <si>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</si>
  <si>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</si>
  <si>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</si>
  <si>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</si>
  <si>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</si>
  <si>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</si>
  <si>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</si>
  <si>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</si>
  <si>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</si>
  <si>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</si>
  <si>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</si>
  <si>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</si>
  <si>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</si>
  <si>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</si>
  <si>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</si>
  <si>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</si>
  <si>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</si>
  <si>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</si>
  <si>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</si>
  <si>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</si>
  <si>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</si>
  <si>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</si>
  <si>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</si>
  <si>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</si>
  <si>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</si>
  <si>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</si>
  <si>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</si>
  <si>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</si>
  <si>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</si>
  <si>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</si>
  <si>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</si>
  <si>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</si>
  <si>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</si>
  <si>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</si>
  <si>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</si>
  <si>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</si>
  <si>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</si>
  <si>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</si>
  <si>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</si>
  <si>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</si>
  <si>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</si>
  <si>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</si>
  <si>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</si>
  <si>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</si>
  <si>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</si>
  <si>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</si>
  <si>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</si>
  <si>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</si>
  <si>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</si>
  <si>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</si>
  <si>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</si>
  <si>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</si>
  <si>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</si>
  <si>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</si>
  <si>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</si>
  <si>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</si>
  <si>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</si>
  <si>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</si>
  <si>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</si>
  <si>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</si>
  <si>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</si>
  <si>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</si>
  <si>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</si>
  <si>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</si>
  <si>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</si>
  <si>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</si>
  <si>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</si>
  <si>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</si>
  <si>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</si>
  <si>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</si>
  <si>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</si>
  <si>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</si>
  <si>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</si>
  <si>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</si>
  <si>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</si>
  <si>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</si>
  <si>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</si>
  <si>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</si>
  <si>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</si>
  <si>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</si>
  <si>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</si>
  <si>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</si>
  <si>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</si>
  <si>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</si>
  <si>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</si>
  <si>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</si>
  <si>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</si>
  <si>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</si>
  <si>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</si>
  <si>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</si>
  <si>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</si>
  <si>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</si>
  <si>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</si>
  <si>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</si>
  <si>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</si>
  <si>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</si>
  <si>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</si>
  <si>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</si>
  <si>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</si>
  <si>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</si>
  <si>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</si>
  <si>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</si>
  <si>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</si>
  <si>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</si>
  <si>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</si>
  <si>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</si>
  <si>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</si>
  <si>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</si>
  <si>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</si>
  <si>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</si>
  <si>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</si>
  <si>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</si>
  <si>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</si>
  <si>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</si>
  <si>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</si>
  <si>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</si>
  <si>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</si>
  <si>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</si>
  <si>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</si>
  <si>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</si>
  <si>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</si>
  <si>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</si>
  <si>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</si>
  <si>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</si>
  <si>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</si>
  <si>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</si>
  <si>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</si>
  <si>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</si>
  <si>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</si>
  <si>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</si>
  <si>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</si>
  <si>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</si>
  <si>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</si>
  <si>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</si>
  <si>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</si>
  <si>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</si>
  <si>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</si>
  <si>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</si>
  <si>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</si>
  <si>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</si>
  <si>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</si>
  <si>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</si>
  <si>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</si>
  <si>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</si>
  <si>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</si>
  <si>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</si>
  <si>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</si>
  <si>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</si>
  <si>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</si>
  <si>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</si>
  <si>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</si>
  <si>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</si>
  <si>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</si>
  <si>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</si>
  <si>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</si>
  <si>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</si>
  <si>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</si>
  <si>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</si>
  <si>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</si>
  <si>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</si>
  <si>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</si>
  <si>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</si>
  <si>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</si>
  <si>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</si>
  <si>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</si>
  <si>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</si>
  <si>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</si>
  <si>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</si>
  <si>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</si>
  <si>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</si>
  <si>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</si>
  <si>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</si>
  <si>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</si>
  <si>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</si>
  <si>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</si>
  <si>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</si>
  <si>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</si>
  <si>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</si>
  <si>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</si>
  <si>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</si>
  <si>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</si>
  <si>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</si>
  <si>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</si>
  <si>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</si>
  <si>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</si>
  <si>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</si>
  <si>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</si>
  <si>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</si>
  <si>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</si>
  <si>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</si>
  <si>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</si>
  <si>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</si>
  <si>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</si>
  <si>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</si>
  <si>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</si>
  <si>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</si>
  <si>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</si>
  <si>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</si>
  <si>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</si>
  <si>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</si>
  <si>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</si>
  <si>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</si>
  <si>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</si>
  <si>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</si>
  <si>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</si>
  <si>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</si>
  <si>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</si>
  <si>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</si>
  <si>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</si>
  <si>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</si>
  <si>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</si>
  <si>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</si>
  <si>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</si>
  <si>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</si>
  <si>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</si>
  <si>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</si>
  <si>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</si>
  <si>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</si>
  <si>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</si>
  <si>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</si>
  <si>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</si>
  <si>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</si>
  <si>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</si>
  <si>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</si>
  <si>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</si>
  <si>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</si>
  <si>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</si>
  <si>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</si>
  <si>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</si>
  <si>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</si>
  <si>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</si>
  <si>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</si>
  <si>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</si>
  <si>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</si>
  <si>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</si>
  <si>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</si>
  <si>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</si>
  <si>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</si>
  <si>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</si>
  <si>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</si>
  <si>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</si>
  <si>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</si>
  <si>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</si>
  <si>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</si>
  <si>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</si>
  <si>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</si>
  <si>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</si>
  <si>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</si>
  <si>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</si>
  <si>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</si>
  <si>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</si>
  <si>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</si>
  <si>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</si>
  <si>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</si>
  <si>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</si>
  <si>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</si>
  <si>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</si>
  <si>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</si>
  <si>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</si>
  <si>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</si>
  <si>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</si>
  <si>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</si>
  <si>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</si>
  <si>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</si>
  <si>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</si>
  <si>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</si>
  <si>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</si>
  <si>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</si>
  <si>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</si>
  <si>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</si>
  <si>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</si>
  <si>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</si>
  <si>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</si>
  <si>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</si>
  <si>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</si>
  <si>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</si>
  <si>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</si>
  <si>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</si>
  <si>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</si>
  <si>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</si>
  <si>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</si>
  <si>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</si>
  <si>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</si>
  <si>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</si>
  <si>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</si>
  <si>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</si>
  <si>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</si>
  <si>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</si>
  <si>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</si>
  <si>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</si>
  <si>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</si>
  <si>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</si>
  <si>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</si>
  <si>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</si>
  <si>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</si>
  <si>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</si>
  <si>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</si>
  <si>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</si>
  <si>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</si>
  <si>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</si>
  <si>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</si>
  <si>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</si>
  <si>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</si>
  <si>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</si>
  <si>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</si>
  <si>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</si>
  <si>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</si>
  <si>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</si>
  <si>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</si>
  <si>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</si>
  <si>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</si>
  <si>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</si>
  <si>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</si>
  <si>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</si>
  <si>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</si>
  <si>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</si>
  <si>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</si>
  <si>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</si>
  <si>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</si>
  <si>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</si>
  <si>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</si>
  <si>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</si>
  <si>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</si>
  <si>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</si>
  <si>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</si>
  <si>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</si>
  <si>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</si>
  <si>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</si>
  <si>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</si>
  <si>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</si>
  <si>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</si>
  <si>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</si>
  <si>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</si>
  <si>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</si>
  <si>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</si>
  <si>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</si>
  <si>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</si>
  <si>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</si>
  <si>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</si>
  <si>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</si>
  <si>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</si>
  <si>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</si>
  <si>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</si>
  <si>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</si>
  <si>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</si>
  <si>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</si>
  <si>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</si>
  <si>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</si>
  <si>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</si>
  <si>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</si>
  <si>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</si>
  <si>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</si>
  <si>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</si>
  <si>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</si>
  <si>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</si>
  <si>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</si>
  <si>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</si>
  <si>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</si>
  <si>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</si>
  <si>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</si>
  <si>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</si>
  <si>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</si>
  <si>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</si>
  <si>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</si>
  <si>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</si>
  <si>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</si>
  <si>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</si>
  <si>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</si>
  <si>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</si>
  <si>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</si>
  <si>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</si>
  <si>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</si>
  <si>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</si>
  <si>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</si>
  <si>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</si>
  <si>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</si>
  <si>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</si>
  <si>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</si>
  <si>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</si>
  <si>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</si>
  <si>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</si>
  <si>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</si>
  <si>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</si>
  <si>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</si>
  <si>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</si>
  <si>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</si>
  <si>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</si>
  <si>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</si>
  <si>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</si>
  <si>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</si>
  <si>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</si>
  <si>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</si>
  <si>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</si>
  <si>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</si>
  <si>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</si>
  <si>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</si>
  <si>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</si>
  <si>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</si>
  <si>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</si>
  <si>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</si>
  <si>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</si>
  <si>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</si>
  <si>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</si>
  <si>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</si>
  <si>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</si>
  <si>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</si>
  <si>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</si>
  <si>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</si>
  <si>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</si>
  <si>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</si>
  <si>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</si>
  <si>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</si>
  <si>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</si>
  <si>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</si>
  <si>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</si>
  <si>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</si>
  <si>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</si>
  <si>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</si>
  <si>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</si>
  <si>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</si>
  <si>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</si>
  <si>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</si>
  <si>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</si>
  <si>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</si>
  <si>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</si>
  <si>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</si>
  <si>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</si>
  <si>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</si>
  <si>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</si>
  <si>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</si>
  <si>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</si>
  <si>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</si>
  <si>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</si>
  <si>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</si>
  <si>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</si>
  <si>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</si>
  <si>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</si>
  <si>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</si>
  <si>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</si>
  <si>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</si>
  <si>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</si>
  <si>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</si>
  <si>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</si>
  <si>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</si>
  <si>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</si>
  <si>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</si>
  <si>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</si>
  <si>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</si>
  <si>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</si>
  <si>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</si>
  <si>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</si>
  <si>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</si>
  <si>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</si>
  <si>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</si>
  <si>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</si>
  <si>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</si>
  <si>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</si>
  <si>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</si>
  <si>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</si>
  <si>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</si>
  <si>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</si>
  <si>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</si>
  <si>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</si>
  <si>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</si>
  <si>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</si>
  <si>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</si>
  <si>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</si>
  <si>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</si>
  <si>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</si>
  <si>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</si>
  <si>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</si>
  <si>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</si>
  <si>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</si>
  <si>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</si>
  <si>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</si>
  <si>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</si>
  <si>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</si>
  <si>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</si>
  <si>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</si>
  <si>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</si>
  <si>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</si>
  <si>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</si>
  <si>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</si>
  <si>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</si>
  <si>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</si>
  <si>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</si>
  <si>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</si>
  <si>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</si>
  <si>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</si>
  <si>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</si>
  <si>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</si>
  <si>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</si>
  <si>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</si>
  <si>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</si>
  <si>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</si>
  <si>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</si>
  <si>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</si>
  <si>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</si>
  <si>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</si>
  <si>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</si>
  <si>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</si>
  <si>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</si>
  <si>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</si>
  <si>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</si>
  <si>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</si>
  <si>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</si>
  <si>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</si>
  <si>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</si>
  <si>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</si>
  <si>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</si>
  <si>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</si>
  <si>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</si>
  <si>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</si>
  <si>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</si>
  <si>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</si>
  <si>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</si>
  <si>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</si>
  <si>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</si>
  <si>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</si>
  <si>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</si>
  <si>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</si>
  <si>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</si>
  <si>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</si>
  <si>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</si>
  <si>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</si>
  <si>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</si>
  <si>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</si>
  <si>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</si>
  <si>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</si>
  <si>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</si>
  <si>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</si>
  <si>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</si>
  <si>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</si>
  <si>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</si>
  <si>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</si>
  <si>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</si>
  <si>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</si>
  <si>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</si>
  <si>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</si>
  <si>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</si>
  <si>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</si>
  <si>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</si>
  <si>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</si>
  <si>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</si>
  <si>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</si>
  <si>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</si>
  <si>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</si>
  <si>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</si>
  <si>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</si>
  <si>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</si>
  <si>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</si>
  <si>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</si>
  <si>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</si>
  <si>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</si>
  <si>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</si>
  <si>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</si>
  <si>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</si>
  <si>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</si>
  <si>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</si>
  <si>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</si>
  <si>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</si>
  <si>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</si>
  <si>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</si>
  <si>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</si>
  <si>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</si>
  <si>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</si>
  <si>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</si>
  <si>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</si>
  <si>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</si>
  <si>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</si>
  <si>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</si>
  <si>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</si>
  <si>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</si>
  <si>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</si>
  <si>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</si>
  <si>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</si>
  <si>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</si>
  <si>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</si>
  <si>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</si>
  <si>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</si>
  <si>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</si>
  <si>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</si>
  <si>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</si>
  <si>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</si>
  <si>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</si>
  <si>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</si>
  <si>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</si>
  <si>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</si>
  <si>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</si>
  <si>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</si>
  <si>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</si>
  <si>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</si>
  <si>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</si>
  <si>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</si>
  <si>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</si>
  <si>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</si>
  <si>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</si>
  <si>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</si>
  <si>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</si>
  <si>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</si>
  <si>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</si>
  <si>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NA (II 117)</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</si>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</sst>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0" xfId="0" applyBorder="1" applyAlignment="1">
      <alignment vertical="top"/>
    </xf>
  </cellXfs>
  <cellStyles count="4">
    <cellStyle name="Good" xfId="2" builtinId="26"/>
    <cellStyle name="Hyperlink" xfId="1" builtinId="8"/>
    <cellStyle name="Neutral" xfId="3" builtinId="28"/>
    <cellStyle name="Normal" xfId="0" builtinId="0"/>
  </cellStyles>
  <dxfs count="111">
    <dxf>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T1140" totalsRowShown="0" headerRowDxfId="110" dataDxfId="109">
  <autoFilter ref="A1:CT1140" xr:uid="{00000000-000C-0000-FFFF-FFFF00000000}"/>
  <sortState xmlns:xlrd2="http://schemas.microsoft.com/office/spreadsheetml/2017/richdata2" ref="A2:CT1140">
    <sortCondition ref="A2:A1140"/>
    <sortCondition ref="C2:C1140"/>
    <sortCondition ref="O2:O1140"/>
  </sortState>
  <tableColumns count="98">
    <tableColumn id="1" xr3:uid="{00000000-0010-0000-0000-000001000000}" name="include" dataDxfId="108"/>
    <tableColumn id="47" xr3:uid="{8A627B73-8AAA-42ED-8DA9-C18F10F33FB4}" name="web" dataDxfId="0"/>
    <tableColumn id="3" xr3:uid="{00000000-0010-0000-0000-000003000000}" name="id" dataDxfId="107"/>
    <tableColumn id="46" xr3:uid="{11E582F4-41A5-4FE4-9CC7-F9FB82908DB5}" name="description" dataDxfId="106"/>
    <tableColumn id="93" xr3:uid="{41E9E77F-9ADA-4114-9133-68DCE1B11666}" name="usage" dataDxfId="105"/>
    <tableColumn id="43" xr3:uid="{00000000-0010-0000-0000-00002B000000}" name="taste/smell" dataDxfId="104"/>
    <tableColumn id="44" xr3:uid="{00000000-0010-0000-0000-00002C000000}" name="heat" dataDxfId="103"/>
    <tableColumn id="45" xr3:uid="{00000000-0010-0000-0000-00002D000000}" name="major uses" dataDxfId="102"/>
    <tableColumn id="32" xr3:uid="{00000000-0010-0000-0000-000020000000}" name="source" dataDxfId="101"/>
    <tableColumn id="97" xr3:uid="{985EA64F-80B8-40AF-9DF9-06B4FC29C9DE}" name="nature" dataDxfId="100"/>
    <tableColumn id="4" xr3:uid="{00000000-0010-0000-0000-000004000000}" name="category" dataDxfId="99"/>
    <tableColumn id="64" xr3:uid="{E43721ED-2B1A-4D25-B9D4-5117253C7A33}" name="tag" dataDxfId="98"/>
    <tableColumn id="99" xr3:uid="{4CC821EB-11A2-4C25-A2E5-1424D36E81A5}" name="related" dataDxfId="97"/>
    <tableColumn id="98" xr3:uid="{53ACFC9B-7CAC-47EE-8B24-D5C35210886F}" name="plant name" dataDxfId="96"/>
    <tableColumn id="5" xr3:uid="{00000000-0010-0000-0000-000005000000}" name="species" dataDxfId="95"/>
    <tableColumn id="6" xr3:uid="{00000000-0010-0000-0000-000006000000}" name="species by" dataDxfId="94"/>
    <tableColumn id="83" xr3:uid="{B130E9F8-6769-4D3E-98AA-B799597301D1}" name="subspecies" dataDxfId="93"/>
    <tableColumn id="7" xr3:uid="{00000000-0010-0000-0000-000007000000}" name="species syn" dataDxfId="92"/>
    <tableColumn id="8" xr3:uid="{00000000-0010-0000-0000-000008000000}" name="species syn by" dataDxfId="91"/>
    <tableColumn id="9" xr3:uid="{00000000-0010-0000-0000-000009000000}" name="species alt" dataDxfId="90"/>
    <tableColumn id="12" xr3:uid="{DD85117E-6F97-43B0-964F-3709ADE44FA1}" name="wikipedia" dataDxfId="89"/>
    <tableColumn id="13" xr3:uid="{00000000-0010-0000-0000-00000D000000}" name="POWO" dataDxfId="88"/>
    <tableColumn id="23" xr3:uid="{00000000-0010-0000-0000-000017000000}" name="wyk name" dataDxfId="87"/>
    <tableColumn id="24" xr3:uid="{00000000-0010-0000-0000-000018000000}" name="amar name" dataDxfId="86"/>
    <tableColumn id="25" xr3:uid="{00000000-0010-0000-0000-000019000000}" name="hu name" dataDxfId="85"/>
    <tableColumn id="101" xr3:uid="{2C585F0C-DAB9-4DFF-A548-6A61FC89DD8A}" name="katzer name" dataDxfId="84"/>
    <tableColumn id="26" xr3:uid="{00000000-0010-0000-0000-00001A000000}" name="other name" dataDxfId="83"/>
    <tableColumn id="22" xr3:uid="{00000000-0010-0000-0000-000016000000}" name="family" dataDxfId="82"/>
    <tableColumn id="27" xr3:uid="{00000000-0010-0000-0000-00001B000000}" name="part used" dataDxfId="81"/>
    <tableColumn id="28" xr3:uid="{00000000-0010-0000-0000-00001C000000}" name="region of origin" dataDxfId="80"/>
    <tableColumn id="29" xr3:uid="{00000000-0010-0000-0000-00001D000000}" name="country" dataDxfId="79"/>
    <tableColumn id="30" xr3:uid="{00000000-0010-0000-0000-00001E000000}" name="lat" dataDxfId="78"/>
    <tableColumn id="31" xr3:uid="{00000000-0010-0000-0000-00001F000000}" name="lon" dataDxfId="77"/>
    <tableColumn id="33" xr3:uid="{00000000-0010-0000-0000-000021000000}" name="macroarea" dataDxfId="76"/>
    <tableColumn id="34" xr3:uid="{00000000-0010-0000-0000-000022000000}" name="range" dataDxfId="75"/>
    <tableColumn id="35" xr3:uid="{00000000-0010-0000-0000-000023000000}" name="native regions" dataDxfId="74"/>
    <tableColumn id="36" xr3:uid="{00000000-0010-0000-0000-000024000000}" name="no. of native regions" dataDxfId="73"/>
    <tableColumn id="37" xr3:uid="{00000000-0010-0000-0000-000025000000}" name="introduced regions" dataDxfId="72"/>
    <tableColumn id="38" xr3:uid="{00000000-0010-0000-0000-000026000000}" name="no. of introduced regions" dataDxfId="71"/>
    <tableColumn id="39" xr3:uid="{00000000-0010-0000-0000-000027000000}" name="total regions" dataDxfId="70"/>
    <tableColumn id="40" xr3:uid="{00000000-0010-0000-0000-000028000000}" name="spreadability" dataDxfId="69"/>
    <tableColumn id="41" xr3:uid="{00000000-0010-0000-0000-000029000000}" name="cultivation" dataDxfId="68"/>
    <tableColumn id="42" xr3:uid="{00000000-0010-0000-0000-00002A000000}" name="color" dataDxfId="67"/>
    <tableColumn id="54" xr3:uid="{00000000-0010-0000-0000-000036000000}" name="Köhler" dataDxfId="66"/>
    <tableColumn id="55" xr3:uid="{00000000-0010-0000-0000-000037000000}" name="Wyk" dataDxfId="65"/>
    <tableColumn id="60" xr3:uid="{00000000-0010-0000-0000-00003C000000}" name="English" dataDxfId="64"/>
    <tableColumn id="61" xr3:uid="{00000000-0010-0000-0000-00003D000000}" name="En alt" dataDxfId="63"/>
    <tableColumn id="63" xr3:uid="{00000000-0010-0000-0000-00003F000000}" name="Chinese WN" dataDxfId="62"/>
    <tableColumn id="65" xr3:uid="{00000000-0010-0000-0000-000041000000}" name="Chinese simplified" dataDxfId="61"/>
    <tableColumn id="52" xr3:uid="{00000000-0010-0000-0000-000034000000}" name="Hu zh" dataDxfId="60"/>
    <tableColumn id="67" xr3:uid="{00000000-0010-0000-0000-000043000000}" name="Chinese" dataDxfId="59"/>
    <tableColumn id="68" xr3:uid="{00000000-0010-0000-0000-000044000000}" name="pinyin" dataDxfId="58"/>
    <tableColumn id="2" xr3:uid="{0697932D-30F7-4C2A-938E-CBD833AD0086}" name="jyutping" dataDxfId="57"/>
    <tableColumn id="69" xr3:uid="{00000000-0010-0000-0000-000045000000}" name="Ch literal" dataDxfId="56"/>
    <tableColumn id="70" xr3:uid="{00000000-0010-0000-0000-000046000000}" name="Ch alt" dataDxfId="55"/>
    <tableColumn id="71" xr3:uid="{00000000-0010-0000-0000-000047000000}" name="Arabic" dataDxfId="54"/>
    <tableColumn id="72" xr3:uid="{00000000-0010-0000-0000-000048000000}" name="Ar transliteration" dataDxfId="53"/>
    <tableColumn id="73" xr3:uid="{00000000-0010-0000-0000-000049000000}" name="Ar literal" dataDxfId="52"/>
    <tableColumn id="74" xr3:uid="{00000000-0010-0000-0000-00004A000000}" name="Ar alt" dataDxfId="51"/>
    <tableColumn id="75" xr3:uid="{00000000-0010-0000-0000-00004B000000}" name="Hungarian" dataDxfId="50"/>
    <tableColumn id="76" xr3:uid="{00000000-0010-0000-0000-00004C000000}" name="Hu literal" dataDxfId="49"/>
    <tableColumn id="77" xr3:uid="{00000000-0010-0000-0000-00004D000000}" name="Hu alt" dataDxfId="48"/>
    <tableColumn id="78" xr3:uid="{00000000-0010-0000-0000-00004E000000}" name="Hu notes" dataDxfId="47"/>
    <tableColumn id="58" xr3:uid="{00000000-0010-0000-0000-00003A000000}" name="notes" dataDxfId="46"/>
    <tableColumn id="59" xr3:uid="{00000000-0010-0000-0000-00003B000000}" name="Britannica" dataDxfId="45"/>
    <tableColumn id="102" xr3:uid="{8E7B2F96-5E81-4A48-80F4-973AC30182A9}" name="FOC" dataDxfId="44"/>
    <tableColumn id="94" xr3:uid="{63F664FB-CB27-4B16-91BD-BF022518C6FD}" name="TCM" dataDxfId="43"/>
    <tableColumn id="10" xr3:uid="{6F1FA5ED-4EC8-472D-BA4D-0122AD53320D}" name="TCM DB" dataDxfId="42"/>
    <tableColumn id="50" xr3:uid="{00000000-0010-0000-0000-000032000000}" name="TCM name" dataDxfId="41"/>
    <tableColumn id="51" xr3:uid="{00000000-0010-0000-0000-000033000000}" name="TCM pinyin" dataDxfId="40"/>
    <tableColumn id="89" xr3:uid="{0F46516F-6BCA-476A-9F97-D272806E0DF2}" name="TCM desc" dataDxfId="39"/>
    <tableColumn id="48" xr3:uid="{00000000-0010-0000-0000-000030000000}" name="pharmaceutical" dataDxfId="38"/>
    <tableColumn id="49" xr3:uid="{00000000-0010-0000-0000-000031000000}" name="pharma en" dataDxfId="37"/>
    <tableColumn id="92" xr3:uid="{3A46E075-A7CA-4C63-8483-5B6CF89EE437}" name="medicinal group" dataDxfId="36"/>
    <tableColumn id="91" xr3:uid="{99B26B03-4270-496B-8B6D-019897213211}" name="meridian" dataDxfId="35"/>
    <tableColumn id="90" xr3:uid="{D1AC3D63-6FE6-4A27-9121-42A7C62B28A1}" name="action" dataDxfId="34"/>
    <tableColumn id="95" xr3:uid="{86FB6AD2-21E2-47A0-9217-D48765742032}" name="Ayurveda" dataDxfId="33"/>
    <tableColumn id="88" xr3:uid="{A6F68D00-0CEA-494F-8D90-68BFCD4C6D66}" name="symposium" dataDxfId="32"/>
    <tableColumn id="96" xr3:uid="{A451795D-27DA-430F-B23E-FBE38FE84472}" name="hu_history_1990" dataDxfId="31"/>
    <tableColumn id="11" xr3:uid="{1A981C5F-DB6C-4AB0-8BAE-79F898E77755}" name="year recorded in TCM" dataDxfId="30"/>
    <tableColumn id="100" xr3:uid="{F228CEF6-2147-4CBC-A5CF-AA2C6D0967CC}" name="petruzzello_list_2021" dataDxfId="29"/>
    <tableColumn id="62" xr3:uid="{BC81284B-AED7-4AC3-AD05-B62D46B369BE}" name="katzer_gernot_2006" dataDxfId="28"/>
    <tableColumn id="103" xr3:uid="{E63EBBC7-719B-4E13-B282-D0B25C43A58F}" name="ucla_medicinal_2002" dataDxfId="27"/>
    <tableColumn id="14" xr3:uid="{00000000-0010-0000-0000-00000E000000}" name="IPNI" dataDxfId="26"/>
    <tableColumn id="16" xr3:uid="{00000000-0010-0000-0000-000010000000}" name="GBIF" dataDxfId="25"/>
    <tableColumn id="15" xr3:uid="{00000000-0010-0000-0000-00000F000000}" name="TPL" dataDxfId="24"/>
    <tableColumn id="17" xr3:uid="{00000000-0010-0000-0000-000011000000}" name="TROP" dataDxfId="23"/>
    <tableColumn id="19" xr3:uid="{00000000-0010-0000-0000-000013000000}" name="WFO" dataDxfId="22"/>
    <tableColumn id="20" xr3:uid="{00000000-0010-0000-0000-000014000000}" name="NCBI" dataDxfId="21"/>
    <tableColumn id="21" xr3:uid="{00000000-0010-0000-0000-000015000000}" name="NCBI id" dataDxfId="20"/>
    <tableColumn id="18" xr3:uid="{00000000-0010-0000-0000-000012000000}" name="EOL" dataDxfId="19"/>
    <tableColumn id="79" xr3:uid="{00000000-0010-0000-0000-00004F000000}" name="Hindi" dataDxfId="18"/>
    <tableColumn id="80" xr3:uid="{00000000-0010-0000-0000-000050000000}" name="Hi transliteration" dataDxfId="17"/>
    <tableColumn id="81" xr3:uid="{00000000-0010-0000-0000-000051000000}" name="Hi literal" dataDxfId="16"/>
    <tableColumn id="82" xr3:uid="{00000000-0010-0000-0000-000052000000}" name="Hi alt " dataDxfId="15"/>
    <tableColumn id="84" xr3:uid="{00000000-0010-0000-0000-000054000000}" name="Indonesian" dataDxfId="14"/>
    <tableColumn id="85" xr3:uid="{00000000-0010-0000-0000-000055000000}" name="Malay" dataDxfId="13"/>
    <tableColumn id="86" xr3:uid="{00000000-0010-0000-0000-000056000000}" name="Persian" dataDxfId="12"/>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12" Type="http://schemas.openxmlformats.org/officeDocument/2006/relationships/table" Target="../tables/table1.xm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T1140"/>
  <sheetViews>
    <sheetView tabSelected="1" topLeftCell="A163" zoomScaleNormal="100" workbookViewId="0">
      <selection activeCell="I164" sqref="I164"/>
    </sheetView>
  </sheetViews>
  <sheetFormatPr defaultColWidth="9.1796875" defaultRowHeight="14.5" x14ac:dyDescent="0.35"/>
  <cols>
    <col min="1" max="2" width="5.54296875" style="16" customWidth="1"/>
    <col min="3" max="4" width="14.453125" style="16" customWidth="1"/>
    <col min="5" max="5" width="9" style="16" customWidth="1"/>
    <col min="6" max="6" width="24.453125" style="16" customWidth="1"/>
    <col min="7" max="7" width="7.1796875" style="16" customWidth="1"/>
    <col min="8" max="8" width="19.26953125" style="28" customWidth="1"/>
    <col min="9" max="9" width="9.26953125" style="16" customWidth="1"/>
    <col min="10" max="10" width="9.1796875" style="16" customWidth="1"/>
    <col min="11" max="11" width="10.81640625" style="16" customWidth="1"/>
    <col min="12" max="12" width="8.81640625" style="16" customWidth="1"/>
    <col min="13" max="13" width="9.81640625" style="16" customWidth="1"/>
    <col min="14" max="14" width="13.54296875" style="16" customWidth="1"/>
    <col min="15" max="15" width="10.26953125" style="16" customWidth="1"/>
    <col min="16" max="16" width="12.81640625" style="16" customWidth="1"/>
    <col min="17" max="17" width="13.1796875" style="16" customWidth="1"/>
    <col min="18" max="18" width="13.453125" style="16" customWidth="1"/>
    <col min="19" max="19" width="13.26953125" style="16" customWidth="1"/>
    <col min="20" max="20" width="12.7265625" style="16" customWidth="1"/>
    <col min="21" max="21" width="12" style="16" customWidth="1"/>
    <col min="22" max="22" width="9.453125" style="16" customWidth="1"/>
    <col min="23" max="23" width="12.26953125" style="16" customWidth="1"/>
    <col min="24" max="24" width="12" style="16" customWidth="1"/>
    <col min="25" max="25" width="11.453125" style="16" customWidth="1"/>
    <col min="26" max="26" width="9.1796875" style="16"/>
    <col min="27" max="27" width="11.7265625" style="16" customWidth="1"/>
    <col min="28" max="28" width="13" style="16" customWidth="1"/>
    <col min="29" max="29" width="10.81640625" style="16" customWidth="1"/>
    <col min="30" max="30" width="16.26953125" style="16" customWidth="1"/>
    <col min="31" max="31" width="16" style="16" customWidth="1"/>
    <col min="32" max="32" width="5.54296875" style="16" customWidth="1"/>
    <col min="33" max="33" width="6" style="16" customWidth="1"/>
    <col min="34" max="34" width="9.1796875" style="16"/>
    <col min="35" max="35" width="19.1796875" style="16" customWidth="1"/>
    <col min="36" max="36" width="14.54296875" style="16" customWidth="1"/>
    <col min="37" max="37" width="5.7265625" style="16" customWidth="1"/>
    <col min="38" max="38" width="17.54296875" style="16" customWidth="1"/>
    <col min="39" max="39" width="6" style="16" customWidth="1"/>
    <col min="40" max="40" width="7.1796875" style="16" bestFit="1" customWidth="1"/>
    <col min="41" max="41" width="8.453125" style="36" customWidth="1"/>
    <col min="42" max="42" width="31.7265625" style="16" customWidth="1"/>
    <col min="43" max="43" width="20.7265625" style="16" customWidth="1"/>
    <col min="44" max="44" width="9.1796875" style="16" customWidth="1"/>
    <col min="45" max="45" width="7.26953125" style="16" customWidth="1"/>
    <col min="46" max="46" width="15.26953125" style="16" customWidth="1"/>
    <col min="47" max="50" width="9.1796875" style="16"/>
    <col min="51" max="51" width="12.7265625" style="16" customWidth="1"/>
    <col min="52" max="52" width="7.1796875" style="19" customWidth="1"/>
    <col min="53" max="53" width="9" style="16" customWidth="1"/>
    <col min="54" max="54" width="7.54296875" style="16" customWidth="1"/>
    <col min="55" max="55" width="9.1796875" style="16"/>
    <col min="56" max="56" width="9.453125" style="16" customWidth="1"/>
    <col min="57" max="57" width="14.1796875" style="16" customWidth="1"/>
    <col min="58" max="58" width="14.81640625" style="16" customWidth="1"/>
    <col min="59" max="59" width="13" style="16" bestFit="1" customWidth="1"/>
    <col min="60" max="60" width="17.81640625" style="16" customWidth="1"/>
    <col min="61" max="61" width="14.7265625" style="16" customWidth="1"/>
    <col min="62" max="62" width="8.453125" style="16" customWidth="1"/>
    <col min="63" max="63" width="10.81640625" style="16" customWidth="1"/>
    <col min="64" max="67" width="9.1796875" style="16"/>
    <col min="68" max="68" width="10.26953125" style="16" customWidth="1"/>
    <col min="69" max="69" width="12.26953125" style="16" customWidth="1"/>
    <col min="70" max="70" width="12.81640625" style="16" customWidth="1"/>
    <col min="71" max="71" width="11.7265625" style="16" customWidth="1"/>
    <col min="72" max="72" width="16.453125" style="16" customWidth="1"/>
    <col min="73" max="73" width="8.54296875" style="16" customWidth="1"/>
    <col min="74" max="74" width="11.54296875" style="16" customWidth="1"/>
    <col min="75" max="75" width="11.26953125" style="16" customWidth="1"/>
    <col min="76" max="77" width="9.1796875" style="16"/>
    <col min="78" max="78" width="6.54296875" style="16" customWidth="1"/>
    <col min="79" max="79" width="5.81640625" style="16" customWidth="1"/>
    <col min="80" max="80" width="6.81640625" style="19" customWidth="1"/>
    <col min="81" max="81" width="6.7265625" style="16" customWidth="1"/>
    <col min="82" max="82" width="8.26953125" style="16" customWidth="1"/>
    <col min="83" max="83" width="6.54296875" style="16" customWidth="1"/>
    <col min="84" max="84" width="7.26953125" style="16" customWidth="1"/>
    <col min="85" max="85" width="8.1796875" style="16" customWidth="1"/>
    <col min="86" max="86" width="6.54296875" style="16" customWidth="1"/>
    <col min="87" max="87" width="8.1796875" style="16" customWidth="1"/>
    <col min="88" max="88" width="7.7265625" style="16" customWidth="1"/>
    <col min="89" max="89" width="8.26953125" style="16" customWidth="1"/>
    <col min="90" max="90" width="8.7265625" style="16" customWidth="1"/>
    <col min="91" max="91" width="6.54296875" style="16" customWidth="1"/>
    <col min="92" max="92" width="7.81640625" style="16" customWidth="1"/>
    <col min="93" max="93" width="6.81640625" style="16" customWidth="1"/>
    <col min="94" max="94" width="8.26953125" style="16" customWidth="1"/>
    <col min="95" max="95" width="9.1796875" style="16"/>
    <col min="96" max="97" width="8.7265625" style="16" customWidth="1"/>
    <col min="98" max="98" width="9.1796875" style="16"/>
    <col min="99" max="99" width="13.7265625" style="16" customWidth="1"/>
    <col min="100" max="100" width="12.7265625" style="16" customWidth="1"/>
    <col min="101" max="101" width="17.453125" style="16" customWidth="1"/>
    <col min="102" max="102" width="16.26953125" style="16" customWidth="1"/>
    <col min="103" max="103" width="13.1796875" style="16" customWidth="1"/>
    <col min="104" max="104" width="8.7265625" style="16" customWidth="1"/>
    <col min="105" max="105" width="9.81640625" style="16" customWidth="1"/>
    <col min="106" max="106" width="7.1796875" style="16" customWidth="1"/>
    <col min="107" max="115" width="9.1796875" style="16"/>
    <col min="116" max="116" width="13.453125" style="16" customWidth="1"/>
    <col min="117" max="126" width="9.1796875" style="16"/>
    <col min="127" max="127" width="15.1796875" style="16" customWidth="1"/>
    <col min="128" max="128" width="12" style="16" customWidth="1"/>
    <col min="129" max="129" width="14.453125" style="16" customWidth="1"/>
    <col min="130" max="130" width="20" style="16" customWidth="1"/>
    <col min="131" max="131" width="16.26953125" style="16" customWidth="1"/>
    <col min="132" max="132" width="69.1796875" style="16" customWidth="1"/>
    <col min="133" max="133" width="17.81640625" style="16" customWidth="1"/>
    <col min="134" max="134" width="10.1796875" style="16" bestFit="1" customWidth="1"/>
    <col min="135" max="135" width="13.54296875" style="16" bestFit="1" customWidth="1"/>
    <col min="136" max="136" width="14.7265625" style="16" customWidth="1"/>
    <col min="137" max="137" width="10.54296875" style="16" customWidth="1"/>
    <col min="138" max="138" width="14.81640625" style="16" customWidth="1"/>
    <col min="139" max="139" width="9.81640625" style="16" customWidth="1"/>
    <col min="140" max="140" width="12" style="16" bestFit="1" customWidth="1"/>
    <col min="141" max="141" width="24.81640625" style="16" customWidth="1"/>
    <col min="142" max="142" width="8" style="16" customWidth="1"/>
    <col min="143" max="143" width="12" style="16" bestFit="1" customWidth="1"/>
    <col min="144" max="149" width="9.1796875" style="16"/>
    <col min="150" max="150" width="12" style="16" customWidth="1"/>
    <col min="151" max="151" width="11" style="16" bestFit="1" customWidth="1"/>
    <col min="152" max="152" width="12.453125" style="16" customWidth="1"/>
    <col min="153" max="153" width="12.81640625" style="16" customWidth="1"/>
    <col min="154" max="154" width="12.1796875" style="16" customWidth="1"/>
    <col min="155" max="155" width="14.453125" style="16" customWidth="1"/>
    <col min="156" max="156" width="9.1796875" style="16"/>
    <col min="157" max="157" width="15.453125" style="16" customWidth="1"/>
    <col min="158" max="158" width="10.54296875" style="16" customWidth="1"/>
    <col min="159" max="159" width="12.7265625" style="16" customWidth="1"/>
    <col min="160" max="160" width="13.81640625" style="16" customWidth="1"/>
    <col min="161" max="161" width="14.7265625" style="16" customWidth="1"/>
    <col min="162" max="162" width="9.1796875" style="16"/>
    <col min="163" max="163" width="17.54296875" style="16" customWidth="1"/>
    <col min="164" max="164" width="16.54296875" style="16" customWidth="1"/>
    <col min="165" max="165" width="13.26953125" style="16" customWidth="1"/>
    <col min="166" max="171" width="9.1796875" style="16"/>
    <col min="172" max="172" width="22.453125" style="16" customWidth="1"/>
    <col min="173" max="173" width="6.453125" style="16" customWidth="1"/>
    <col min="174" max="174" width="5.453125" style="16" customWidth="1"/>
    <col min="175" max="175" width="6.54296875" style="16" customWidth="1"/>
    <col min="176" max="176" width="47.1796875" style="16" bestFit="1" customWidth="1"/>
    <col min="177" max="177" width="38.453125" style="16" bestFit="1" customWidth="1"/>
    <col min="178" max="178" width="11.1796875" style="16" bestFit="1" customWidth="1"/>
    <col min="179" max="181" width="9.1796875" style="16"/>
    <col min="182" max="182" width="13.54296875" style="16" bestFit="1" customWidth="1"/>
    <col min="183" max="183" width="11.54296875" style="16" bestFit="1" customWidth="1"/>
    <col min="184" max="184" width="13.54296875" style="16" bestFit="1" customWidth="1"/>
    <col min="185" max="185" width="8.453125" style="16" bestFit="1" customWidth="1"/>
    <col min="186" max="186" width="9.1796875" style="16"/>
    <col min="187" max="187" width="34.453125" style="16" bestFit="1" customWidth="1"/>
    <col min="188" max="188" width="52.1796875" style="16" customWidth="1"/>
    <col min="189" max="189" width="9.1796875" style="16"/>
    <col min="190" max="190" width="6.81640625" style="16" customWidth="1"/>
    <col min="191" max="193" width="13.54296875" style="16" customWidth="1"/>
    <col min="194" max="194" width="12.54296875" style="16" bestFit="1" customWidth="1"/>
    <col min="195" max="195" width="12" style="16" bestFit="1" customWidth="1"/>
    <col min="196" max="198" width="13.54296875" style="16" customWidth="1"/>
    <col min="199" max="199" width="10.453125" style="16" bestFit="1" customWidth="1"/>
    <col min="200" max="200" width="12" style="16" bestFit="1" customWidth="1"/>
    <col min="201" max="205" width="9.1796875" style="16"/>
    <col min="206" max="206" width="9.54296875" style="16" bestFit="1" customWidth="1"/>
    <col min="207" max="207" width="6.54296875" style="16" bestFit="1" customWidth="1"/>
    <col min="208" max="208" width="8.1796875" style="16" bestFit="1" customWidth="1"/>
    <col min="209" max="209" width="12.26953125" style="16" bestFit="1" customWidth="1"/>
    <col min="210" max="210" width="15" style="16" bestFit="1" customWidth="1"/>
    <col min="211" max="211" width="8.81640625" style="16" bestFit="1" customWidth="1"/>
    <col min="212" max="212" width="12.7265625" style="16" bestFit="1" customWidth="1"/>
    <col min="213" max="213" width="17.1796875" style="16" bestFit="1" customWidth="1"/>
    <col min="214" max="214" width="15.453125" style="16" bestFit="1" customWidth="1"/>
    <col min="215" max="216" width="22.26953125" style="16" bestFit="1" customWidth="1"/>
    <col min="217" max="218" width="41.7265625" style="16" bestFit="1" customWidth="1"/>
    <col min="219" max="219" width="13.54296875" style="16" bestFit="1" customWidth="1"/>
    <col min="220" max="225" width="9.1796875" style="16"/>
    <col min="226" max="226" width="12" style="16" bestFit="1" customWidth="1"/>
    <col min="227" max="227" width="15.26953125" style="16" bestFit="1" customWidth="1"/>
    <col min="228" max="231" width="13.54296875" style="16" bestFit="1" customWidth="1"/>
    <col min="232" max="16384" width="9.1796875" style="16"/>
  </cols>
  <sheetData>
    <row r="1" spans="1:98" x14ac:dyDescent="0.35">
      <c r="A1" s="16" t="s">
        <v>602</v>
      </c>
      <c r="B1" s="16" t="s">
        <v>6530</v>
      </c>
      <c r="C1" s="16" t="s">
        <v>603</v>
      </c>
      <c r="D1" s="16" t="s">
        <v>6496</v>
      </c>
      <c r="E1" s="16" t="s">
        <v>5855</v>
      </c>
      <c r="F1" s="16" t="s">
        <v>5857</v>
      </c>
      <c r="G1" s="26" t="s">
        <v>5858</v>
      </c>
      <c r="H1" s="16" t="s">
        <v>6390</v>
      </c>
      <c r="I1" s="16" t="s">
        <v>6</v>
      </c>
      <c r="J1" s="16" t="s">
        <v>6246</v>
      </c>
      <c r="K1" s="16" t="s">
        <v>6232</v>
      </c>
      <c r="L1" s="16" t="s">
        <v>6478</v>
      </c>
      <c r="M1" s="16" t="s">
        <v>6274</v>
      </c>
      <c r="N1" s="16" t="s">
        <v>6267</v>
      </c>
      <c r="O1" s="16" t="s">
        <v>604</v>
      </c>
      <c r="P1" s="16" t="s">
        <v>6258</v>
      </c>
      <c r="Q1" s="16" t="s">
        <v>6240</v>
      </c>
      <c r="R1" s="16" t="s">
        <v>6259</v>
      </c>
      <c r="S1" s="16" t="s">
        <v>6260</v>
      </c>
      <c r="T1" s="16" t="s">
        <v>6261</v>
      </c>
      <c r="U1" s="16" t="s">
        <v>6239</v>
      </c>
      <c r="V1" s="16" t="s">
        <v>606</v>
      </c>
      <c r="W1" s="16" t="s">
        <v>6251</v>
      </c>
      <c r="X1" s="16" t="s">
        <v>6250</v>
      </c>
      <c r="Y1" s="16" t="s">
        <v>6249</v>
      </c>
      <c r="Z1" s="16" t="s">
        <v>6335</v>
      </c>
      <c r="AA1" s="16" t="s">
        <v>6248</v>
      </c>
      <c r="AB1" s="16" t="s">
        <v>615</v>
      </c>
      <c r="AC1" s="16" t="s">
        <v>6247</v>
      </c>
      <c r="AD1" s="16" t="s">
        <v>616</v>
      </c>
      <c r="AE1" s="16" t="s">
        <v>5939</v>
      </c>
      <c r="AF1" s="16" t="s">
        <v>617</v>
      </c>
      <c r="AG1" s="16" t="s">
        <v>618</v>
      </c>
      <c r="AH1" s="16" t="s">
        <v>619</v>
      </c>
      <c r="AI1" s="16" t="s">
        <v>6044</v>
      </c>
      <c r="AJ1" s="16" t="s">
        <v>620</v>
      </c>
      <c r="AK1" s="16" t="s">
        <v>621</v>
      </c>
      <c r="AL1" s="16" t="s">
        <v>622</v>
      </c>
      <c r="AM1" s="16" t="s">
        <v>623</v>
      </c>
      <c r="AN1" s="16" t="s">
        <v>624</v>
      </c>
      <c r="AO1" s="36" t="s">
        <v>625</v>
      </c>
      <c r="AP1" s="16" t="s">
        <v>626</v>
      </c>
      <c r="AQ1" s="16" t="s">
        <v>627</v>
      </c>
      <c r="AR1" s="16" t="s">
        <v>630</v>
      </c>
      <c r="AS1" s="16" t="s">
        <v>631</v>
      </c>
      <c r="AT1" s="16" t="s">
        <v>7</v>
      </c>
      <c r="AU1" s="16" t="s">
        <v>633</v>
      </c>
      <c r="AV1" s="16" t="s">
        <v>634</v>
      </c>
      <c r="AW1" s="16" t="s">
        <v>6418</v>
      </c>
      <c r="AX1" s="16" t="s">
        <v>629</v>
      </c>
      <c r="AY1" s="16" t="s">
        <v>454</v>
      </c>
      <c r="AZ1" s="16" t="s">
        <v>6281</v>
      </c>
      <c r="BA1" s="16" t="s">
        <v>6282</v>
      </c>
      <c r="BB1" s="16" t="s">
        <v>636</v>
      </c>
      <c r="BC1" s="16" t="s">
        <v>637</v>
      </c>
      <c r="BD1" s="16" t="s">
        <v>456</v>
      </c>
      <c r="BE1" s="16" t="s">
        <v>457</v>
      </c>
      <c r="BF1" s="16" t="s">
        <v>638</v>
      </c>
      <c r="BG1" s="16" t="s">
        <v>639</v>
      </c>
      <c r="BH1" s="16" t="s">
        <v>640</v>
      </c>
      <c r="BI1" s="16" t="s">
        <v>641</v>
      </c>
      <c r="BJ1" s="16" t="s">
        <v>642</v>
      </c>
      <c r="BK1" s="16" t="s">
        <v>643</v>
      </c>
      <c r="BL1" s="16" t="s">
        <v>66</v>
      </c>
      <c r="BM1" s="16" t="s">
        <v>632</v>
      </c>
      <c r="BN1" s="16" t="s">
        <v>635</v>
      </c>
      <c r="BO1" s="16" t="s">
        <v>605</v>
      </c>
      <c r="BP1" s="16" t="s">
        <v>5876</v>
      </c>
      <c r="BQ1" s="16" t="s">
        <v>5870</v>
      </c>
      <c r="BR1" s="16" t="s">
        <v>5908</v>
      </c>
      <c r="BS1" s="16" t="s">
        <v>6268</v>
      </c>
      <c r="BT1" s="16" t="s">
        <v>628</v>
      </c>
      <c r="BU1" s="16" t="s">
        <v>5853</v>
      </c>
      <c r="BV1" s="16" t="s">
        <v>5850</v>
      </c>
      <c r="BW1" s="16" t="s">
        <v>5851</v>
      </c>
      <c r="BX1" s="16" t="s">
        <v>5852</v>
      </c>
      <c r="BY1" s="16" t="s">
        <v>5856</v>
      </c>
      <c r="BZ1" s="16" t="s">
        <v>6389</v>
      </c>
      <c r="CA1" s="16" t="s">
        <v>5898</v>
      </c>
      <c r="CB1" s="34" t="s">
        <v>6254</v>
      </c>
      <c r="CC1" s="16" t="s">
        <v>6276</v>
      </c>
      <c r="CD1" s="16" t="s">
        <v>6287</v>
      </c>
      <c r="CE1" s="16" t="s">
        <v>6391</v>
      </c>
      <c r="CF1" s="16" t="s">
        <v>607</v>
      </c>
      <c r="CG1" s="16" t="s">
        <v>609</v>
      </c>
      <c r="CH1" s="16" t="s">
        <v>608</v>
      </c>
      <c r="CI1" s="16" t="s">
        <v>610</v>
      </c>
      <c r="CJ1" s="16" t="s">
        <v>612</v>
      </c>
      <c r="CK1" s="16" t="s">
        <v>613</v>
      </c>
      <c r="CL1" s="16" t="s">
        <v>614</v>
      </c>
      <c r="CM1" s="16" t="s">
        <v>611</v>
      </c>
      <c r="CN1" s="16" t="s">
        <v>644</v>
      </c>
      <c r="CO1" s="16" t="s">
        <v>645</v>
      </c>
      <c r="CP1" s="16" t="s">
        <v>646</v>
      </c>
      <c r="CQ1" s="16" t="s">
        <v>647</v>
      </c>
      <c r="CR1" s="16" t="s">
        <v>648</v>
      </c>
      <c r="CS1" s="16" t="s">
        <v>649</v>
      </c>
      <c r="CT1" s="16" t="s">
        <v>27</v>
      </c>
    </row>
    <row r="2" spans="1:98" x14ac:dyDescent="0.35">
      <c r="A2" s="17" t="s">
        <v>650</v>
      </c>
      <c r="B2" s="17" t="s">
        <v>119</v>
      </c>
      <c r="C2" s="17" t="s">
        <v>149</v>
      </c>
      <c r="D2" s="17" t="s">
        <v>6502</v>
      </c>
      <c r="E2" s="17" t="s">
        <v>6392</v>
      </c>
      <c r="F2" s="17" t="s">
        <v>665</v>
      </c>
      <c r="G2" s="27">
        <v>4</v>
      </c>
      <c r="H2" s="17" t="s">
        <v>666</v>
      </c>
      <c r="I2" s="17" t="s">
        <v>739</v>
      </c>
      <c r="J2" s="31" t="s">
        <v>6362</v>
      </c>
      <c r="K2" s="17" t="s">
        <v>651</v>
      </c>
      <c r="L2" s="17" t="s">
        <v>6266</v>
      </c>
      <c r="M2" s="17"/>
      <c r="N2" s="17" t="s">
        <v>672</v>
      </c>
      <c r="O2" s="17" t="s">
        <v>169</v>
      </c>
      <c r="P2" s="17" t="s">
        <v>652</v>
      </c>
      <c r="Q2" s="17"/>
      <c r="R2" s="17" t="s">
        <v>6233</v>
      </c>
      <c r="S2" s="17" t="s">
        <v>653</v>
      </c>
      <c r="T2" s="17"/>
      <c r="U2" s="18" t="s">
        <v>6244</v>
      </c>
      <c r="V2" s="18" t="s">
        <v>654</v>
      </c>
      <c r="W2" s="17" t="s">
        <v>657</v>
      </c>
      <c r="X2" s="17"/>
      <c r="Y2" s="17"/>
      <c r="Z2" s="17"/>
      <c r="AA2" s="17"/>
      <c r="AB2" s="17" t="s">
        <v>656</v>
      </c>
      <c r="AC2" s="17" t="s">
        <v>658</v>
      </c>
      <c r="AD2" s="17" t="s">
        <v>659</v>
      </c>
      <c r="AE2" s="17" t="s">
        <v>6252</v>
      </c>
      <c r="AF2" s="17">
        <v>18</v>
      </c>
      <c r="AG2" s="17">
        <v>-77</v>
      </c>
      <c r="AH2" s="17" t="s">
        <v>660</v>
      </c>
      <c r="AI2" s="17" t="s">
        <v>6253</v>
      </c>
      <c r="AJ2" s="17" t="s">
        <v>662</v>
      </c>
      <c r="AK2" s="17">
        <f>LEN(AJ2)-LEN(SUBSTITUTE(AJ2,",",""))+1</f>
        <v>13</v>
      </c>
      <c r="AL2" s="17" t="s">
        <v>663</v>
      </c>
      <c r="AM2" s="17">
        <f>LEN(AL2)-LEN(SUBSTITUTE(AL2,",",""))+1</f>
        <v>11</v>
      </c>
      <c r="AN2" s="17">
        <f>Table1[[#This Row], [no. of native regions]]+Table1[[#This Row], [no. of introduced regions]]</f>
        <v>24</v>
      </c>
      <c r="AO2" s="37">
        <f>Table1[[#This Row], [no. of introduced regions]]/Table1[[#This Row], [no. of native regions]]</f>
        <v>0.84615384615384615</v>
      </c>
      <c r="AP2" s="17" t="s">
        <v>6482</v>
      </c>
      <c r="AQ2" s="17" t="s">
        <v>664</v>
      </c>
      <c r="AR2" s="17" t="s">
        <v>668</v>
      </c>
      <c r="AS2" s="17">
        <v>210</v>
      </c>
      <c r="AT2" s="17" t="s">
        <v>149</v>
      </c>
      <c r="AU2" s="17" t="s">
        <v>671</v>
      </c>
      <c r="AV2" s="16" t="s">
        <v>673</v>
      </c>
      <c r="AW2" s="17" t="s">
        <v>667</v>
      </c>
      <c r="AX2" s="17" t="s">
        <v>667</v>
      </c>
      <c r="AY2" s="17" t="s">
        <v>458</v>
      </c>
      <c r="AZ2" s="17" t="s">
        <v>459</v>
      </c>
      <c r="BA2" s="17" t="s">
        <v>6284</v>
      </c>
      <c r="BB2" s="17" t="s">
        <v>674</v>
      </c>
      <c r="BC2" s="17"/>
      <c r="BD2" s="17" t="s">
        <v>460</v>
      </c>
      <c r="BE2" s="17" t="s">
        <v>675</v>
      </c>
      <c r="BF2" s="17" t="s">
        <v>6466</v>
      </c>
      <c r="BG2" s="17"/>
      <c r="BH2" s="17" t="s">
        <v>676</v>
      </c>
      <c r="BI2" s="17" t="s">
        <v>677</v>
      </c>
      <c r="BJ2" s="17" t="s">
        <v>678</v>
      </c>
      <c r="BK2" s="20" t="s">
        <v>679</v>
      </c>
      <c r="BL2" s="20" t="s">
        <v>669</v>
      </c>
      <c r="BM2" s="17" t="s">
        <v>670</v>
      </c>
      <c r="BN2" s="17"/>
      <c r="BO2" s="17" t="s">
        <v>667</v>
      </c>
      <c r="BP2" s="17" t="s">
        <v>667</v>
      </c>
      <c r="BQ2" s="17" t="s">
        <v>667</v>
      </c>
      <c r="BR2" s="17" t="s">
        <v>667</v>
      </c>
      <c r="BS2" s="17" t="s">
        <v>667</v>
      </c>
      <c r="BT2" s="17" t="s">
        <v>6376</v>
      </c>
      <c r="BU2" s="17"/>
      <c r="BV2" s="17" t="s">
        <v>667</v>
      </c>
      <c r="BW2" s="17" t="s">
        <v>667</v>
      </c>
      <c r="BX2" s="17" t="s">
        <v>667</v>
      </c>
      <c r="BY2" s="17"/>
      <c r="BZ2" s="17"/>
      <c r="CA2" s="17"/>
      <c r="CB2" s="32"/>
      <c r="CC2" s="17" t="s">
        <v>119</v>
      </c>
      <c r="CD2" s="17" t="s">
        <v>119</v>
      </c>
      <c r="CE2" s="17" t="s">
        <v>119</v>
      </c>
      <c r="CF2" s="17" t="s">
        <v>6468</v>
      </c>
      <c r="CG2" s="17" t="s">
        <v>6245</v>
      </c>
      <c r="CH2" s="17" t="s">
        <v>655</v>
      </c>
      <c r="CI2" s="17" t="s">
        <v>6470</v>
      </c>
      <c r="CJ2" s="17" t="s">
        <v>6469</v>
      </c>
      <c r="CK2" s="18" t="s">
        <v>6471</v>
      </c>
      <c r="CL2" s="17">
        <v>375272</v>
      </c>
      <c r="CN2" s="16" t="s">
        <v>680</v>
      </c>
      <c r="CO2" s="16" t="s">
        <v>6467</v>
      </c>
    </row>
    <row r="3" spans="1:98" x14ac:dyDescent="0.35">
      <c r="A3" s="16" t="s">
        <v>650</v>
      </c>
      <c r="B3" s="16" t="s">
        <v>119</v>
      </c>
      <c r="C3" s="16" t="s">
        <v>462</v>
      </c>
      <c r="D3" s="16" t="s">
        <v>6501</v>
      </c>
      <c r="F3" s="16" t="s">
        <v>693</v>
      </c>
      <c r="G3" s="28">
        <v>1</v>
      </c>
      <c r="H3" s="16" t="s">
        <v>694</v>
      </c>
      <c r="I3" s="16" t="s">
        <v>739</v>
      </c>
      <c r="J3" s="21" t="s">
        <v>6362</v>
      </c>
      <c r="K3" s="16" t="s">
        <v>651</v>
      </c>
      <c r="L3" s="16" t="s">
        <v>6266</v>
      </c>
      <c r="N3" s="16" t="s">
        <v>462</v>
      </c>
      <c r="O3" s="16" t="s">
        <v>176</v>
      </c>
      <c r="P3" s="16" t="s">
        <v>681</v>
      </c>
      <c r="U3" s="22" t="s">
        <v>6338</v>
      </c>
      <c r="V3" s="22" t="s">
        <v>682</v>
      </c>
      <c r="W3" s="16" t="s">
        <v>684</v>
      </c>
      <c r="AB3" s="16" t="s">
        <v>1242</v>
      </c>
      <c r="AC3" s="16" t="s">
        <v>685</v>
      </c>
      <c r="AD3" s="16" t="s">
        <v>686</v>
      </c>
      <c r="AE3" s="16" t="s">
        <v>687</v>
      </c>
      <c r="AF3" s="16">
        <v>39</v>
      </c>
      <c r="AG3" s="16">
        <v>35</v>
      </c>
      <c r="AH3" s="16" t="s">
        <v>688</v>
      </c>
      <c r="AI3" s="16" t="s">
        <v>689</v>
      </c>
      <c r="AJ3" s="16" t="s">
        <v>690</v>
      </c>
      <c r="AK3" s="16">
        <f>LEN(AJ3)-LEN(SUBSTITUTE(AJ3,",",""))+1</f>
        <v>4</v>
      </c>
      <c r="AL3" s="16" t="s">
        <v>691</v>
      </c>
      <c r="AM3" s="16">
        <f>LEN(AL3)-LEN(SUBSTITUTE(AL3,",",""))+1</f>
        <v>42</v>
      </c>
      <c r="AN3" s="16">
        <f>Table1[[#This Row], [no. of native regions]]+Table1[[#This Row], [no. of introduced regions]]</f>
        <v>46</v>
      </c>
      <c r="AO3" s="36">
        <f>Table1[[#This Row], [no. of introduced regions]]/Table1[[#This Row], [no. of native regions]]</f>
        <v>10.5</v>
      </c>
      <c r="AP3" s="16" t="s">
        <v>6483</v>
      </c>
      <c r="AQ3" s="16" t="s">
        <v>692</v>
      </c>
      <c r="AR3" s="16" t="s">
        <v>696</v>
      </c>
      <c r="AS3" s="16">
        <v>212</v>
      </c>
      <c r="AT3" s="16" t="s">
        <v>462</v>
      </c>
      <c r="AU3" s="16" t="s">
        <v>699</v>
      </c>
      <c r="AV3" s="16" t="s">
        <v>700</v>
      </c>
      <c r="AW3" s="16" t="s">
        <v>667</v>
      </c>
      <c r="AY3" s="16" t="s">
        <v>463</v>
      </c>
      <c r="AZ3" s="16" t="s">
        <v>464</v>
      </c>
      <c r="BA3" s="16" t="s">
        <v>6412</v>
      </c>
      <c r="BB3" s="16" t="s">
        <v>701</v>
      </c>
      <c r="BD3" s="16" t="s">
        <v>702</v>
      </c>
      <c r="BE3" s="16" t="s">
        <v>703</v>
      </c>
      <c r="BG3" s="16" t="s">
        <v>704</v>
      </c>
      <c r="BH3" s="16" t="s">
        <v>705</v>
      </c>
      <c r="BK3" s="16" t="s">
        <v>706</v>
      </c>
      <c r="BL3" s="16" t="s">
        <v>697</v>
      </c>
      <c r="BM3" s="16" t="s">
        <v>698</v>
      </c>
      <c r="BT3" s="16" t="s">
        <v>695</v>
      </c>
      <c r="CC3" s="16" t="s">
        <v>119</v>
      </c>
      <c r="CD3" s="16" t="s">
        <v>119</v>
      </c>
      <c r="CE3" s="16" t="s">
        <v>119</v>
      </c>
      <c r="CH3" s="16" t="s">
        <v>683</v>
      </c>
      <c r="CL3" s="16">
        <v>271192</v>
      </c>
      <c r="CN3" s="16" t="s">
        <v>707</v>
      </c>
      <c r="CO3" s="16" t="s">
        <v>708</v>
      </c>
      <c r="CP3" s="16" t="s">
        <v>709</v>
      </c>
      <c r="CR3" s="16" t="s">
        <v>710</v>
      </c>
      <c r="CT3" s="16" t="s">
        <v>5866</v>
      </c>
    </row>
    <row r="4" spans="1:98" x14ac:dyDescent="0.35">
      <c r="A4" s="16" t="s">
        <v>650</v>
      </c>
      <c r="B4" s="16" t="s">
        <v>119</v>
      </c>
      <c r="C4" s="16" t="s">
        <v>178</v>
      </c>
      <c r="D4" s="16" t="s">
        <v>6500</v>
      </c>
      <c r="F4" s="16" t="s">
        <v>721</v>
      </c>
      <c r="G4" s="28">
        <v>1</v>
      </c>
      <c r="H4" s="16" t="s">
        <v>722</v>
      </c>
      <c r="I4" s="16" t="s">
        <v>739</v>
      </c>
      <c r="J4" s="21" t="s">
        <v>6362</v>
      </c>
      <c r="K4" s="16" t="s">
        <v>651</v>
      </c>
      <c r="L4" s="16" t="s">
        <v>6336</v>
      </c>
      <c r="N4" s="16" t="s">
        <v>6374</v>
      </c>
      <c r="O4" s="16" t="s">
        <v>711</v>
      </c>
      <c r="P4" s="16" t="s">
        <v>712</v>
      </c>
      <c r="T4" s="16" t="s">
        <v>6291</v>
      </c>
      <c r="U4" s="22" t="s">
        <v>6339</v>
      </c>
      <c r="V4" s="22" t="s">
        <v>713</v>
      </c>
      <c r="W4" s="16" t="s">
        <v>6292</v>
      </c>
      <c r="Y4" s="16" t="s">
        <v>6007</v>
      </c>
      <c r="AB4" s="21" t="s">
        <v>1242</v>
      </c>
      <c r="AC4" s="16" t="s">
        <v>6230</v>
      </c>
      <c r="AD4" s="16" t="s">
        <v>715</v>
      </c>
      <c r="AE4" s="16" t="s">
        <v>719</v>
      </c>
      <c r="AF4" s="16">
        <v>35</v>
      </c>
      <c r="AG4" s="16">
        <v>55</v>
      </c>
      <c r="AH4" s="16" t="s">
        <v>716</v>
      </c>
      <c r="AI4" s="16" t="s">
        <v>717</v>
      </c>
      <c r="AJ4" s="16" t="s">
        <v>718</v>
      </c>
      <c r="AK4" s="16">
        <f>LEN(AJ4)-LEN(SUBSTITUTE(AJ4,",",""))+1</f>
        <v>8</v>
      </c>
      <c r="AL4" s="16" t="s">
        <v>667</v>
      </c>
      <c r="AM4" s="16">
        <f>LEN(AL4)-LEN(SUBSTITUTE(AL4,",",""))+1</f>
        <v>1</v>
      </c>
      <c r="AN4" s="16">
        <f>Table1[[#This Row], [no. of native regions]]+Table1[[#This Row], [no. of introduced regions]]</f>
        <v>9</v>
      </c>
      <c r="AO4" s="36">
        <f>Table1[[#This Row], [no. of introduced regions]]/Table1[[#This Row], [no. of native regions]]</f>
        <v>0.125</v>
      </c>
      <c r="AP4" s="16" t="s">
        <v>719</v>
      </c>
      <c r="AQ4" s="16" t="s">
        <v>720</v>
      </c>
      <c r="AR4" s="16" t="s">
        <v>724</v>
      </c>
      <c r="AS4" s="16">
        <v>138</v>
      </c>
      <c r="AT4" s="16" t="s">
        <v>178</v>
      </c>
      <c r="AU4" s="16" t="s">
        <v>726</v>
      </c>
      <c r="AV4" s="16" t="s">
        <v>152</v>
      </c>
      <c r="AW4" s="16" t="s">
        <v>667</v>
      </c>
      <c r="AY4" s="16" t="s">
        <v>467</v>
      </c>
      <c r="AZ4" s="16" t="s">
        <v>468</v>
      </c>
      <c r="BA4" s="16" t="s">
        <v>6394</v>
      </c>
      <c r="BD4" s="16" t="s">
        <v>469</v>
      </c>
      <c r="BE4" s="16" t="s">
        <v>470</v>
      </c>
      <c r="BH4" s="16" t="s">
        <v>727</v>
      </c>
      <c r="BI4" s="16" t="s">
        <v>728</v>
      </c>
      <c r="BJ4" s="16" t="s">
        <v>729</v>
      </c>
      <c r="BK4" s="16" t="s">
        <v>730</v>
      </c>
      <c r="BL4" s="16" t="s">
        <v>733</v>
      </c>
      <c r="BM4" s="16" t="s">
        <v>725</v>
      </c>
      <c r="BQ4" s="16" t="s">
        <v>467</v>
      </c>
      <c r="BR4" s="16" t="s">
        <v>468</v>
      </c>
      <c r="BT4" s="16" t="s">
        <v>6375</v>
      </c>
      <c r="BU4" s="16" t="s">
        <v>723</v>
      </c>
      <c r="BZ4" s="16" t="s">
        <v>119</v>
      </c>
      <c r="CA4" s="16" t="s">
        <v>119</v>
      </c>
      <c r="CB4" s="19">
        <v>659</v>
      </c>
      <c r="CC4" s="16" t="s">
        <v>119</v>
      </c>
      <c r="CD4" s="16" t="s">
        <v>119</v>
      </c>
      <c r="CE4" s="16" t="s">
        <v>119</v>
      </c>
      <c r="CH4" s="16" t="s">
        <v>714</v>
      </c>
      <c r="CL4" s="16">
        <v>371345</v>
      </c>
      <c r="CN4" s="16" t="s">
        <v>731</v>
      </c>
      <c r="CO4" s="16" t="s">
        <v>732</v>
      </c>
    </row>
    <row r="5" spans="1:98" x14ac:dyDescent="0.35">
      <c r="A5" s="16" t="s">
        <v>650</v>
      </c>
      <c r="B5" s="16" t="s">
        <v>119</v>
      </c>
      <c r="C5" s="16" t="s">
        <v>208</v>
      </c>
      <c r="D5" s="16" t="s">
        <v>6499</v>
      </c>
      <c r="F5" s="16" t="s">
        <v>743</v>
      </c>
      <c r="G5" s="28">
        <v>1</v>
      </c>
      <c r="H5" s="16" t="s">
        <v>744</v>
      </c>
      <c r="I5" s="16" t="s">
        <v>739</v>
      </c>
      <c r="J5" s="21" t="s">
        <v>6362</v>
      </c>
      <c r="K5" s="16" t="s">
        <v>651</v>
      </c>
      <c r="L5" s="16" t="s">
        <v>6266</v>
      </c>
      <c r="N5" s="16" t="s">
        <v>208</v>
      </c>
      <c r="O5" s="16" t="s">
        <v>209</v>
      </c>
      <c r="P5" s="16" t="s">
        <v>681</v>
      </c>
      <c r="U5" s="22" t="s">
        <v>6340</v>
      </c>
      <c r="V5" s="22" t="s">
        <v>734</v>
      </c>
      <c r="W5" s="16" t="s">
        <v>208</v>
      </c>
      <c r="AB5" s="21" t="s">
        <v>1242</v>
      </c>
      <c r="AC5" s="16" t="s">
        <v>736</v>
      </c>
      <c r="AD5" s="16" t="s">
        <v>737</v>
      </c>
      <c r="AE5" s="16" t="s">
        <v>738</v>
      </c>
      <c r="AF5" s="16">
        <v>45</v>
      </c>
      <c r="AG5" s="16">
        <v>69</v>
      </c>
      <c r="AH5" s="16" t="s">
        <v>740</v>
      </c>
      <c r="AI5" s="16" t="s">
        <v>740</v>
      </c>
      <c r="AJ5" s="16" t="s">
        <v>741</v>
      </c>
      <c r="AK5" s="16">
        <f>LEN(AJ5)-LEN(SUBSTITUTE(AJ5,",",""))+1</f>
        <v>67</v>
      </c>
      <c r="AL5" s="16" t="s">
        <v>742</v>
      </c>
      <c r="AM5" s="16">
        <f>LEN(AL5)-LEN(SUBSTITUTE(AL5,",",""))+1</f>
        <v>57</v>
      </c>
      <c r="AN5" s="16">
        <f>Table1[[#This Row], [no. of native regions]]+Table1[[#This Row], [no. of introduced regions]]</f>
        <v>124</v>
      </c>
      <c r="AO5" s="36">
        <f>Table1[[#This Row], [no. of introduced regions]]/Table1[[#This Row], [no. of native regions]]</f>
        <v>0.85074626865671643</v>
      </c>
      <c r="AP5" s="16" t="s">
        <v>6484</v>
      </c>
      <c r="AQ5" s="16" t="s">
        <v>664</v>
      </c>
      <c r="AR5" s="16" t="s">
        <v>747</v>
      </c>
      <c r="AS5" s="16">
        <v>100</v>
      </c>
      <c r="AT5" s="16" t="s">
        <v>208</v>
      </c>
      <c r="AV5" s="16" t="s">
        <v>749</v>
      </c>
      <c r="AW5" s="16" t="s">
        <v>749</v>
      </c>
      <c r="AX5" s="16" t="s">
        <v>746</v>
      </c>
      <c r="AY5" s="16" t="s">
        <v>471</v>
      </c>
      <c r="AZ5" s="16" t="s">
        <v>472</v>
      </c>
      <c r="BA5" s="16" t="s">
        <v>6395</v>
      </c>
      <c r="BD5" s="16" t="s">
        <v>473</v>
      </c>
      <c r="BE5" s="16" t="s">
        <v>474</v>
      </c>
      <c r="BH5" s="16" t="s">
        <v>750</v>
      </c>
      <c r="BI5" s="16" t="s">
        <v>751</v>
      </c>
      <c r="BM5" s="16" t="s">
        <v>748</v>
      </c>
      <c r="BR5" s="16">
        <v>1675</v>
      </c>
      <c r="BT5" s="16" t="s">
        <v>745</v>
      </c>
      <c r="CC5" s="16" t="s">
        <v>119</v>
      </c>
      <c r="CD5" s="16" t="s">
        <v>119</v>
      </c>
      <c r="CH5" s="16" t="s">
        <v>735</v>
      </c>
      <c r="CL5" s="16">
        <v>48032</v>
      </c>
      <c r="CS5" s="16" t="s">
        <v>752</v>
      </c>
    </row>
    <row r="6" spans="1:98" x14ac:dyDescent="0.35">
      <c r="A6" s="16" t="s">
        <v>650</v>
      </c>
      <c r="B6" s="16" t="s">
        <v>119</v>
      </c>
      <c r="C6" s="16" t="s">
        <v>211</v>
      </c>
      <c r="D6" s="16" t="s">
        <v>6498</v>
      </c>
      <c r="F6" s="16" t="s">
        <v>765</v>
      </c>
      <c r="G6" s="28">
        <v>2</v>
      </c>
      <c r="H6" s="16" t="s">
        <v>766</v>
      </c>
      <c r="I6" s="16" t="s">
        <v>739</v>
      </c>
      <c r="J6" s="21" t="s">
        <v>6362</v>
      </c>
      <c r="K6" s="16" t="s">
        <v>651</v>
      </c>
      <c r="L6" s="16" t="s">
        <v>6266</v>
      </c>
      <c r="N6" s="16" t="s">
        <v>211</v>
      </c>
      <c r="O6" s="16" t="s">
        <v>212</v>
      </c>
      <c r="P6" s="16" t="s">
        <v>753</v>
      </c>
      <c r="R6" s="16" t="s">
        <v>754</v>
      </c>
      <c r="S6" s="16" t="s">
        <v>681</v>
      </c>
      <c r="U6" s="22" t="s">
        <v>6341</v>
      </c>
      <c r="V6" s="22" t="s">
        <v>755</v>
      </c>
      <c r="W6" s="16" t="s">
        <v>758</v>
      </c>
      <c r="AB6" s="21" t="s">
        <v>757</v>
      </c>
      <c r="AC6" s="16" t="s">
        <v>759</v>
      </c>
      <c r="AD6" s="16" t="s">
        <v>601</v>
      </c>
      <c r="AE6" s="16" t="s">
        <v>760</v>
      </c>
      <c r="AF6" s="16">
        <v>16</v>
      </c>
      <c r="AG6" s="16">
        <v>75</v>
      </c>
      <c r="AH6" s="16" t="s">
        <v>716</v>
      </c>
      <c r="AI6" s="16" t="s">
        <v>601</v>
      </c>
      <c r="AJ6" s="16" t="s">
        <v>761</v>
      </c>
      <c r="AK6" s="16">
        <f>LEN(AJ6)-LEN(SUBSTITUTE(AJ6,",",""))+1</f>
        <v>2</v>
      </c>
      <c r="AL6" s="16" t="s">
        <v>762</v>
      </c>
      <c r="AM6" s="16">
        <f>LEN(AL6)-LEN(SUBSTITUTE(AL6,",",""))+1</f>
        <v>7</v>
      </c>
      <c r="AN6" s="16">
        <f>Table1[[#This Row], [no. of native regions]]+Table1[[#This Row], [no. of introduced regions]]</f>
        <v>9</v>
      </c>
      <c r="AO6" s="36">
        <f>Table1[[#This Row], [no. of introduced regions]]/Table1[[#This Row], [no. of native regions]]</f>
        <v>3.5</v>
      </c>
      <c r="AP6" s="16" t="s">
        <v>763</v>
      </c>
      <c r="AQ6" s="16" t="s">
        <v>764</v>
      </c>
      <c r="AR6" s="16" t="s">
        <v>771</v>
      </c>
      <c r="AS6" s="16">
        <v>132</v>
      </c>
      <c r="AT6" s="16" t="s">
        <v>211</v>
      </c>
      <c r="AV6" s="16" t="s">
        <v>773</v>
      </c>
      <c r="AW6" s="16" t="s">
        <v>667</v>
      </c>
      <c r="AY6" s="16" t="s">
        <v>770</v>
      </c>
      <c r="AZ6" s="16" t="s">
        <v>476</v>
      </c>
      <c r="BA6" s="16" t="s">
        <v>6414</v>
      </c>
      <c r="BB6" s="16" t="s">
        <v>774</v>
      </c>
      <c r="BC6" s="16" t="s">
        <v>6413</v>
      </c>
      <c r="BD6" s="16" t="s">
        <v>477</v>
      </c>
      <c r="BE6" s="16" t="s">
        <v>478</v>
      </c>
      <c r="BG6" s="16" t="s">
        <v>775</v>
      </c>
      <c r="BH6" s="16" t="s">
        <v>776</v>
      </c>
      <c r="BM6" s="16" t="s">
        <v>772</v>
      </c>
      <c r="BQ6" s="16" t="s">
        <v>769</v>
      </c>
      <c r="BR6" s="16" t="s">
        <v>6384</v>
      </c>
      <c r="BT6" s="16" t="s">
        <v>767</v>
      </c>
      <c r="BU6" s="16" t="s">
        <v>768</v>
      </c>
      <c r="CC6" s="16" t="s">
        <v>119</v>
      </c>
      <c r="CD6" s="16" t="s">
        <v>119</v>
      </c>
      <c r="CE6" s="16" t="s">
        <v>119</v>
      </c>
      <c r="CH6" s="16" t="s">
        <v>756</v>
      </c>
      <c r="CL6" s="16">
        <v>105181</v>
      </c>
    </row>
    <row r="7" spans="1:98" x14ac:dyDescent="0.35">
      <c r="A7" s="16" t="s">
        <v>650</v>
      </c>
      <c r="B7" s="16" t="s">
        <v>119</v>
      </c>
      <c r="C7" s="16" t="s">
        <v>214</v>
      </c>
      <c r="D7" s="16" t="s">
        <v>6497</v>
      </c>
      <c r="F7" s="16" t="s">
        <v>791</v>
      </c>
      <c r="G7" s="28">
        <v>3</v>
      </c>
      <c r="H7" s="16" t="s">
        <v>792</v>
      </c>
      <c r="I7" s="16" t="s">
        <v>739</v>
      </c>
      <c r="J7" s="21" t="s">
        <v>6362</v>
      </c>
      <c r="K7" s="16" t="s">
        <v>651</v>
      </c>
      <c r="L7" s="16" t="s">
        <v>6336</v>
      </c>
      <c r="M7" s="16" t="s">
        <v>244</v>
      </c>
      <c r="N7" s="16" t="s">
        <v>6373</v>
      </c>
      <c r="O7" s="16" t="s">
        <v>215</v>
      </c>
      <c r="P7" s="16" t="s">
        <v>777</v>
      </c>
      <c r="R7" s="16" t="s">
        <v>6234</v>
      </c>
      <c r="S7" s="16" t="s">
        <v>778</v>
      </c>
      <c r="T7" s="16" t="s">
        <v>779</v>
      </c>
      <c r="U7" s="22" t="s">
        <v>6342</v>
      </c>
      <c r="V7" s="22" t="s">
        <v>780</v>
      </c>
      <c r="W7" s="16" t="s">
        <v>783</v>
      </c>
      <c r="AB7" s="16" t="s">
        <v>782</v>
      </c>
      <c r="AC7" s="16" t="s">
        <v>784</v>
      </c>
      <c r="AD7" s="16" t="s">
        <v>785</v>
      </c>
      <c r="AE7" s="16" t="s">
        <v>785</v>
      </c>
      <c r="AF7" s="16">
        <v>22</v>
      </c>
      <c r="AG7" s="16">
        <v>111</v>
      </c>
      <c r="AH7" s="16" t="s">
        <v>716</v>
      </c>
      <c r="AI7" s="16" t="s">
        <v>786</v>
      </c>
      <c r="AJ7" s="16" t="s">
        <v>787</v>
      </c>
      <c r="AK7" s="16">
        <f>LEN(AJ7)-LEN(SUBSTITUTE(AJ7,",",""))+1</f>
        <v>1</v>
      </c>
      <c r="AL7" s="16" t="s">
        <v>788</v>
      </c>
      <c r="AM7" s="16">
        <f>LEN(AL7)-LEN(SUBSTITUTE(AL7,",",""))+1</f>
        <v>15</v>
      </c>
      <c r="AN7" s="16">
        <f>Table1[[#This Row], [no. of native regions]]+Table1[[#This Row], [no. of introduced regions]]</f>
        <v>16</v>
      </c>
      <c r="AO7" s="36">
        <f>Table1[[#This Row], [no. of introduced regions]]/Table1[[#This Row], [no. of native regions]]</f>
        <v>15</v>
      </c>
      <c r="AP7" s="16" t="s">
        <v>789</v>
      </c>
      <c r="AQ7" s="16" t="s">
        <v>790</v>
      </c>
      <c r="AR7" s="16" t="s">
        <v>795</v>
      </c>
      <c r="AS7" s="16">
        <v>104</v>
      </c>
      <c r="AT7" s="16" t="s">
        <v>214</v>
      </c>
      <c r="AV7" s="16" t="s">
        <v>797</v>
      </c>
      <c r="AW7" s="16" t="s">
        <v>667</v>
      </c>
      <c r="AY7" s="16" t="s">
        <v>479</v>
      </c>
      <c r="AZ7" s="16" t="s">
        <v>480</v>
      </c>
      <c r="BA7" s="16" t="s">
        <v>6396</v>
      </c>
      <c r="BB7" s="16" t="s">
        <v>798</v>
      </c>
      <c r="BD7" s="16" t="s">
        <v>481</v>
      </c>
      <c r="BE7" s="16" t="s">
        <v>482</v>
      </c>
      <c r="BF7" s="16" t="s">
        <v>799</v>
      </c>
      <c r="BH7" s="16" t="s">
        <v>800</v>
      </c>
      <c r="BI7" s="16" t="s">
        <v>801</v>
      </c>
      <c r="BM7" s="16" t="s">
        <v>796</v>
      </c>
      <c r="BO7" s="16" t="s">
        <v>119</v>
      </c>
      <c r="BP7" s="16" t="s">
        <v>3203</v>
      </c>
      <c r="BQ7" s="16" t="s">
        <v>479</v>
      </c>
      <c r="BR7" s="16" t="s">
        <v>480</v>
      </c>
      <c r="BT7" s="16" t="s">
        <v>793</v>
      </c>
      <c r="BU7" s="16" t="s">
        <v>794</v>
      </c>
      <c r="BZ7" s="16" t="s">
        <v>119</v>
      </c>
      <c r="CA7" s="16" t="s">
        <v>1232</v>
      </c>
      <c r="CB7" s="19" t="s">
        <v>14</v>
      </c>
      <c r="CC7" s="16" t="s">
        <v>119</v>
      </c>
      <c r="CD7" s="16" t="s">
        <v>119</v>
      </c>
      <c r="CE7" s="16" t="s">
        <v>119</v>
      </c>
      <c r="CH7" s="16" t="s">
        <v>781</v>
      </c>
      <c r="CL7" s="16">
        <v>119260</v>
      </c>
    </row>
    <row r="8" spans="1:98" x14ac:dyDescent="0.35">
      <c r="A8" s="16" t="s">
        <v>650</v>
      </c>
      <c r="B8" s="16" t="s">
        <v>119</v>
      </c>
      <c r="C8" s="16" t="s">
        <v>483</v>
      </c>
      <c r="D8" s="16" t="s">
        <v>6503</v>
      </c>
      <c r="F8" s="16" t="s">
        <v>809</v>
      </c>
      <c r="G8" s="28" t="s">
        <v>810</v>
      </c>
      <c r="H8" s="16" t="s">
        <v>811</v>
      </c>
      <c r="I8" s="16" t="s">
        <v>739</v>
      </c>
      <c r="J8" s="21" t="s">
        <v>6362</v>
      </c>
      <c r="K8" s="16" t="s">
        <v>651</v>
      </c>
      <c r="L8" s="16" t="s">
        <v>6266</v>
      </c>
      <c r="M8" s="16" t="s">
        <v>73</v>
      </c>
      <c r="N8" s="16" t="s">
        <v>6372</v>
      </c>
      <c r="O8" s="16" t="s">
        <v>221</v>
      </c>
      <c r="P8" s="16" t="s">
        <v>681</v>
      </c>
      <c r="T8" s="16" t="s">
        <v>6241</v>
      </c>
      <c r="U8" s="22" t="s">
        <v>6343</v>
      </c>
      <c r="V8" s="22" t="s">
        <v>802</v>
      </c>
      <c r="W8" s="16" t="s">
        <v>805</v>
      </c>
      <c r="AA8" s="16" t="s">
        <v>232</v>
      </c>
      <c r="AB8" s="16" t="s">
        <v>804</v>
      </c>
      <c r="AC8" s="16" t="s">
        <v>736</v>
      </c>
      <c r="AD8" s="16" t="s">
        <v>661</v>
      </c>
      <c r="AE8" s="16" t="s">
        <v>661</v>
      </c>
      <c r="AF8" s="16">
        <v>12</v>
      </c>
      <c r="AG8" s="16">
        <v>-85</v>
      </c>
      <c r="AH8" s="16" t="s">
        <v>660</v>
      </c>
      <c r="AI8" s="16" t="s">
        <v>661</v>
      </c>
      <c r="AJ8" s="16" t="s">
        <v>806</v>
      </c>
      <c r="AK8" s="16">
        <f>LEN(AJ8)-LEN(SUBSTITUTE(AJ8,",",""))+1</f>
        <v>7</v>
      </c>
      <c r="AL8" s="16" t="s">
        <v>807</v>
      </c>
      <c r="AM8" s="16">
        <f>LEN(AL8)-LEN(SUBSTITUTE(AL8,",",""))+1</f>
        <v>120</v>
      </c>
      <c r="AN8" s="16">
        <f>Table1[[#This Row], [no. of native regions]]+Table1[[#This Row], [no. of introduced regions]]</f>
        <v>127</v>
      </c>
      <c r="AO8" s="36">
        <f>Table1[[#This Row], [no. of introduced regions]]/Table1[[#This Row], [no. of native regions]]</f>
        <v>17.142857142857142</v>
      </c>
      <c r="AP8" s="16" t="s">
        <v>6485</v>
      </c>
      <c r="AQ8" s="16" t="s">
        <v>808</v>
      </c>
      <c r="AR8" s="16" t="s">
        <v>813</v>
      </c>
      <c r="AS8" s="16">
        <v>94</v>
      </c>
      <c r="AT8" s="16" t="s">
        <v>483</v>
      </c>
      <c r="AU8" s="16" t="s">
        <v>6529</v>
      </c>
      <c r="AV8" s="16" t="s">
        <v>816</v>
      </c>
      <c r="AW8" s="16" t="s">
        <v>667</v>
      </c>
      <c r="AY8" s="16" t="s">
        <v>484</v>
      </c>
      <c r="AZ8" s="16" t="s">
        <v>485</v>
      </c>
      <c r="BA8" s="16" t="s">
        <v>6397</v>
      </c>
      <c r="BB8" s="16" t="s">
        <v>817</v>
      </c>
      <c r="BD8" s="16" t="s">
        <v>818</v>
      </c>
      <c r="BE8" s="16" t="s">
        <v>487</v>
      </c>
      <c r="BF8" s="16" t="s">
        <v>819</v>
      </c>
      <c r="BH8" s="16" t="s">
        <v>73</v>
      </c>
      <c r="BJ8" s="16" t="s">
        <v>820</v>
      </c>
      <c r="BL8" s="16" t="s">
        <v>814</v>
      </c>
      <c r="BM8" s="16" t="s">
        <v>815</v>
      </c>
      <c r="BT8" s="16" t="s">
        <v>812</v>
      </c>
      <c r="CC8" s="16" t="s">
        <v>119</v>
      </c>
      <c r="CD8" s="16" t="s">
        <v>119</v>
      </c>
      <c r="CE8" s="16" t="s">
        <v>119</v>
      </c>
      <c r="CH8" s="16" t="s">
        <v>803</v>
      </c>
      <c r="CL8" s="16">
        <v>4072</v>
      </c>
      <c r="CN8" s="16" t="s">
        <v>821</v>
      </c>
      <c r="CO8" s="16" t="s">
        <v>822</v>
      </c>
      <c r="CR8" s="16" t="s">
        <v>823</v>
      </c>
    </row>
    <row r="9" spans="1:98" x14ac:dyDescent="0.35">
      <c r="A9" s="16" t="s">
        <v>650</v>
      </c>
      <c r="B9" s="16" t="s">
        <v>119</v>
      </c>
      <c r="C9" s="16" t="s">
        <v>244</v>
      </c>
      <c r="D9" s="16" t="s">
        <v>6504</v>
      </c>
      <c r="F9" s="16" t="s">
        <v>834</v>
      </c>
      <c r="G9" s="28">
        <v>3</v>
      </c>
      <c r="H9" s="16" t="s">
        <v>835</v>
      </c>
      <c r="I9" s="16" t="s">
        <v>739</v>
      </c>
      <c r="J9" s="21" t="s">
        <v>6362</v>
      </c>
      <c r="K9" s="16" t="s">
        <v>651</v>
      </c>
      <c r="L9" s="16" t="s">
        <v>6336</v>
      </c>
      <c r="M9" s="16" t="s">
        <v>214</v>
      </c>
      <c r="N9" s="16" t="s">
        <v>6366</v>
      </c>
      <c r="O9" s="16" t="s">
        <v>245</v>
      </c>
      <c r="P9" s="16" t="s">
        <v>824</v>
      </c>
      <c r="R9" s="16" t="s">
        <v>6235</v>
      </c>
      <c r="S9" s="16" t="s">
        <v>825</v>
      </c>
      <c r="U9" s="22" t="s">
        <v>6344</v>
      </c>
      <c r="V9" s="22" t="s">
        <v>826</v>
      </c>
      <c r="W9" s="16" t="s">
        <v>828</v>
      </c>
      <c r="AA9" s="16" t="s">
        <v>6288</v>
      </c>
      <c r="AB9" s="16" t="s">
        <v>782</v>
      </c>
      <c r="AC9" s="16" t="s">
        <v>829</v>
      </c>
      <c r="AD9" s="16" t="s">
        <v>830</v>
      </c>
      <c r="AF9" s="16">
        <v>7</v>
      </c>
      <c r="AG9" s="16">
        <v>81</v>
      </c>
      <c r="AH9" s="16" t="s">
        <v>716</v>
      </c>
      <c r="AI9" s="16" t="s">
        <v>590</v>
      </c>
      <c r="AJ9" s="16" t="s">
        <v>590</v>
      </c>
      <c r="AK9" s="16">
        <f>LEN(AJ9)-LEN(SUBSTITUTE(AJ9,",",""))+1</f>
        <v>1</v>
      </c>
      <c r="AL9" s="16" t="s">
        <v>831</v>
      </c>
      <c r="AM9" s="16">
        <f>LEN(AL9)-LEN(SUBSTITUTE(AL9,",",""))+1</f>
        <v>26</v>
      </c>
      <c r="AN9" s="16">
        <f>Table1[[#This Row], [no. of native regions]]+Table1[[#This Row], [no. of introduced regions]]</f>
        <v>27</v>
      </c>
      <c r="AO9" s="36">
        <f>Table1[[#This Row], [no. of introduced regions]]/Table1[[#This Row], [no. of native regions]]</f>
        <v>26</v>
      </c>
      <c r="AP9" s="16" t="s">
        <v>832</v>
      </c>
      <c r="AQ9" s="16" t="s">
        <v>833</v>
      </c>
      <c r="AR9" s="16" t="s">
        <v>837</v>
      </c>
      <c r="AS9" s="16">
        <v>104</v>
      </c>
      <c r="AT9" s="16" t="s">
        <v>244</v>
      </c>
      <c r="AV9" s="16" t="s">
        <v>839</v>
      </c>
      <c r="AW9" s="16" t="s">
        <v>6283</v>
      </c>
      <c r="AY9" s="16" t="s">
        <v>488</v>
      </c>
      <c r="AZ9" s="16" t="s">
        <v>489</v>
      </c>
      <c r="BA9" s="16" t="s">
        <v>6398</v>
      </c>
      <c r="BB9" s="16" t="s">
        <v>840</v>
      </c>
      <c r="BD9" s="16" t="s">
        <v>490</v>
      </c>
      <c r="BE9" s="16" t="s">
        <v>491</v>
      </c>
      <c r="BF9" s="16" t="s">
        <v>841</v>
      </c>
      <c r="BG9" s="16" t="s">
        <v>842</v>
      </c>
      <c r="BH9" s="16" t="s">
        <v>843</v>
      </c>
      <c r="BI9" s="16" t="s">
        <v>844</v>
      </c>
      <c r="BM9" s="16" t="s">
        <v>838</v>
      </c>
      <c r="BT9" s="16" t="s">
        <v>836</v>
      </c>
      <c r="CC9" s="16" t="s">
        <v>119</v>
      </c>
      <c r="CD9" s="16" t="s">
        <v>119</v>
      </c>
      <c r="CE9" s="16" t="s">
        <v>119</v>
      </c>
      <c r="CH9" s="16" t="s">
        <v>827</v>
      </c>
      <c r="CL9" s="16">
        <v>128608</v>
      </c>
    </row>
    <row r="10" spans="1:98" x14ac:dyDescent="0.35">
      <c r="A10" s="16" t="s">
        <v>650</v>
      </c>
      <c r="B10" s="16" t="s">
        <v>119</v>
      </c>
      <c r="C10" s="16" t="s">
        <v>247</v>
      </c>
      <c r="D10" s="16" t="s">
        <v>6515</v>
      </c>
      <c r="F10" s="16" t="s">
        <v>857</v>
      </c>
      <c r="G10" s="28">
        <v>5</v>
      </c>
      <c r="H10" s="16" t="s">
        <v>858</v>
      </c>
      <c r="I10" s="16" t="s">
        <v>6505</v>
      </c>
      <c r="J10" s="21" t="s">
        <v>6362</v>
      </c>
      <c r="K10" s="16" t="s">
        <v>651</v>
      </c>
      <c r="L10" s="16" t="s">
        <v>6336</v>
      </c>
      <c r="N10" s="16" t="s">
        <v>863</v>
      </c>
      <c r="O10" s="16" t="s">
        <v>248</v>
      </c>
      <c r="P10" s="16" t="s">
        <v>845</v>
      </c>
      <c r="R10" s="16" t="s">
        <v>846</v>
      </c>
      <c r="S10" s="16" t="s">
        <v>847</v>
      </c>
      <c r="T10" s="16" t="s">
        <v>6242</v>
      </c>
      <c r="U10" s="22" t="s">
        <v>6345</v>
      </c>
      <c r="V10" s="22" t="s">
        <v>848</v>
      </c>
      <c r="W10" s="16" t="s">
        <v>850</v>
      </c>
      <c r="AB10" s="21" t="s">
        <v>656</v>
      </c>
      <c r="AC10" s="16" t="s">
        <v>5874</v>
      </c>
      <c r="AD10" s="16" t="s">
        <v>851</v>
      </c>
      <c r="AE10" s="16" t="s">
        <v>852</v>
      </c>
      <c r="AF10" s="16">
        <v>0</v>
      </c>
      <c r="AG10" s="16">
        <v>127</v>
      </c>
      <c r="AH10" s="16" t="s">
        <v>716</v>
      </c>
      <c r="AI10" s="16" t="s">
        <v>853</v>
      </c>
      <c r="AJ10" s="16" t="s">
        <v>854</v>
      </c>
      <c r="AK10" s="16">
        <f>LEN(AJ10)-LEN(SUBSTITUTE(AJ10,",",""))+1</f>
        <v>1</v>
      </c>
      <c r="AL10" s="16" t="s">
        <v>855</v>
      </c>
      <c r="AM10" s="16">
        <f>LEN(AL10)-LEN(SUBSTITUTE(AL10,",",""))+1</f>
        <v>9</v>
      </c>
      <c r="AN10" s="16">
        <f>Table1[[#This Row], [no. of native regions]]+Table1[[#This Row], [no. of introduced regions]]</f>
        <v>10</v>
      </c>
      <c r="AO10" s="36">
        <f>Table1[[#This Row], [no. of introduced regions]]/Table1[[#This Row], [no. of native regions]]</f>
        <v>9</v>
      </c>
      <c r="AP10" s="16" t="s">
        <v>6486</v>
      </c>
      <c r="AQ10" s="16" t="s">
        <v>856</v>
      </c>
      <c r="AR10" s="16" t="s">
        <v>861</v>
      </c>
      <c r="AS10" s="16">
        <v>266</v>
      </c>
      <c r="AT10" s="16" t="s">
        <v>247</v>
      </c>
      <c r="AV10" s="16" t="s">
        <v>492</v>
      </c>
      <c r="AW10" s="16" t="s">
        <v>667</v>
      </c>
      <c r="AX10" s="16" t="s">
        <v>860</v>
      </c>
      <c r="AY10" s="16" t="s">
        <v>492</v>
      </c>
      <c r="AZ10" s="16" t="s">
        <v>493</v>
      </c>
      <c r="BA10" s="16" t="s">
        <v>6399</v>
      </c>
      <c r="BB10" s="16" t="s">
        <v>864</v>
      </c>
      <c r="BD10" s="16" t="s">
        <v>494</v>
      </c>
      <c r="BE10" s="16" t="s">
        <v>495</v>
      </c>
      <c r="BH10" s="16" t="s">
        <v>865</v>
      </c>
      <c r="BI10" s="16" t="s">
        <v>866</v>
      </c>
      <c r="BM10" s="16" t="s">
        <v>862</v>
      </c>
      <c r="BO10" s="16" t="s">
        <v>119</v>
      </c>
      <c r="BP10" s="16" t="s">
        <v>3203</v>
      </c>
      <c r="BQ10" s="16" t="s">
        <v>492</v>
      </c>
      <c r="BR10" s="16" t="s">
        <v>493</v>
      </c>
      <c r="BS10" s="16" t="s">
        <v>5862</v>
      </c>
      <c r="BT10" s="16" t="s">
        <v>5863</v>
      </c>
      <c r="BU10" s="16" t="s">
        <v>859</v>
      </c>
      <c r="BV10" s="16" t="s">
        <v>3523</v>
      </c>
      <c r="BW10" s="16" t="s">
        <v>3411</v>
      </c>
      <c r="BX10" s="16" t="s">
        <v>3830</v>
      </c>
      <c r="BZ10" s="16" t="s">
        <v>119</v>
      </c>
      <c r="CA10" s="16" t="s">
        <v>119</v>
      </c>
      <c r="CB10" s="19">
        <v>973</v>
      </c>
      <c r="CC10" s="16" t="s">
        <v>119</v>
      </c>
      <c r="CD10" s="16" t="s">
        <v>119</v>
      </c>
      <c r="CE10" s="16" t="s">
        <v>119</v>
      </c>
      <c r="CH10" s="16" t="s">
        <v>849</v>
      </c>
      <c r="CL10" s="16">
        <v>219868</v>
      </c>
    </row>
    <row r="11" spans="1:98" x14ac:dyDescent="0.35">
      <c r="A11" s="16" t="s">
        <v>650</v>
      </c>
      <c r="B11" s="16" t="s">
        <v>119</v>
      </c>
      <c r="C11" s="16" t="s">
        <v>250</v>
      </c>
      <c r="D11" s="16" t="s">
        <v>6506</v>
      </c>
      <c r="F11" s="16" t="s">
        <v>876</v>
      </c>
      <c r="G11" s="28">
        <v>1</v>
      </c>
      <c r="H11" s="16" t="s">
        <v>877</v>
      </c>
      <c r="I11" s="16" t="s">
        <v>739</v>
      </c>
      <c r="J11" s="21" t="s">
        <v>6362</v>
      </c>
      <c r="K11" s="16" t="s">
        <v>867</v>
      </c>
      <c r="L11" s="16" t="s">
        <v>6266</v>
      </c>
      <c r="N11" s="16" t="s">
        <v>250</v>
      </c>
      <c r="O11" s="16" t="s">
        <v>242</v>
      </c>
      <c r="P11" s="16" t="s">
        <v>681</v>
      </c>
      <c r="U11" s="22" t="s">
        <v>6346</v>
      </c>
      <c r="V11" s="22" t="s">
        <v>868</v>
      </c>
      <c r="W11" s="16" t="s">
        <v>870</v>
      </c>
      <c r="AB11" s="16" t="s">
        <v>1242</v>
      </c>
      <c r="AC11" s="16" t="s">
        <v>871</v>
      </c>
      <c r="AD11" s="16" t="s">
        <v>6003</v>
      </c>
      <c r="AF11" s="16">
        <v>35</v>
      </c>
      <c r="AG11" s="16">
        <v>39</v>
      </c>
      <c r="AH11" s="16" t="s">
        <v>716</v>
      </c>
      <c r="AI11" s="16" t="s">
        <v>872</v>
      </c>
      <c r="AJ11" s="16" t="s">
        <v>873</v>
      </c>
      <c r="AK11" s="16">
        <f>LEN(AJ11)-LEN(SUBSTITUTE(AJ11,",",""))+1</f>
        <v>10</v>
      </c>
      <c r="AL11" s="16" t="s">
        <v>874</v>
      </c>
      <c r="AM11" s="16">
        <f>LEN(AL11)-LEN(SUBSTITUTE(AL11,",",""))+1</f>
        <v>150</v>
      </c>
      <c r="AN11" s="16">
        <f>Table1[[#This Row], [no. of native regions]]+Table1[[#This Row], [no. of introduced regions]]</f>
        <v>160</v>
      </c>
      <c r="AO11" s="36">
        <f>Table1[[#This Row], [no. of introduced regions]]/Table1[[#This Row], [no. of native regions]]</f>
        <v>15</v>
      </c>
      <c r="AP11" s="16" t="s">
        <v>6487</v>
      </c>
      <c r="AQ11" s="16" t="s">
        <v>875</v>
      </c>
      <c r="AR11" s="16" t="s">
        <v>880</v>
      </c>
      <c r="AS11" s="16">
        <v>118</v>
      </c>
      <c r="AT11" s="16" t="s">
        <v>250</v>
      </c>
      <c r="AU11" s="16" t="s">
        <v>882</v>
      </c>
      <c r="AV11" s="16" t="s">
        <v>883</v>
      </c>
      <c r="AW11" s="16" t="s">
        <v>667</v>
      </c>
      <c r="AX11" s="16" t="s">
        <v>879</v>
      </c>
      <c r="AY11" s="16" t="s">
        <v>496</v>
      </c>
      <c r="AZ11" s="16" t="s">
        <v>497</v>
      </c>
      <c r="BA11" s="16" t="s">
        <v>6400</v>
      </c>
      <c r="BB11" s="16" t="s">
        <v>884</v>
      </c>
      <c r="BD11" s="16" t="s">
        <v>498</v>
      </c>
      <c r="BE11" s="16" t="s">
        <v>499</v>
      </c>
      <c r="BH11" s="16" t="s">
        <v>885</v>
      </c>
      <c r="BJ11" s="16" t="s">
        <v>886</v>
      </c>
      <c r="BM11" s="16" t="s">
        <v>881</v>
      </c>
      <c r="BQ11" s="16" t="s">
        <v>6004</v>
      </c>
      <c r="BR11" s="16" t="s">
        <v>6383</v>
      </c>
      <c r="BT11" s="16" t="s">
        <v>878</v>
      </c>
      <c r="BZ11" s="16" t="s">
        <v>119</v>
      </c>
      <c r="CA11" s="16" t="s">
        <v>119</v>
      </c>
      <c r="CB11" s="19">
        <v>1061</v>
      </c>
      <c r="CC11" s="16" t="s">
        <v>119</v>
      </c>
      <c r="CD11" s="16" t="s">
        <v>119</v>
      </c>
      <c r="CE11" s="16" t="s">
        <v>119</v>
      </c>
      <c r="CH11" s="16" t="s">
        <v>869</v>
      </c>
      <c r="CL11" s="16">
        <v>4047</v>
      </c>
    </row>
    <row r="12" spans="1:98" x14ac:dyDescent="0.35">
      <c r="A12" s="16" t="s">
        <v>650</v>
      </c>
      <c r="B12" s="16" t="s">
        <v>119</v>
      </c>
      <c r="C12" s="16" t="s">
        <v>255</v>
      </c>
      <c r="D12" s="16" t="s">
        <v>6507</v>
      </c>
      <c r="F12" s="16" t="s">
        <v>892</v>
      </c>
      <c r="G12" s="28">
        <v>4</v>
      </c>
      <c r="H12" s="16" t="s">
        <v>893</v>
      </c>
      <c r="I12" s="16" t="s">
        <v>739</v>
      </c>
      <c r="J12" s="21" t="s">
        <v>6362</v>
      </c>
      <c r="K12" s="16" t="s">
        <v>651</v>
      </c>
      <c r="L12" s="16" t="s">
        <v>6266</v>
      </c>
      <c r="N12" s="16" t="s">
        <v>255</v>
      </c>
      <c r="O12" s="16" t="s">
        <v>256</v>
      </c>
      <c r="P12" s="16" t="s">
        <v>681</v>
      </c>
      <c r="U12" s="22" t="s">
        <v>6347</v>
      </c>
      <c r="V12" s="22" t="s">
        <v>887</v>
      </c>
      <c r="W12" s="16" t="s">
        <v>255</v>
      </c>
      <c r="AB12" s="16" t="s">
        <v>1242</v>
      </c>
      <c r="AC12" s="16" t="s">
        <v>736</v>
      </c>
      <c r="AD12" s="16" t="s">
        <v>889</v>
      </c>
      <c r="AF12" s="16">
        <v>32</v>
      </c>
      <c r="AG12" s="16">
        <v>53</v>
      </c>
      <c r="AH12" s="16" t="s">
        <v>716</v>
      </c>
      <c r="AI12" s="16" t="s">
        <v>872</v>
      </c>
      <c r="AJ12" s="16" t="s">
        <v>890</v>
      </c>
      <c r="AK12" s="16">
        <f>LEN(AJ12)-LEN(SUBSTITUTE(AJ12,",",""))+1</f>
        <v>3</v>
      </c>
      <c r="AL12" s="16" t="s">
        <v>891</v>
      </c>
      <c r="AM12" s="16">
        <f>LEN(AL12)-LEN(SUBSTITUTE(AL12,",",""))+1</f>
        <v>26</v>
      </c>
      <c r="AN12" s="16">
        <f>Table1[[#This Row], [no. of native regions]]+Table1[[#This Row], [no. of introduced regions]]</f>
        <v>29</v>
      </c>
      <c r="AO12" s="36">
        <f>Table1[[#This Row], [no. of introduced regions]]/Table1[[#This Row], [no. of native regions]]</f>
        <v>8.6666666666666661</v>
      </c>
      <c r="AP12" s="16" t="s">
        <v>6488</v>
      </c>
      <c r="AQ12" s="16" t="s">
        <v>692</v>
      </c>
      <c r="AR12" s="16" t="s">
        <v>895</v>
      </c>
      <c r="AS12" s="16">
        <v>126</v>
      </c>
      <c r="AT12" s="16" t="s">
        <v>255</v>
      </c>
      <c r="AV12" s="16" t="s">
        <v>897</v>
      </c>
      <c r="AW12" s="16" t="s">
        <v>667</v>
      </c>
      <c r="AY12" s="16" t="s">
        <v>500</v>
      </c>
      <c r="AZ12" s="16" t="s">
        <v>501</v>
      </c>
      <c r="BA12" s="16" t="s">
        <v>6401</v>
      </c>
      <c r="BD12" s="16" t="s">
        <v>502</v>
      </c>
      <c r="BE12" s="16" t="s">
        <v>503</v>
      </c>
      <c r="BH12" s="16" t="s">
        <v>898</v>
      </c>
      <c r="BI12" s="16" t="s">
        <v>899</v>
      </c>
      <c r="BK12" s="16" t="s">
        <v>900</v>
      </c>
      <c r="BM12" s="16" t="s">
        <v>896</v>
      </c>
      <c r="BT12" s="16" t="s">
        <v>894</v>
      </c>
      <c r="CC12" s="16" t="s">
        <v>119</v>
      </c>
      <c r="CD12" s="16" t="s">
        <v>119</v>
      </c>
      <c r="CE12" s="16" t="s">
        <v>119</v>
      </c>
      <c r="CH12" s="16" t="s">
        <v>888</v>
      </c>
      <c r="CL12" s="16">
        <v>52462</v>
      </c>
      <c r="CS12" s="16" t="s">
        <v>901</v>
      </c>
    </row>
    <row r="13" spans="1:98" x14ac:dyDescent="0.35">
      <c r="A13" s="16" t="s">
        <v>650</v>
      </c>
      <c r="B13" s="16" t="s">
        <v>119</v>
      </c>
      <c r="C13" s="16" t="s">
        <v>259</v>
      </c>
      <c r="D13" s="16" t="s">
        <v>6521</v>
      </c>
      <c r="F13" s="16" t="s">
        <v>6429</v>
      </c>
      <c r="G13" s="28">
        <v>1</v>
      </c>
      <c r="H13" s="16" t="s">
        <v>6430</v>
      </c>
      <c r="I13" s="16" t="s">
        <v>739</v>
      </c>
      <c r="J13" s="21" t="s">
        <v>6362</v>
      </c>
      <c r="K13" s="16" t="s">
        <v>867</v>
      </c>
      <c r="L13" s="16" t="s">
        <v>6266</v>
      </c>
      <c r="N13" s="16" t="s">
        <v>259</v>
      </c>
      <c r="O13" s="16" t="s">
        <v>260</v>
      </c>
      <c r="P13" s="16" t="s">
        <v>681</v>
      </c>
      <c r="U13" s="22" t="s">
        <v>6348</v>
      </c>
      <c r="V13" s="22" t="s">
        <v>902</v>
      </c>
      <c r="W13" s="16" t="s">
        <v>904</v>
      </c>
      <c r="AB13" s="16" t="s">
        <v>1242</v>
      </c>
      <c r="AC13" s="16" t="s">
        <v>871</v>
      </c>
      <c r="AD13" s="16" t="s">
        <v>905</v>
      </c>
      <c r="AF13" s="16">
        <v>28</v>
      </c>
      <c r="AG13" s="16">
        <v>30</v>
      </c>
      <c r="AH13" s="16" t="s">
        <v>906</v>
      </c>
      <c r="AI13" s="16" t="s">
        <v>905</v>
      </c>
      <c r="AJ13" s="16" t="s">
        <v>907</v>
      </c>
      <c r="AK13" s="16">
        <f>LEN(AJ13)-LEN(SUBSTITUTE(AJ13,",",""))+1</f>
        <v>11</v>
      </c>
      <c r="AL13" s="16" t="s">
        <v>908</v>
      </c>
      <c r="AM13" s="16">
        <f>LEN(AL13)-LEN(SUBSTITUTE(AL13,",",""))+1</f>
        <v>134</v>
      </c>
      <c r="AN13" s="16">
        <f>Table1[[#This Row], [no. of native regions]]+Table1[[#This Row], [no. of introduced regions]]</f>
        <v>145</v>
      </c>
      <c r="AO13" s="36">
        <f>Table1[[#This Row], [no. of introduced regions]]/Table1[[#This Row], [no. of native regions]]</f>
        <v>12.181818181818182</v>
      </c>
      <c r="AP13" s="16" t="s">
        <v>601</v>
      </c>
      <c r="AQ13" s="16" t="s">
        <v>909</v>
      </c>
      <c r="AR13" s="16" t="s">
        <v>667</v>
      </c>
      <c r="AS13" s="16">
        <v>70</v>
      </c>
      <c r="AT13" s="16" t="s">
        <v>259</v>
      </c>
      <c r="AX13" s="16" t="s">
        <v>911</v>
      </c>
      <c r="AY13" s="16" t="s">
        <v>504</v>
      </c>
      <c r="AZ13" s="16" t="s">
        <v>505</v>
      </c>
      <c r="BA13" s="16" t="s">
        <v>6402</v>
      </c>
      <c r="BD13" s="16" t="s">
        <v>506</v>
      </c>
      <c r="BE13" s="16" t="s">
        <v>507</v>
      </c>
      <c r="BH13" s="16" t="s">
        <v>913</v>
      </c>
      <c r="BM13" s="16" t="s">
        <v>912</v>
      </c>
      <c r="BR13" s="16">
        <v>1261</v>
      </c>
      <c r="BT13" s="16" t="s">
        <v>910</v>
      </c>
      <c r="CC13" s="16" t="s">
        <v>119</v>
      </c>
      <c r="CD13" s="16" t="s">
        <v>119</v>
      </c>
      <c r="CE13" s="16" t="s">
        <v>119</v>
      </c>
      <c r="CH13" s="16" t="s">
        <v>903</v>
      </c>
      <c r="CL13" s="16">
        <v>40922</v>
      </c>
    </row>
    <row r="14" spans="1:98" x14ac:dyDescent="0.35">
      <c r="A14" s="16" t="s">
        <v>650</v>
      </c>
      <c r="B14" s="16" t="s">
        <v>119</v>
      </c>
      <c r="C14" s="16" t="s">
        <v>262</v>
      </c>
      <c r="D14" s="16" t="s">
        <v>6520</v>
      </c>
      <c r="F14" s="16" t="s">
        <v>922</v>
      </c>
      <c r="G14" s="28">
        <v>1</v>
      </c>
      <c r="H14" s="16" t="s">
        <v>923</v>
      </c>
      <c r="I14" s="16" t="s">
        <v>739</v>
      </c>
      <c r="J14" s="21" t="s">
        <v>6362</v>
      </c>
      <c r="K14" s="16" t="s">
        <v>914</v>
      </c>
      <c r="L14" s="16" t="s">
        <v>6266</v>
      </c>
      <c r="N14" s="16" t="s">
        <v>262</v>
      </c>
      <c r="O14" s="16" t="s">
        <v>263</v>
      </c>
      <c r="P14" s="16" t="s">
        <v>915</v>
      </c>
      <c r="U14" s="22" t="s">
        <v>6349</v>
      </c>
      <c r="V14" s="22" t="s">
        <v>916</v>
      </c>
      <c r="W14" s="16" t="s">
        <v>262</v>
      </c>
      <c r="AB14" s="16" t="s">
        <v>1242</v>
      </c>
      <c r="AC14" s="16" t="s">
        <v>871</v>
      </c>
      <c r="AD14" s="16" t="s">
        <v>1264</v>
      </c>
      <c r="AF14" s="16">
        <v>29</v>
      </c>
      <c r="AG14" s="16">
        <v>42</v>
      </c>
      <c r="AH14" s="16" t="s">
        <v>1264</v>
      </c>
      <c r="AI14" s="16" t="s">
        <v>918</v>
      </c>
      <c r="AJ14" s="16" t="s">
        <v>919</v>
      </c>
      <c r="AK14" s="16">
        <f>LEN(AJ14)-LEN(SUBSTITUTE(AJ14,",",""))+1</f>
        <v>45</v>
      </c>
      <c r="AL14" s="16" t="s">
        <v>920</v>
      </c>
      <c r="AM14" s="16">
        <f>LEN(AL14)-LEN(SUBSTITUTE(AL14,",",""))+1</f>
        <v>125</v>
      </c>
      <c r="AN14" s="16">
        <f>Table1[[#This Row], [no. of native regions]]+Table1[[#This Row], [no. of introduced regions]]</f>
        <v>170</v>
      </c>
      <c r="AO14" s="36">
        <f>Table1[[#This Row], [no. of introduced regions]]/Table1[[#This Row], [no. of native regions]]</f>
        <v>2.7777777777777777</v>
      </c>
      <c r="AP14" s="16" t="s">
        <v>6489</v>
      </c>
      <c r="AQ14" s="16" t="s">
        <v>921</v>
      </c>
      <c r="AR14" s="16" t="s">
        <v>927</v>
      </c>
      <c r="AS14" s="16">
        <v>140</v>
      </c>
      <c r="AT14" s="16" t="s">
        <v>262</v>
      </c>
      <c r="AV14" s="16" t="s">
        <v>930</v>
      </c>
      <c r="AW14" s="16" t="s">
        <v>667</v>
      </c>
      <c r="AX14" s="16" t="s">
        <v>926</v>
      </c>
      <c r="AY14" s="16" t="s">
        <v>508</v>
      </c>
      <c r="AZ14" s="16" t="s">
        <v>509</v>
      </c>
      <c r="BA14" s="16" t="s">
        <v>6415</v>
      </c>
      <c r="BB14" s="16" t="s">
        <v>931</v>
      </c>
      <c r="BC14" s="16" t="s">
        <v>6228</v>
      </c>
      <c r="BD14" s="16" t="s">
        <v>510</v>
      </c>
      <c r="BE14" s="16" t="s">
        <v>511</v>
      </c>
      <c r="BH14" s="16" t="s">
        <v>932</v>
      </c>
      <c r="BI14" s="16" t="s">
        <v>933</v>
      </c>
      <c r="BJ14" s="16" t="s">
        <v>934</v>
      </c>
      <c r="BL14" s="16" t="s">
        <v>928</v>
      </c>
      <c r="BM14" s="16" t="s">
        <v>929</v>
      </c>
      <c r="BO14" s="16" t="s">
        <v>119</v>
      </c>
      <c r="BP14" s="16" t="s">
        <v>3203</v>
      </c>
      <c r="BQ14" s="16" t="s">
        <v>925</v>
      </c>
      <c r="BR14" s="16" t="s">
        <v>6382</v>
      </c>
      <c r="BS14" s="16" t="s">
        <v>6163</v>
      </c>
      <c r="BT14" s="16" t="s">
        <v>5864</v>
      </c>
      <c r="BU14" s="16" t="s">
        <v>924</v>
      </c>
      <c r="BV14" s="16" t="s">
        <v>3523</v>
      </c>
      <c r="BW14" s="16" t="s">
        <v>3411</v>
      </c>
      <c r="BX14" s="16" t="s">
        <v>4210</v>
      </c>
      <c r="BZ14" s="16" t="s">
        <v>119</v>
      </c>
      <c r="CA14" s="16" t="s">
        <v>119</v>
      </c>
      <c r="CB14" s="19">
        <v>659</v>
      </c>
      <c r="CC14" s="16" t="s">
        <v>119</v>
      </c>
      <c r="CD14" s="16" t="s">
        <v>119</v>
      </c>
      <c r="CE14" s="16" t="s">
        <v>119</v>
      </c>
      <c r="CH14" s="16" t="s">
        <v>917</v>
      </c>
      <c r="CL14" s="16">
        <v>2849586</v>
      </c>
      <c r="CN14" s="16" t="s">
        <v>935</v>
      </c>
      <c r="CO14" s="16" t="s">
        <v>936</v>
      </c>
      <c r="CP14" s="16" t="s">
        <v>262</v>
      </c>
      <c r="CR14" s="16" t="s">
        <v>937</v>
      </c>
      <c r="CT14" s="16" t="s">
        <v>5865</v>
      </c>
    </row>
    <row r="15" spans="1:98" x14ac:dyDescent="0.35">
      <c r="A15" s="16" t="s">
        <v>650</v>
      </c>
      <c r="B15" s="16" t="s">
        <v>119</v>
      </c>
      <c r="C15" s="16" t="s">
        <v>265</v>
      </c>
      <c r="D15" s="16" t="s">
        <v>6519</v>
      </c>
      <c r="F15" s="16" t="s">
        <v>6431</v>
      </c>
      <c r="G15" s="28">
        <v>2</v>
      </c>
      <c r="H15" s="16" t="s">
        <v>6432</v>
      </c>
      <c r="I15" s="16" t="s">
        <v>739</v>
      </c>
      <c r="J15" s="21" t="s">
        <v>6362</v>
      </c>
      <c r="K15" s="16" t="s">
        <v>867</v>
      </c>
      <c r="L15" s="16" t="s">
        <v>6266</v>
      </c>
      <c r="N15" s="16" t="s">
        <v>265</v>
      </c>
      <c r="O15" s="16" t="s">
        <v>266</v>
      </c>
      <c r="P15" s="16" t="s">
        <v>681</v>
      </c>
      <c r="U15" s="22" t="s">
        <v>6350</v>
      </c>
      <c r="V15" s="22" t="s">
        <v>938</v>
      </c>
      <c r="W15" s="16" t="s">
        <v>265</v>
      </c>
      <c r="AB15" s="16" t="s">
        <v>5915</v>
      </c>
      <c r="AC15" s="16" t="s">
        <v>940</v>
      </c>
      <c r="AD15" s="16" t="s">
        <v>3088</v>
      </c>
      <c r="AF15" s="16">
        <v>33</v>
      </c>
      <c r="AG15" s="16">
        <v>67</v>
      </c>
      <c r="AH15" s="16" t="s">
        <v>716</v>
      </c>
      <c r="AI15" s="16" t="s">
        <v>872</v>
      </c>
      <c r="AJ15" s="16" t="s">
        <v>941</v>
      </c>
      <c r="AK15" s="16">
        <f>LEN(AJ15)-LEN(SUBSTITUTE(AJ15,",",""))+1</f>
        <v>4</v>
      </c>
      <c r="AL15" s="16" t="s">
        <v>942</v>
      </c>
      <c r="AM15" s="16">
        <f>LEN(AL15)-LEN(SUBSTITUTE(AL15,",",""))+1</f>
        <v>68</v>
      </c>
      <c r="AN15" s="16">
        <f>Table1[[#This Row], [no. of native regions]]+Table1[[#This Row], [no. of introduced regions]]</f>
        <v>72</v>
      </c>
      <c r="AO15" s="36">
        <f>Table1[[#This Row], [no. of introduced regions]]/Table1[[#This Row], [no. of native regions]]</f>
        <v>17</v>
      </c>
      <c r="AP15" s="16" t="s">
        <v>601</v>
      </c>
      <c r="AQ15" s="16" t="s">
        <v>6378</v>
      </c>
      <c r="AR15" s="16" t="s">
        <v>943</v>
      </c>
      <c r="AS15" s="16">
        <v>278</v>
      </c>
      <c r="AT15" s="16" t="s">
        <v>265</v>
      </c>
      <c r="AW15" s="16" t="s">
        <v>945</v>
      </c>
      <c r="AY15" s="16" t="s">
        <v>512</v>
      </c>
      <c r="AZ15" s="16" t="s">
        <v>513</v>
      </c>
      <c r="BA15" s="16" t="s">
        <v>6403</v>
      </c>
      <c r="BD15" s="16" t="s">
        <v>514</v>
      </c>
      <c r="BE15" s="16" t="s">
        <v>515</v>
      </c>
      <c r="BH15" s="16" t="s">
        <v>946</v>
      </c>
      <c r="BI15" s="16" t="s">
        <v>947</v>
      </c>
      <c r="BM15" s="16" t="s">
        <v>944</v>
      </c>
      <c r="BN15" s="22" t="s">
        <v>6379</v>
      </c>
      <c r="BZ15" s="16" t="s">
        <v>119</v>
      </c>
      <c r="CA15" s="16" t="s">
        <v>119</v>
      </c>
      <c r="CB15" s="19">
        <v>1061</v>
      </c>
      <c r="CC15" s="16" t="s">
        <v>119</v>
      </c>
      <c r="CD15" s="16" t="s">
        <v>119</v>
      </c>
      <c r="CE15" s="16" t="s">
        <v>119</v>
      </c>
      <c r="CH15" s="16" t="s">
        <v>939</v>
      </c>
      <c r="CL15" s="16">
        <v>78534</v>
      </c>
      <c r="CR15" s="16" t="s">
        <v>5868</v>
      </c>
    </row>
    <row r="16" spans="1:98" x14ac:dyDescent="0.35">
      <c r="A16" s="16" t="s">
        <v>650</v>
      </c>
      <c r="B16" s="16" t="s">
        <v>119</v>
      </c>
      <c r="C16" s="16" t="s">
        <v>271</v>
      </c>
      <c r="D16" s="16" t="s">
        <v>6518</v>
      </c>
      <c r="F16" s="16" t="s">
        <v>957</v>
      </c>
      <c r="G16" s="28">
        <v>7</v>
      </c>
      <c r="H16" s="16" t="s">
        <v>958</v>
      </c>
      <c r="I16" s="16" t="s">
        <v>739</v>
      </c>
      <c r="J16" s="21" t="s">
        <v>6362</v>
      </c>
      <c r="K16" s="16" t="s">
        <v>651</v>
      </c>
      <c r="L16" s="16" t="s">
        <v>6336</v>
      </c>
      <c r="N16" s="16" t="s">
        <v>6275</v>
      </c>
      <c r="O16" s="16" t="s">
        <v>272</v>
      </c>
      <c r="P16" s="16" t="s">
        <v>948</v>
      </c>
      <c r="U16" s="22" t="s">
        <v>6351</v>
      </c>
      <c r="V16" s="22" t="s">
        <v>949</v>
      </c>
      <c r="W16" s="16" t="s">
        <v>951</v>
      </c>
      <c r="AB16" s="16" t="s">
        <v>757</v>
      </c>
      <c r="AC16" s="16" t="s">
        <v>952</v>
      </c>
      <c r="AD16" s="16" t="s">
        <v>953</v>
      </c>
      <c r="AF16" s="16">
        <v>24</v>
      </c>
      <c r="AG16" s="16">
        <v>95</v>
      </c>
      <c r="AH16" s="16" t="s">
        <v>716</v>
      </c>
      <c r="AI16" s="16" t="s">
        <v>595</v>
      </c>
      <c r="AJ16" s="16" t="s">
        <v>954</v>
      </c>
      <c r="AK16" s="16">
        <f>LEN(AJ16)-LEN(SUBSTITUTE(AJ16,",",""))+1</f>
        <v>4</v>
      </c>
      <c r="AL16" s="16" t="s">
        <v>955</v>
      </c>
      <c r="AM16" s="16">
        <f>LEN(AL16)-LEN(SUBSTITUTE(AL16,",",""))+1</f>
        <v>35</v>
      </c>
      <c r="AN16" s="16">
        <f>Table1[[#This Row], [no. of native regions]]+Table1[[#This Row], [no. of introduced regions]]</f>
        <v>39</v>
      </c>
      <c r="AO16" s="36">
        <f>Table1[[#This Row], [no. of introduced regions]]/Table1[[#This Row], [no. of native regions]]</f>
        <v>8.75</v>
      </c>
      <c r="AP16" s="16" t="s">
        <v>6490</v>
      </c>
      <c r="AQ16" s="16" t="s">
        <v>956</v>
      </c>
      <c r="AR16" s="16" t="s">
        <v>962</v>
      </c>
      <c r="AS16" s="16">
        <v>288</v>
      </c>
      <c r="AT16" s="16" t="s">
        <v>271</v>
      </c>
      <c r="AV16" s="16" t="s">
        <v>964</v>
      </c>
      <c r="AW16" s="16" t="s">
        <v>964</v>
      </c>
      <c r="AY16" s="16" t="s">
        <v>516</v>
      </c>
      <c r="AZ16" s="16" t="s">
        <v>517</v>
      </c>
      <c r="BA16" s="16" t="s">
        <v>6404</v>
      </c>
      <c r="BD16" s="16" t="s">
        <v>518</v>
      </c>
      <c r="BE16" s="16" t="s">
        <v>519</v>
      </c>
      <c r="BH16" s="16" t="s">
        <v>965</v>
      </c>
      <c r="BM16" s="16" t="s">
        <v>963</v>
      </c>
      <c r="BO16" s="16" t="s">
        <v>119</v>
      </c>
      <c r="BP16" s="16" t="s">
        <v>3203</v>
      </c>
      <c r="BQ16" s="16" t="s">
        <v>961</v>
      </c>
      <c r="BR16" s="16" t="s">
        <v>517</v>
      </c>
      <c r="BS16" s="16" t="s">
        <v>5886</v>
      </c>
      <c r="BT16" s="16" t="s">
        <v>959</v>
      </c>
      <c r="BU16" s="16" t="s">
        <v>960</v>
      </c>
      <c r="BY16" s="16" t="s">
        <v>119</v>
      </c>
      <c r="BZ16" s="16" t="s">
        <v>119</v>
      </c>
      <c r="CA16" s="16" t="s">
        <v>1232</v>
      </c>
      <c r="CB16" s="19" t="s">
        <v>14</v>
      </c>
      <c r="CC16" s="16" t="s">
        <v>119</v>
      </c>
      <c r="CD16" s="16" t="s">
        <v>119</v>
      </c>
      <c r="CE16" s="16" t="s">
        <v>119</v>
      </c>
      <c r="CH16" s="16" t="s">
        <v>950</v>
      </c>
      <c r="CL16" s="16">
        <v>94328</v>
      </c>
    </row>
    <row r="17" spans="1:98" x14ac:dyDescent="0.35">
      <c r="A17" s="16" t="s">
        <v>650</v>
      </c>
      <c r="B17" s="16" t="s">
        <v>119</v>
      </c>
      <c r="C17" s="16" t="s">
        <v>33</v>
      </c>
      <c r="D17" s="16" t="s">
        <v>6517</v>
      </c>
      <c r="F17" s="16" t="s">
        <v>6479</v>
      </c>
      <c r="G17" s="28" t="s">
        <v>6480</v>
      </c>
      <c r="H17" s="16" t="s">
        <v>6481</v>
      </c>
      <c r="I17" s="16" t="s">
        <v>739</v>
      </c>
      <c r="J17" s="21" t="s">
        <v>6362</v>
      </c>
      <c r="K17" s="16" t="s">
        <v>651</v>
      </c>
      <c r="L17" s="16" t="s">
        <v>6336</v>
      </c>
      <c r="N17" s="16" t="s">
        <v>6371</v>
      </c>
      <c r="O17" s="16" t="s">
        <v>520</v>
      </c>
      <c r="P17" s="16" t="s">
        <v>681</v>
      </c>
      <c r="T17" s="16" t="s">
        <v>966</v>
      </c>
      <c r="U17" s="22" t="s">
        <v>6352</v>
      </c>
      <c r="V17" s="22" t="s">
        <v>967</v>
      </c>
      <c r="W17" s="16" t="s">
        <v>970</v>
      </c>
      <c r="AB17" s="16" t="s">
        <v>969</v>
      </c>
      <c r="AC17" s="16" t="s">
        <v>736</v>
      </c>
      <c r="AD17" s="16" t="s">
        <v>971</v>
      </c>
      <c r="AF17" s="16">
        <v>23</v>
      </c>
      <c r="AG17" s="16">
        <v>80</v>
      </c>
      <c r="AH17" s="16" t="s">
        <v>716</v>
      </c>
      <c r="AI17" s="16" t="s">
        <v>601</v>
      </c>
      <c r="AJ17" s="16" t="s">
        <v>972</v>
      </c>
      <c r="AK17" s="16">
        <f>LEN(AJ17)-LEN(SUBSTITUTE(AJ17,",",""))+1</f>
        <v>10</v>
      </c>
      <c r="AL17" s="16" t="s">
        <v>973</v>
      </c>
      <c r="AM17" s="16">
        <f>LEN(AL17)-LEN(SUBSTITUTE(AL17,",",""))+1</f>
        <v>7</v>
      </c>
      <c r="AN17" s="16">
        <f>Table1[[#This Row], [no. of native regions]]+Table1[[#This Row], [no. of introduced regions]]</f>
        <v>17</v>
      </c>
      <c r="AO17" s="36">
        <f>Table1[[#This Row], [no. of introduced regions]]/Table1[[#This Row], [no. of native regions]]</f>
        <v>0.7</v>
      </c>
      <c r="AP17" s="16" t="s">
        <v>6491</v>
      </c>
      <c r="AQ17" s="16" t="s">
        <v>974</v>
      </c>
      <c r="AR17" s="16" t="s">
        <v>667</v>
      </c>
      <c r="AS17" s="16">
        <v>216</v>
      </c>
      <c r="AT17" s="16" t="s">
        <v>33</v>
      </c>
      <c r="AY17" s="16" t="s">
        <v>521</v>
      </c>
      <c r="AZ17" s="16" t="s">
        <v>522</v>
      </c>
      <c r="BA17" s="16" t="s">
        <v>6405</v>
      </c>
      <c r="BD17" s="16" t="s">
        <v>977</v>
      </c>
      <c r="BE17" s="16" t="s">
        <v>978</v>
      </c>
      <c r="BH17" s="16" t="s">
        <v>979</v>
      </c>
      <c r="BI17" s="16" t="s">
        <v>980</v>
      </c>
      <c r="BM17" s="16" t="s">
        <v>667</v>
      </c>
      <c r="BO17" s="16" t="s">
        <v>119</v>
      </c>
      <c r="BP17" s="16" t="s">
        <v>3203</v>
      </c>
      <c r="BQ17" s="16" t="s">
        <v>976</v>
      </c>
      <c r="BR17" s="16" t="s">
        <v>6381</v>
      </c>
      <c r="BS17" s="16" t="s">
        <v>4788</v>
      </c>
      <c r="BT17" s="16" t="s">
        <v>5869</v>
      </c>
      <c r="BU17" s="16" t="s">
        <v>975</v>
      </c>
      <c r="BV17" s="16" t="s">
        <v>3523</v>
      </c>
      <c r="BW17" s="16" t="s">
        <v>4789</v>
      </c>
      <c r="BX17" s="16" t="s">
        <v>3284</v>
      </c>
      <c r="BY17" s="16" t="s">
        <v>119</v>
      </c>
      <c r="BZ17" s="16" t="s">
        <v>119</v>
      </c>
      <c r="CA17" s="16" t="s">
        <v>119</v>
      </c>
      <c r="CB17" s="19">
        <v>973</v>
      </c>
      <c r="CD17" s="16" t="s">
        <v>119</v>
      </c>
      <c r="CH17" s="16" t="s">
        <v>968</v>
      </c>
      <c r="CL17" s="16">
        <v>49511</v>
      </c>
    </row>
    <row r="18" spans="1:98" x14ac:dyDescent="0.35">
      <c r="A18" s="16" t="s">
        <v>650</v>
      </c>
      <c r="B18" s="16" t="s">
        <v>119</v>
      </c>
      <c r="C18" s="16" t="s">
        <v>307</v>
      </c>
      <c r="D18" s="16" t="s">
        <v>6516</v>
      </c>
      <c r="F18" s="16" t="s">
        <v>6440</v>
      </c>
      <c r="G18" s="28">
        <v>1</v>
      </c>
      <c r="H18" s="16" t="s">
        <v>6441</v>
      </c>
      <c r="I18" s="16" t="s">
        <v>739</v>
      </c>
      <c r="J18" s="21" t="s">
        <v>6362</v>
      </c>
      <c r="K18" s="16" t="s">
        <v>651</v>
      </c>
      <c r="L18" s="16" t="s">
        <v>6266</v>
      </c>
      <c r="M18" s="16" t="s">
        <v>313</v>
      </c>
      <c r="N18" s="16" t="s">
        <v>6365</v>
      </c>
      <c r="O18" s="16" t="s">
        <v>308</v>
      </c>
      <c r="P18" s="16" t="s">
        <v>981</v>
      </c>
      <c r="U18" s="22" t="s">
        <v>6353</v>
      </c>
      <c r="V18" s="22" t="s">
        <v>982</v>
      </c>
      <c r="W18" s="16" t="s">
        <v>307</v>
      </c>
      <c r="AB18" s="16" t="s">
        <v>984</v>
      </c>
      <c r="AC18" s="16" t="s">
        <v>985</v>
      </c>
      <c r="AD18" s="16" t="s">
        <v>851</v>
      </c>
      <c r="AE18" s="16" t="s">
        <v>986</v>
      </c>
      <c r="AF18" s="16">
        <v>-6</v>
      </c>
      <c r="AG18" s="16">
        <v>130</v>
      </c>
      <c r="AH18" s="16" t="s">
        <v>716</v>
      </c>
      <c r="AI18" s="16" t="s">
        <v>853</v>
      </c>
      <c r="AJ18" s="16" t="s">
        <v>854</v>
      </c>
      <c r="AK18" s="16">
        <f>LEN(AJ18)-LEN(SUBSTITUTE(AJ18,",",""))+1</f>
        <v>1</v>
      </c>
      <c r="AL18" s="16" t="s">
        <v>987</v>
      </c>
      <c r="AM18" s="16">
        <f>LEN(AL18)-LEN(SUBSTITUTE(AL18,",",""))+1</f>
        <v>14</v>
      </c>
      <c r="AN18" s="16">
        <f>Table1[[#This Row], [no. of native regions]]+Table1[[#This Row], [no. of introduced regions]]</f>
        <v>15</v>
      </c>
      <c r="AO18" s="36">
        <f>Table1[[#This Row], [no. of introduced regions]]/Table1[[#This Row], [no. of native regions]]</f>
        <v>14</v>
      </c>
      <c r="AP18" s="16" t="s">
        <v>6492</v>
      </c>
      <c r="AQ18" s="16" t="s">
        <v>988</v>
      </c>
      <c r="AR18" s="16" t="s">
        <v>994</v>
      </c>
      <c r="AS18" s="16">
        <v>182</v>
      </c>
      <c r="AT18" s="16" t="s">
        <v>307</v>
      </c>
      <c r="AV18" s="16" t="s">
        <v>993</v>
      </c>
      <c r="AW18" s="16" t="s">
        <v>667</v>
      </c>
      <c r="AY18" s="16" t="s">
        <v>996</v>
      </c>
      <c r="AZ18" s="16" t="s">
        <v>526</v>
      </c>
      <c r="BA18" s="16" t="s">
        <v>6416</v>
      </c>
      <c r="BB18" s="16" t="s">
        <v>997</v>
      </c>
      <c r="BD18" s="16" t="s">
        <v>998</v>
      </c>
      <c r="BE18" s="16" t="s">
        <v>999</v>
      </c>
      <c r="BG18" s="16" t="s">
        <v>1000</v>
      </c>
      <c r="BH18" s="16" t="s">
        <v>1001</v>
      </c>
      <c r="BI18" s="16" t="s">
        <v>1002</v>
      </c>
      <c r="BM18" s="16" t="s">
        <v>995</v>
      </c>
      <c r="BT18" s="16" t="s">
        <v>991</v>
      </c>
      <c r="BU18" s="16" t="s">
        <v>992</v>
      </c>
      <c r="BZ18" s="16" t="s">
        <v>119</v>
      </c>
      <c r="CA18" s="16" t="s">
        <v>1232</v>
      </c>
      <c r="CB18" s="19" t="s">
        <v>14</v>
      </c>
      <c r="CC18" s="16" t="s">
        <v>119</v>
      </c>
      <c r="CD18" s="16" t="s">
        <v>119</v>
      </c>
      <c r="CE18" s="16" t="s">
        <v>119</v>
      </c>
      <c r="CH18" s="16" t="s">
        <v>983</v>
      </c>
      <c r="CL18" s="16">
        <v>51089</v>
      </c>
    </row>
    <row r="19" spans="1:98" x14ac:dyDescent="0.35">
      <c r="A19" s="16" t="s">
        <v>650</v>
      </c>
      <c r="B19" s="16" t="s">
        <v>119</v>
      </c>
      <c r="C19" s="16" t="s">
        <v>313</v>
      </c>
      <c r="D19" s="16" t="s">
        <v>6514</v>
      </c>
      <c r="F19" s="16" t="s">
        <v>989</v>
      </c>
      <c r="G19" s="28">
        <v>1</v>
      </c>
      <c r="H19" s="16" t="s">
        <v>990</v>
      </c>
      <c r="I19" s="16" t="s">
        <v>739</v>
      </c>
      <c r="J19" s="21" t="s">
        <v>6362</v>
      </c>
      <c r="K19" s="16" t="s">
        <v>651</v>
      </c>
      <c r="L19" s="16" t="s">
        <v>6266</v>
      </c>
      <c r="M19" s="16" t="s">
        <v>307</v>
      </c>
      <c r="N19" s="16" t="s">
        <v>6365</v>
      </c>
      <c r="O19" s="16" t="s">
        <v>308</v>
      </c>
      <c r="P19" s="16" t="s">
        <v>981</v>
      </c>
      <c r="U19" s="22" t="s">
        <v>6354</v>
      </c>
      <c r="V19" s="22" t="s">
        <v>982</v>
      </c>
      <c r="W19" s="16" t="s">
        <v>313</v>
      </c>
      <c r="AB19" s="16" t="s">
        <v>984</v>
      </c>
      <c r="AC19" s="16" t="s">
        <v>1003</v>
      </c>
      <c r="AD19" s="16" t="s">
        <v>851</v>
      </c>
      <c r="AE19" s="16" t="s">
        <v>986</v>
      </c>
      <c r="AF19" s="16">
        <v>-4</v>
      </c>
      <c r="AG19" s="16">
        <v>129</v>
      </c>
      <c r="AH19" s="16" t="s">
        <v>716</v>
      </c>
      <c r="AI19" s="16" t="s">
        <v>853</v>
      </c>
      <c r="AJ19" s="16" t="s">
        <v>854</v>
      </c>
      <c r="AK19" s="16">
        <f>LEN(AJ19)-LEN(SUBSTITUTE(AJ19,",",""))+1</f>
        <v>1</v>
      </c>
      <c r="AL19" s="16" t="s">
        <v>987</v>
      </c>
      <c r="AM19" s="16">
        <f>LEN(AL19)-LEN(SUBSTITUTE(AL19,",",""))+1</f>
        <v>14</v>
      </c>
      <c r="AN19" s="16">
        <f>Table1[[#This Row], [no. of native regions]]+Table1[[#This Row], [no. of introduced regions]]</f>
        <v>15</v>
      </c>
      <c r="AO19" s="36">
        <f>Table1[[#This Row], [no. of introduced regions]]/Table1[[#This Row], [no. of native regions]]</f>
        <v>14</v>
      </c>
      <c r="AP19" s="16" t="s">
        <v>6492</v>
      </c>
      <c r="AQ19" s="16" t="s">
        <v>1004</v>
      </c>
      <c r="AR19" s="16" t="s">
        <v>994</v>
      </c>
      <c r="AS19" s="16">
        <v>182</v>
      </c>
      <c r="AT19" s="16" t="s">
        <v>313</v>
      </c>
      <c r="AV19" s="16" t="s">
        <v>993</v>
      </c>
      <c r="AW19" s="16" t="s">
        <v>667</v>
      </c>
      <c r="AY19" s="16" t="s">
        <v>993</v>
      </c>
      <c r="AZ19" s="16" t="s">
        <v>530</v>
      </c>
      <c r="BA19" s="16" t="s">
        <v>6417</v>
      </c>
      <c r="BB19" s="16" t="s">
        <v>1006</v>
      </c>
      <c r="BD19" s="16" t="s">
        <v>531</v>
      </c>
      <c r="BE19" s="16" t="s">
        <v>532</v>
      </c>
      <c r="BF19" s="16" t="s">
        <v>1007</v>
      </c>
      <c r="BH19" s="16" t="s">
        <v>1008</v>
      </c>
      <c r="BI19" s="16" t="s">
        <v>1009</v>
      </c>
      <c r="BJ19" s="16" t="s">
        <v>1010</v>
      </c>
      <c r="BM19" s="16" t="s">
        <v>1005</v>
      </c>
      <c r="BO19" s="16" t="s">
        <v>119</v>
      </c>
      <c r="BP19" s="16" t="s">
        <v>3203</v>
      </c>
      <c r="BQ19" s="16" t="s">
        <v>993</v>
      </c>
      <c r="BR19" s="16" t="s">
        <v>530</v>
      </c>
      <c r="BS19" s="16" t="s">
        <v>5019</v>
      </c>
      <c r="BT19" s="16" t="s">
        <v>5878</v>
      </c>
      <c r="BU19" s="16" t="s">
        <v>992</v>
      </c>
      <c r="BV19" s="16" t="s">
        <v>3325</v>
      </c>
      <c r="BW19" s="16" t="s">
        <v>3411</v>
      </c>
      <c r="BX19" s="16" t="s">
        <v>4505</v>
      </c>
      <c r="BZ19" s="16" t="s">
        <v>119</v>
      </c>
      <c r="CA19" s="16" t="s">
        <v>119</v>
      </c>
      <c r="CB19" s="19">
        <v>973</v>
      </c>
      <c r="CC19" s="16" t="s">
        <v>119</v>
      </c>
      <c r="CD19" s="16" t="s">
        <v>119</v>
      </c>
      <c r="CE19" s="16" t="s">
        <v>119</v>
      </c>
      <c r="CH19" s="16" t="s">
        <v>983</v>
      </c>
      <c r="CL19" s="16">
        <v>51089</v>
      </c>
    </row>
    <row r="20" spans="1:98" x14ac:dyDescent="0.35">
      <c r="A20" s="16" t="s">
        <v>650</v>
      </c>
      <c r="B20" s="16" t="s">
        <v>119</v>
      </c>
      <c r="C20" s="16" t="s">
        <v>8</v>
      </c>
      <c r="D20" s="16" t="s">
        <v>6512</v>
      </c>
      <c r="E20" s="16" t="s">
        <v>1021</v>
      </c>
      <c r="F20" s="16" t="s">
        <v>1018</v>
      </c>
      <c r="G20" s="28" t="s">
        <v>1019</v>
      </c>
      <c r="H20" s="16" t="s">
        <v>1020</v>
      </c>
      <c r="I20" s="16" t="s">
        <v>739</v>
      </c>
      <c r="J20" s="21" t="s">
        <v>6362</v>
      </c>
      <c r="K20" s="16" t="s">
        <v>651</v>
      </c>
      <c r="L20" s="16" t="s">
        <v>6336</v>
      </c>
      <c r="N20" s="16" t="s">
        <v>6369</v>
      </c>
      <c r="O20" s="16" t="s">
        <v>197</v>
      </c>
      <c r="P20" s="16" t="s">
        <v>681</v>
      </c>
      <c r="U20" s="22" t="s">
        <v>6355</v>
      </c>
      <c r="V20" s="22" t="s">
        <v>1011</v>
      </c>
      <c r="W20" s="16" t="s">
        <v>1013</v>
      </c>
      <c r="AA20" s="16" t="s">
        <v>6456</v>
      </c>
      <c r="AB20" s="16" t="s">
        <v>969</v>
      </c>
      <c r="AC20" s="16" t="s">
        <v>736</v>
      </c>
      <c r="AD20" s="16" t="s">
        <v>1014</v>
      </c>
      <c r="AF20" s="16">
        <v>14</v>
      </c>
      <c r="AG20" s="16">
        <v>76</v>
      </c>
      <c r="AH20" s="16" t="s">
        <v>716</v>
      </c>
      <c r="AI20" s="16" t="s">
        <v>601</v>
      </c>
      <c r="AJ20" s="16" t="s">
        <v>601</v>
      </c>
      <c r="AK20" s="16">
        <f>LEN(AJ20)-LEN(SUBSTITUTE(AJ20,",",""))+1</f>
        <v>1</v>
      </c>
      <c r="AL20" s="16" t="s">
        <v>1015</v>
      </c>
      <c r="AM20" s="16">
        <f>LEN(AL20)-LEN(SUBSTITUTE(AL20,",",""))+1</f>
        <v>37</v>
      </c>
      <c r="AN20" s="16">
        <f>Table1[[#This Row], [no. of native regions]]+Table1[[#This Row], [no. of introduced regions]]</f>
        <v>38</v>
      </c>
      <c r="AO20" s="36">
        <f>Table1[[#This Row], [no. of introduced regions]]/Table1[[#This Row], [no. of native regions]]</f>
        <v>37</v>
      </c>
      <c r="AP20" s="16" t="s">
        <v>1016</v>
      </c>
      <c r="AQ20" s="16" t="s">
        <v>1017</v>
      </c>
      <c r="AR20" s="16" t="s">
        <v>1022</v>
      </c>
      <c r="AS20" s="16">
        <v>216</v>
      </c>
      <c r="AT20" s="16" t="s">
        <v>8</v>
      </c>
      <c r="AU20" s="16" t="s">
        <v>196</v>
      </c>
      <c r="AV20" s="16" t="s">
        <v>1024</v>
      </c>
      <c r="AW20" s="16" t="s">
        <v>667</v>
      </c>
      <c r="AY20" s="16" t="s">
        <v>533</v>
      </c>
      <c r="AZ20" s="16" t="s">
        <v>534</v>
      </c>
      <c r="BA20" s="16" t="s">
        <v>6406</v>
      </c>
      <c r="BB20" s="16" t="s">
        <v>1025</v>
      </c>
      <c r="BC20" s="16" t="s">
        <v>1026</v>
      </c>
      <c r="BD20" s="16" t="s">
        <v>535</v>
      </c>
      <c r="BE20" s="16" t="s">
        <v>536</v>
      </c>
      <c r="BG20" s="16" t="s">
        <v>1027</v>
      </c>
      <c r="BH20" s="16" t="s">
        <v>122</v>
      </c>
      <c r="BI20" s="16" t="s">
        <v>8</v>
      </c>
      <c r="BJ20" s="16" t="s">
        <v>1028</v>
      </c>
      <c r="BL20" s="16" t="s">
        <v>6386</v>
      </c>
      <c r="BM20" s="16" t="s">
        <v>1023</v>
      </c>
      <c r="BO20" s="16" t="s">
        <v>119</v>
      </c>
      <c r="BP20" s="16" t="s">
        <v>3203</v>
      </c>
      <c r="BQ20" s="16" t="s">
        <v>533</v>
      </c>
      <c r="BR20" s="16" t="s">
        <v>534</v>
      </c>
      <c r="BS20" s="16" t="s">
        <v>5128</v>
      </c>
      <c r="BT20" s="16" t="s">
        <v>5879</v>
      </c>
      <c r="BU20" s="16" t="s">
        <v>5127</v>
      </c>
      <c r="BV20" s="16" t="s">
        <v>3523</v>
      </c>
      <c r="BW20" s="16" t="s">
        <v>4737</v>
      </c>
      <c r="BX20" s="16" t="s">
        <v>3284</v>
      </c>
      <c r="BY20" s="16" t="s">
        <v>119</v>
      </c>
      <c r="BZ20" s="16" t="s">
        <v>119</v>
      </c>
      <c r="CA20" s="16" t="s">
        <v>119</v>
      </c>
      <c r="CB20" s="19">
        <v>659</v>
      </c>
      <c r="CC20" s="16" t="s">
        <v>119</v>
      </c>
      <c r="CD20" s="16" t="s">
        <v>119</v>
      </c>
      <c r="CE20" s="16" t="s">
        <v>119</v>
      </c>
      <c r="CH20" s="16" t="s">
        <v>1012</v>
      </c>
      <c r="CL20" s="16">
        <v>13216</v>
      </c>
      <c r="CN20" s="16" t="s">
        <v>1029</v>
      </c>
      <c r="CO20" s="16" t="s">
        <v>1030</v>
      </c>
      <c r="CQ20" s="16" t="s">
        <v>1031</v>
      </c>
      <c r="CR20" s="16" t="s">
        <v>1032</v>
      </c>
    </row>
    <row r="21" spans="1:98" x14ac:dyDescent="0.35">
      <c r="A21" s="16" t="s">
        <v>650</v>
      </c>
      <c r="B21" s="16" t="s">
        <v>119</v>
      </c>
      <c r="C21" s="16" t="s">
        <v>143</v>
      </c>
      <c r="D21" s="16" t="s">
        <v>6511</v>
      </c>
      <c r="E21" s="16" t="s">
        <v>1043</v>
      </c>
      <c r="F21" s="16" t="s">
        <v>1041</v>
      </c>
      <c r="G21" s="28">
        <v>0</v>
      </c>
      <c r="H21" s="16" t="s">
        <v>1042</v>
      </c>
      <c r="I21" s="16" t="s">
        <v>739</v>
      </c>
      <c r="J21" s="21" t="s">
        <v>6362</v>
      </c>
      <c r="K21" s="16" t="s">
        <v>6337</v>
      </c>
      <c r="L21" s="16" t="s">
        <v>6266</v>
      </c>
      <c r="N21" s="16" t="s">
        <v>1049</v>
      </c>
      <c r="O21" s="16" t="s">
        <v>334</v>
      </c>
      <c r="P21" s="16" t="s">
        <v>681</v>
      </c>
      <c r="U21" s="22" t="s">
        <v>6356</v>
      </c>
      <c r="V21" s="22" t="s">
        <v>1033</v>
      </c>
      <c r="W21" s="16" t="s">
        <v>143</v>
      </c>
      <c r="AB21" s="16" t="s">
        <v>1035</v>
      </c>
      <c r="AC21" s="16" t="s">
        <v>1036</v>
      </c>
      <c r="AD21" s="16" t="s">
        <v>1037</v>
      </c>
      <c r="AF21" s="16">
        <v>39</v>
      </c>
      <c r="AG21" s="16">
        <v>22</v>
      </c>
      <c r="AH21" s="16" t="s">
        <v>1264</v>
      </c>
      <c r="AI21" s="16" t="s">
        <v>1037</v>
      </c>
      <c r="AJ21" s="16" t="s">
        <v>1037</v>
      </c>
      <c r="AK21" s="16">
        <f>LEN(AJ21)-LEN(SUBSTITUTE(AJ21,",",""))+1</f>
        <v>1</v>
      </c>
      <c r="AL21" s="16" t="s">
        <v>1038</v>
      </c>
      <c r="AM21" s="16">
        <f>LEN(AL21)-LEN(SUBSTITUTE(AL21,",",""))+1</f>
        <v>8</v>
      </c>
      <c r="AN21" s="16">
        <f>Table1[[#This Row], [no. of native regions]]+Table1[[#This Row], [no. of introduced regions]]</f>
        <v>9</v>
      </c>
      <c r="AO21" s="36">
        <f>Table1[[#This Row], [no. of introduced regions]]/Table1[[#This Row], [no. of native regions]]</f>
        <v>8</v>
      </c>
      <c r="AP21" s="16" t="s">
        <v>1039</v>
      </c>
      <c r="AQ21" s="16" t="s">
        <v>1040</v>
      </c>
      <c r="AR21" s="16" t="s">
        <v>1047</v>
      </c>
      <c r="AS21" s="16">
        <v>124</v>
      </c>
      <c r="AT21" s="16" t="s">
        <v>143</v>
      </c>
      <c r="AV21" s="16" t="s">
        <v>145</v>
      </c>
      <c r="AW21" s="16" t="s">
        <v>145</v>
      </c>
      <c r="AX21" s="16" t="s">
        <v>1046</v>
      </c>
      <c r="AY21" s="16" t="s">
        <v>1046</v>
      </c>
      <c r="AZ21" s="16" t="s">
        <v>1050</v>
      </c>
      <c r="BA21" s="16" t="s">
        <v>6407</v>
      </c>
      <c r="BB21" s="16" t="s">
        <v>1051</v>
      </c>
      <c r="BC21" s="16" t="s">
        <v>6229</v>
      </c>
      <c r="BD21" s="16" t="s">
        <v>144</v>
      </c>
      <c r="BE21" s="16" t="s">
        <v>539</v>
      </c>
      <c r="BH21" s="16" t="s">
        <v>1052</v>
      </c>
      <c r="BL21" s="16" t="s">
        <v>5884</v>
      </c>
      <c r="BM21" s="16" t="s">
        <v>1048</v>
      </c>
      <c r="BO21" s="16" t="s">
        <v>119</v>
      </c>
      <c r="BP21" s="16" t="s">
        <v>3203</v>
      </c>
      <c r="BQ21" s="16" t="s">
        <v>1045</v>
      </c>
      <c r="BR21" s="16" t="s">
        <v>1050</v>
      </c>
      <c r="BS21" s="16" t="s">
        <v>5390</v>
      </c>
      <c r="BT21" s="16" t="s">
        <v>6377</v>
      </c>
      <c r="BU21" s="16" t="s">
        <v>1044</v>
      </c>
      <c r="BV21" s="16" t="s">
        <v>3728</v>
      </c>
      <c r="BW21" s="16" t="s">
        <v>3232</v>
      </c>
      <c r="BX21" s="16" t="s">
        <v>3251</v>
      </c>
      <c r="BZ21" s="16" t="s">
        <v>119</v>
      </c>
      <c r="CA21" s="16" t="s">
        <v>119</v>
      </c>
      <c r="CB21" s="19">
        <v>1596</v>
      </c>
      <c r="CC21" s="16" t="s">
        <v>119</v>
      </c>
      <c r="CD21" s="16" t="s">
        <v>119</v>
      </c>
      <c r="CE21" s="16" t="s">
        <v>119</v>
      </c>
      <c r="CH21" s="16" t="s">
        <v>1034</v>
      </c>
      <c r="CL21" s="16">
        <v>82528</v>
      </c>
      <c r="CN21" s="16" t="s">
        <v>1053</v>
      </c>
      <c r="CO21" s="16" t="s">
        <v>1054</v>
      </c>
      <c r="CP21" s="16" t="s">
        <v>1055</v>
      </c>
      <c r="CQ21" s="16" t="s">
        <v>1056</v>
      </c>
      <c r="CR21" s="16" t="s">
        <v>1057</v>
      </c>
    </row>
    <row r="22" spans="1:98" x14ac:dyDescent="0.35">
      <c r="A22" s="16" t="s">
        <v>650</v>
      </c>
      <c r="B22" s="16" t="s">
        <v>119</v>
      </c>
      <c r="C22" s="16" t="s">
        <v>541</v>
      </c>
      <c r="D22" s="16" t="s">
        <v>6513</v>
      </c>
      <c r="F22" s="16" t="s">
        <v>1068</v>
      </c>
      <c r="G22" s="28">
        <v>3</v>
      </c>
      <c r="H22" s="16" t="s">
        <v>1069</v>
      </c>
      <c r="I22" s="16" t="s">
        <v>739</v>
      </c>
      <c r="J22" s="21" t="s">
        <v>6362</v>
      </c>
      <c r="K22" s="16" t="s">
        <v>651</v>
      </c>
      <c r="L22" s="16" t="s">
        <v>6266</v>
      </c>
      <c r="M22" s="16" t="s">
        <v>1630</v>
      </c>
      <c r="N22" s="16" t="s">
        <v>6370</v>
      </c>
      <c r="O22" s="16" t="s">
        <v>540</v>
      </c>
      <c r="P22" s="16" t="s">
        <v>1058</v>
      </c>
      <c r="T22" s="16" t="s">
        <v>6243</v>
      </c>
      <c r="U22" s="22" t="s">
        <v>6357</v>
      </c>
      <c r="V22" s="22" t="s">
        <v>1059</v>
      </c>
      <c r="W22" s="16" t="s">
        <v>1062</v>
      </c>
      <c r="AA22" s="16" t="s">
        <v>6459</v>
      </c>
      <c r="AB22" s="16" t="s">
        <v>1061</v>
      </c>
      <c r="AC22" s="16" t="s">
        <v>1063</v>
      </c>
      <c r="AD22" s="16" t="s">
        <v>1064</v>
      </c>
      <c r="AF22" s="16">
        <v>35</v>
      </c>
      <c r="AG22" s="16">
        <v>105</v>
      </c>
      <c r="AH22" s="16" t="s">
        <v>716</v>
      </c>
      <c r="AI22" s="16" t="s">
        <v>1064</v>
      </c>
      <c r="AJ22" s="16" t="s">
        <v>1065</v>
      </c>
      <c r="AK22" s="16">
        <f>LEN(AJ22)-LEN(SUBSTITUTE(AJ22,",",""))+1</f>
        <v>10</v>
      </c>
      <c r="AL22" s="16" t="s">
        <v>1066</v>
      </c>
      <c r="AM22" s="16">
        <f>LEN(AL22)-LEN(SUBSTITUTE(AL22,",",""))+1</f>
        <v>1</v>
      </c>
      <c r="AN22" s="16">
        <f>Table1[[#This Row], [no. of native regions]]+Table1[[#This Row], [no. of introduced regions]]</f>
        <v>11</v>
      </c>
      <c r="AO22" s="36">
        <f>Table1[[#This Row], [no. of introduced regions]]/Table1[[#This Row], [no. of native regions]]</f>
        <v>0.1</v>
      </c>
      <c r="AP22" s="16" t="s">
        <v>1064</v>
      </c>
      <c r="AQ22" s="16" t="s">
        <v>1067</v>
      </c>
      <c r="AR22" s="16" t="s">
        <v>667</v>
      </c>
      <c r="AS22" s="16">
        <v>286</v>
      </c>
      <c r="AT22" s="16" t="s">
        <v>541</v>
      </c>
      <c r="AV22" s="16" t="s">
        <v>542</v>
      </c>
      <c r="AW22" s="16" t="s">
        <v>667</v>
      </c>
      <c r="AX22" s="16" t="s">
        <v>1072</v>
      </c>
      <c r="AY22" s="16" t="s">
        <v>542</v>
      </c>
      <c r="AZ22" s="16" t="s">
        <v>543</v>
      </c>
      <c r="BA22" s="16" t="s">
        <v>6408</v>
      </c>
      <c r="BB22" s="16" t="s">
        <v>1074</v>
      </c>
      <c r="BD22" s="16" t="s">
        <v>544</v>
      </c>
      <c r="BE22" s="16" t="s">
        <v>1075</v>
      </c>
      <c r="BF22" s="16" t="s">
        <v>541</v>
      </c>
      <c r="BH22" s="16" t="s">
        <v>1076</v>
      </c>
      <c r="BI22" s="16" t="s">
        <v>541</v>
      </c>
      <c r="BL22" s="16" t="s">
        <v>6385</v>
      </c>
      <c r="BM22" s="16" t="s">
        <v>1073</v>
      </c>
      <c r="BQ22" s="16" t="s">
        <v>542</v>
      </c>
      <c r="BR22" s="16">
        <v>528</v>
      </c>
      <c r="BT22" s="16" t="s">
        <v>1070</v>
      </c>
      <c r="BU22" s="16" t="s">
        <v>1071</v>
      </c>
      <c r="CD22" s="16" t="s">
        <v>119</v>
      </c>
      <c r="CE22" s="16" t="s">
        <v>119</v>
      </c>
      <c r="CH22" s="16" t="s">
        <v>1060</v>
      </c>
      <c r="CL22" s="16">
        <v>328401</v>
      </c>
    </row>
    <row r="23" spans="1:98" x14ac:dyDescent="0.35">
      <c r="A23" s="16" t="s">
        <v>650</v>
      </c>
      <c r="B23" s="16" t="s">
        <v>119</v>
      </c>
      <c r="C23" s="16" t="s">
        <v>348</v>
      </c>
      <c r="D23" s="16" t="s">
        <v>6509</v>
      </c>
      <c r="F23" s="16" t="s">
        <v>1092</v>
      </c>
      <c r="G23" s="28">
        <v>3</v>
      </c>
      <c r="H23" s="16" t="s">
        <v>1093</v>
      </c>
      <c r="I23" s="16" t="s">
        <v>739</v>
      </c>
      <c r="J23" s="21" t="s">
        <v>6362</v>
      </c>
      <c r="K23" s="16" t="s">
        <v>651</v>
      </c>
      <c r="L23" s="16" t="s">
        <v>6266</v>
      </c>
      <c r="N23" s="16" t="s">
        <v>6367</v>
      </c>
      <c r="O23" s="16" t="s">
        <v>349</v>
      </c>
      <c r="P23" s="16" t="s">
        <v>1077</v>
      </c>
      <c r="U23" s="22" t="s">
        <v>6358</v>
      </c>
      <c r="V23" s="22" t="s">
        <v>1078</v>
      </c>
      <c r="W23" s="16" t="s">
        <v>1087</v>
      </c>
      <c r="AB23" s="16" t="s">
        <v>1086</v>
      </c>
      <c r="AC23" s="16" t="s">
        <v>1063</v>
      </c>
      <c r="AD23" s="16" t="s">
        <v>1088</v>
      </c>
      <c r="AF23" s="16">
        <v>18</v>
      </c>
      <c r="AG23" s="16">
        <v>106</v>
      </c>
      <c r="AH23" s="16" t="s">
        <v>716</v>
      </c>
      <c r="AI23" s="16" t="s">
        <v>786</v>
      </c>
      <c r="AJ23" s="16" t="s">
        <v>1089</v>
      </c>
      <c r="AK23" s="16">
        <f>LEN(AJ23)-LEN(SUBSTITUTE(AJ23,",",""))+1</f>
        <v>2</v>
      </c>
      <c r="AL23" s="16" t="s">
        <v>1090</v>
      </c>
      <c r="AM23" s="16">
        <f>LEN(AL23)-LEN(SUBSTITUTE(AL23,",",""))+1</f>
        <v>2</v>
      </c>
      <c r="AN23" s="16">
        <f>Table1[[#This Row], [no. of native regions]]+Table1[[#This Row], [no. of introduced regions]]</f>
        <v>4</v>
      </c>
      <c r="AO23" s="36">
        <f>Table1[[#This Row], [no. of introduced regions]]/Table1[[#This Row], [no. of native regions]]</f>
        <v>1</v>
      </c>
      <c r="AP23" s="16" t="s">
        <v>6493</v>
      </c>
      <c r="AQ23" s="16" t="s">
        <v>1091</v>
      </c>
      <c r="AR23" s="16" t="s">
        <v>1096</v>
      </c>
      <c r="AS23" s="16">
        <v>152</v>
      </c>
      <c r="AT23" s="16" t="s">
        <v>348</v>
      </c>
      <c r="AV23" s="16" t="s">
        <v>546</v>
      </c>
      <c r="AW23" s="16" t="s">
        <v>667</v>
      </c>
      <c r="AY23" s="16" t="s">
        <v>546</v>
      </c>
      <c r="AZ23" s="16" t="s">
        <v>547</v>
      </c>
      <c r="BA23" s="16" t="s">
        <v>6409</v>
      </c>
      <c r="BB23" s="16" t="s">
        <v>1098</v>
      </c>
      <c r="BD23" s="16" t="s">
        <v>1099</v>
      </c>
      <c r="BE23" s="16" t="s">
        <v>1100</v>
      </c>
      <c r="BF23" s="16" t="s">
        <v>348</v>
      </c>
      <c r="BH23" s="16" t="s">
        <v>1101</v>
      </c>
      <c r="BI23" s="16" t="s">
        <v>1102</v>
      </c>
      <c r="BM23" s="16" t="s">
        <v>1097</v>
      </c>
      <c r="BO23" s="16" t="s">
        <v>119</v>
      </c>
      <c r="BP23" s="16" t="s">
        <v>3203</v>
      </c>
      <c r="BQ23" s="16" t="s">
        <v>1095</v>
      </c>
      <c r="BR23" s="16" t="s">
        <v>3729</v>
      </c>
      <c r="BS23" s="16" t="s">
        <v>3730</v>
      </c>
      <c r="BT23" s="16" t="s">
        <v>5890</v>
      </c>
      <c r="BU23" s="16" t="s">
        <v>1094</v>
      </c>
      <c r="BV23" s="16" t="s">
        <v>3523</v>
      </c>
      <c r="BW23" s="16" t="s">
        <v>3411</v>
      </c>
      <c r="BX23" s="16" t="s">
        <v>3731</v>
      </c>
      <c r="BZ23" s="16" t="s">
        <v>119</v>
      </c>
      <c r="CA23" s="16" t="s">
        <v>1232</v>
      </c>
      <c r="CB23" s="19" t="s">
        <v>14</v>
      </c>
      <c r="CC23" s="16" t="s">
        <v>119</v>
      </c>
      <c r="CD23" s="16" t="s">
        <v>119</v>
      </c>
      <c r="CE23" s="16" t="s">
        <v>119</v>
      </c>
      <c r="CF23" s="16" t="s">
        <v>1079</v>
      </c>
      <c r="CG23" s="16" t="s">
        <v>1081</v>
      </c>
      <c r="CH23" s="16" t="s">
        <v>1080</v>
      </c>
      <c r="CI23" s="16" t="s">
        <v>1082</v>
      </c>
      <c r="CJ23" s="16" t="s">
        <v>1084</v>
      </c>
      <c r="CK23" s="22" t="s">
        <v>1085</v>
      </c>
      <c r="CL23" s="16">
        <v>124778</v>
      </c>
      <c r="CM23" s="22" t="s">
        <v>1083</v>
      </c>
      <c r="CN23" s="16" t="s">
        <v>1103</v>
      </c>
      <c r="CR23" s="16" t="s">
        <v>1104</v>
      </c>
    </row>
    <row r="24" spans="1:98" x14ac:dyDescent="0.35">
      <c r="A24" s="16" t="s">
        <v>650</v>
      </c>
      <c r="B24" s="16" t="s">
        <v>119</v>
      </c>
      <c r="C24" s="16" t="s">
        <v>146</v>
      </c>
      <c r="D24" s="16" t="s">
        <v>6510</v>
      </c>
      <c r="F24" s="16" t="s">
        <v>1110</v>
      </c>
      <c r="G24" s="28">
        <v>3</v>
      </c>
      <c r="H24" s="16" t="s">
        <v>1111</v>
      </c>
      <c r="I24" s="16" t="s">
        <v>739</v>
      </c>
      <c r="J24" s="21" t="s">
        <v>6362</v>
      </c>
      <c r="K24" s="16" t="s">
        <v>6337</v>
      </c>
      <c r="L24" s="16" t="s">
        <v>6368</v>
      </c>
      <c r="N24" s="16" t="s">
        <v>146</v>
      </c>
      <c r="O24" s="16" t="s">
        <v>360</v>
      </c>
      <c r="P24" s="16" t="s">
        <v>681</v>
      </c>
      <c r="R24" s="16" t="s">
        <v>6236</v>
      </c>
      <c r="S24" s="16" t="s">
        <v>1105</v>
      </c>
      <c r="U24" s="22" t="s">
        <v>6359</v>
      </c>
      <c r="V24" s="22" t="s">
        <v>1106</v>
      </c>
      <c r="W24" s="16" t="s">
        <v>146</v>
      </c>
      <c r="AB24" s="16" t="s">
        <v>757</v>
      </c>
      <c r="AC24" s="16" t="s">
        <v>952</v>
      </c>
      <c r="AD24" s="16" t="s">
        <v>601</v>
      </c>
      <c r="AF24" s="16">
        <v>12</v>
      </c>
      <c r="AG24" s="16">
        <v>79</v>
      </c>
      <c r="AH24" s="16" t="s">
        <v>716</v>
      </c>
      <c r="AI24" s="16" t="s">
        <v>601</v>
      </c>
      <c r="AJ24" s="16" t="s">
        <v>601</v>
      </c>
      <c r="AK24" s="16">
        <f>LEN(AJ24)-LEN(SUBSTITUTE(AJ24,",",""))+1</f>
        <v>1</v>
      </c>
      <c r="AL24" s="16" t="s">
        <v>1108</v>
      </c>
      <c r="AM24" s="16">
        <f>LEN(AL24)-LEN(SUBSTITUTE(AL24,",",""))+1</f>
        <v>53</v>
      </c>
      <c r="AN24" s="16">
        <f>Table1[[#This Row], [no. of native regions]]+Table1[[#This Row], [no. of introduced regions]]</f>
        <v>54</v>
      </c>
      <c r="AO24" s="36">
        <f>Table1[[#This Row], [no. of introduced regions]]/Table1[[#This Row], [no. of native regions]]</f>
        <v>53</v>
      </c>
      <c r="AP24" s="16" t="s">
        <v>6494</v>
      </c>
      <c r="AQ24" s="16" t="s">
        <v>1109</v>
      </c>
      <c r="AR24" s="16" t="s">
        <v>1113</v>
      </c>
      <c r="AS24" s="16">
        <v>128</v>
      </c>
      <c r="AT24" s="16" t="s">
        <v>146</v>
      </c>
      <c r="AV24" s="16" t="s">
        <v>148</v>
      </c>
      <c r="AW24" s="16" t="s">
        <v>148</v>
      </c>
      <c r="AY24" s="16" t="s">
        <v>550</v>
      </c>
      <c r="AZ24" s="16" t="s">
        <v>551</v>
      </c>
      <c r="BA24" s="16" t="s">
        <v>6410</v>
      </c>
      <c r="BB24" s="16" t="s">
        <v>1115</v>
      </c>
      <c r="BC24" s="16" t="s">
        <v>1116</v>
      </c>
      <c r="BD24" s="16" t="s">
        <v>147</v>
      </c>
      <c r="BE24" s="16" t="s">
        <v>552</v>
      </c>
      <c r="BH24" s="16" t="s">
        <v>1117</v>
      </c>
      <c r="BM24" s="16" t="s">
        <v>1114</v>
      </c>
      <c r="BO24" s="16" t="s">
        <v>119</v>
      </c>
      <c r="BP24" s="16" t="s">
        <v>3203</v>
      </c>
      <c r="BQ24" s="16" t="s">
        <v>550</v>
      </c>
      <c r="BR24" s="16" t="s">
        <v>551</v>
      </c>
      <c r="BS24" s="16" t="s">
        <v>5755</v>
      </c>
      <c r="BT24" s="16" t="s">
        <v>5885</v>
      </c>
      <c r="BU24" s="16" t="s">
        <v>1112</v>
      </c>
      <c r="BV24" s="16" t="s">
        <v>4055</v>
      </c>
      <c r="BW24" s="16" t="s">
        <v>3283</v>
      </c>
      <c r="BX24" s="16" t="s">
        <v>3260</v>
      </c>
      <c r="BY24" s="16" t="s">
        <v>119</v>
      </c>
      <c r="BZ24" s="16" t="s">
        <v>119</v>
      </c>
      <c r="CA24" s="16" t="s">
        <v>1232</v>
      </c>
      <c r="CB24" s="19" t="s">
        <v>14</v>
      </c>
      <c r="CC24" s="16" t="s">
        <v>119</v>
      </c>
      <c r="CD24" s="16" t="s">
        <v>119</v>
      </c>
      <c r="CE24" s="16" t="s">
        <v>119</v>
      </c>
      <c r="CH24" s="16" t="s">
        <v>1107</v>
      </c>
      <c r="CL24" s="16">
        <v>136217</v>
      </c>
    </row>
    <row r="25" spans="1:98" x14ac:dyDescent="0.35">
      <c r="A25" s="16" t="s">
        <v>650</v>
      </c>
      <c r="B25" s="16" t="s">
        <v>119</v>
      </c>
      <c r="C25" s="16" t="s">
        <v>362</v>
      </c>
      <c r="D25" s="16" t="s">
        <v>6508</v>
      </c>
      <c r="F25" s="16" t="s">
        <v>1137</v>
      </c>
      <c r="G25" s="28">
        <v>1</v>
      </c>
      <c r="H25" s="16" t="s">
        <v>1138</v>
      </c>
      <c r="I25" s="16" t="s">
        <v>739</v>
      </c>
      <c r="J25" s="21" t="s">
        <v>6362</v>
      </c>
      <c r="K25" s="16" t="s">
        <v>651</v>
      </c>
      <c r="L25" s="16" t="s">
        <v>6266</v>
      </c>
      <c r="N25" s="16" t="s">
        <v>1143</v>
      </c>
      <c r="O25" s="16" t="s">
        <v>553</v>
      </c>
      <c r="P25" s="16" t="s">
        <v>1118</v>
      </c>
      <c r="R25" s="16" t="s">
        <v>6237</v>
      </c>
      <c r="S25" s="16" t="s">
        <v>1119</v>
      </c>
      <c r="T25" s="16" t="s">
        <v>1120</v>
      </c>
      <c r="U25" s="22" t="s">
        <v>6360</v>
      </c>
      <c r="V25" s="22" t="s">
        <v>1121</v>
      </c>
      <c r="W25" s="16" t="s">
        <v>1130</v>
      </c>
      <c r="AB25" s="16" t="s">
        <v>1129</v>
      </c>
      <c r="AC25" s="16" t="s">
        <v>736</v>
      </c>
      <c r="AD25" s="16" t="s">
        <v>1131</v>
      </c>
      <c r="AF25" s="16">
        <v>-10</v>
      </c>
      <c r="AG25" s="16">
        <v>-55</v>
      </c>
      <c r="AH25" s="16" t="s">
        <v>660</v>
      </c>
      <c r="AI25" s="16" t="s">
        <v>1132</v>
      </c>
      <c r="AJ25" s="16" t="s">
        <v>1133</v>
      </c>
      <c r="AK25" s="16">
        <f>LEN(AJ25)-LEN(SUBSTITUTE(AJ25,",",""))+1</f>
        <v>14</v>
      </c>
      <c r="AL25" s="16" t="s">
        <v>1134</v>
      </c>
      <c r="AM25" s="16">
        <f>LEN(AL25)-LEN(SUBSTITUTE(AL25,",",""))+1</f>
        <v>37</v>
      </c>
      <c r="AN25" s="16">
        <f>Table1[[#This Row], [no. of native regions]]+Table1[[#This Row], [no. of introduced regions]]</f>
        <v>51</v>
      </c>
      <c r="AO25" s="36">
        <f>Table1[[#This Row], [no. of introduced regions]]/Table1[[#This Row], [no. of native regions]]</f>
        <v>2.6428571428571428</v>
      </c>
      <c r="AP25" s="16" t="s">
        <v>1135</v>
      </c>
      <c r="AQ25" s="16" t="s">
        <v>1136</v>
      </c>
      <c r="AR25" s="16" t="s">
        <v>1140</v>
      </c>
      <c r="AS25" s="16">
        <v>282</v>
      </c>
      <c r="AT25" s="16" t="s">
        <v>362</v>
      </c>
      <c r="AV25" s="16" t="s">
        <v>142</v>
      </c>
      <c r="AW25" s="16" t="s">
        <v>667</v>
      </c>
      <c r="AY25" s="16" t="s">
        <v>142</v>
      </c>
      <c r="AZ25" s="16" t="s">
        <v>554</v>
      </c>
      <c r="BA25" s="16" t="s">
        <v>6411</v>
      </c>
      <c r="BB25" s="16" t="s">
        <v>1144</v>
      </c>
      <c r="BC25" s="16" t="s">
        <v>6231</v>
      </c>
      <c r="BD25" s="16" t="s">
        <v>555</v>
      </c>
      <c r="BE25" s="16" t="s">
        <v>556</v>
      </c>
      <c r="BH25" s="16" t="s">
        <v>75</v>
      </c>
      <c r="BL25" s="16" t="s">
        <v>1141</v>
      </c>
      <c r="BM25" s="16" t="s">
        <v>1142</v>
      </c>
      <c r="BT25" s="16" t="s">
        <v>1139</v>
      </c>
      <c r="CC25" s="16" t="s">
        <v>119</v>
      </c>
      <c r="CD25" s="16" t="s">
        <v>119</v>
      </c>
      <c r="CE25" s="16" t="s">
        <v>119</v>
      </c>
      <c r="CF25" s="16" t="s">
        <v>1122</v>
      </c>
      <c r="CG25" s="16" t="s">
        <v>1124</v>
      </c>
      <c r="CH25" s="16" t="s">
        <v>1123</v>
      </c>
      <c r="CI25" s="16" t="s">
        <v>1125</v>
      </c>
      <c r="CJ25" s="16" t="s">
        <v>1127</v>
      </c>
      <c r="CK25" s="16" t="s">
        <v>1128</v>
      </c>
      <c r="CL25" s="16">
        <v>51239</v>
      </c>
      <c r="CM25" s="16" t="s">
        <v>1126</v>
      </c>
      <c r="CN25" s="16" t="s">
        <v>1145</v>
      </c>
      <c r="CO25" s="16" t="s">
        <v>1146</v>
      </c>
      <c r="CR25" s="16" t="s">
        <v>1147</v>
      </c>
      <c r="CT25" s="16" t="s">
        <v>1148</v>
      </c>
    </row>
    <row r="26" spans="1:98" x14ac:dyDescent="0.35">
      <c r="A26" s="23" t="s">
        <v>1149</v>
      </c>
      <c r="B26" s="23"/>
      <c r="C26" s="23" t="s">
        <v>1149</v>
      </c>
      <c r="D26" s="23"/>
      <c r="E26" s="23" t="s">
        <v>1606</v>
      </c>
      <c r="F26" s="23" t="s">
        <v>6393</v>
      </c>
      <c r="G26" s="30" t="s">
        <v>6393</v>
      </c>
      <c r="H26" s="23" t="s">
        <v>6393</v>
      </c>
      <c r="I26" s="23" t="s">
        <v>1606</v>
      </c>
      <c r="J26" s="23" t="s">
        <v>1606</v>
      </c>
      <c r="K26" s="23" t="s">
        <v>1606</v>
      </c>
      <c r="L26" s="23" t="s">
        <v>1606</v>
      </c>
      <c r="M26" s="23"/>
      <c r="N26" s="23"/>
      <c r="O26" s="23" t="s">
        <v>6255</v>
      </c>
      <c r="P26" s="23" t="s">
        <v>6255</v>
      </c>
      <c r="Q26" s="23" t="s">
        <v>6255</v>
      </c>
      <c r="R26" s="23"/>
      <c r="S26" s="23"/>
      <c r="T26" s="23"/>
      <c r="U26" s="23"/>
      <c r="V26" s="23"/>
      <c r="W26" s="23" t="s">
        <v>6256</v>
      </c>
      <c r="X26" s="23" t="s">
        <v>6262</v>
      </c>
      <c r="Y26" s="23" t="s">
        <v>6263</v>
      </c>
      <c r="Z26" s="23"/>
      <c r="AA26" s="23"/>
      <c r="AB26" s="23"/>
      <c r="AC26" s="23" t="s">
        <v>6256</v>
      </c>
      <c r="AD26" s="23" t="s">
        <v>6257</v>
      </c>
      <c r="AE26" s="23" t="s">
        <v>1606</v>
      </c>
      <c r="AF26" s="23" t="s">
        <v>1606</v>
      </c>
      <c r="AG26" s="23" t="s">
        <v>1606</v>
      </c>
      <c r="AH26" s="23" t="s">
        <v>1606</v>
      </c>
      <c r="AI26" s="23" t="s">
        <v>6255</v>
      </c>
      <c r="AJ26" s="23" t="s">
        <v>6255</v>
      </c>
      <c r="AK26" s="23" t="s">
        <v>6264</v>
      </c>
      <c r="AL26" s="23" t="s">
        <v>6255</v>
      </c>
      <c r="AM26" s="23" t="s">
        <v>6264</v>
      </c>
      <c r="AN26" s="23" t="s">
        <v>6264</v>
      </c>
      <c r="AO26" s="38" t="s">
        <v>6264</v>
      </c>
      <c r="AP26" s="23" t="s">
        <v>6271</v>
      </c>
      <c r="AQ26" s="23" t="s">
        <v>1606</v>
      </c>
      <c r="AR26" s="23" t="s">
        <v>1153</v>
      </c>
      <c r="AS26" s="23"/>
      <c r="AT26" s="23"/>
      <c r="AU26" s="23"/>
      <c r="AV26" s="23"/>
      <c r="AW26" s="23" t="s">
        <v>1154</v>
      </c>
      <c r="AX26" s="23"/>
      <c r="AY26" s="23"/>
      <c r="AZ26" s="23"/>
      <c r="BA26" s="23"/>
      <c r="BB26" s="23"/>
      <c r="BC26" s="23"/>
      <c r="BD26" s="23"/>
      <c r="BE26" s="23" t="s">
        <v>1155</v>
      </c>
      <c r="BF26" s="23"/>
      <c r="BG26" s="23"/>
      <c r="BH26" s="23"/>
      <c r="BI26" s="23"/>
      <c r="BJ26" s="23"/>
      <c r="BK26" s="23"/>
      <c r="BL26" s="23"/>
      <c r="BM26" s="23"/>
      <c r="BN26" s="23"/>
      <c r="BO26" s="23" t="s">
        <v>1606</v>
      </c>
      <c r="BP26" s="23" t="s">
        <v>1606</v>
      </c>
      <c r="BQ26" s="23" t="s">
        <v>6270</v>
      </c>
      <c r="BR26" s="23" t="s">
        <v>1606</v>
      </c>
      <c r="BS26" s="23" t="s">
        <v>6269</v>
      </c>
      <c r="BT26" s="23" t="s">
        <v>6265</v>
      </c>
      <c r="BU26" s="23" t="s">
        <v>6269</v>
      </c>
      <c r="BV26" s="23" t="s">
        <v>6269</v>
      </c>
      <c r="BW26" s="23" t="s">
        <v>6269</v>
      </c>
      <c r="BX26" s="23" t="s">
        <v>6269</v>
      </c>
      <c r="BY26" s="23"/>
      <c r="BZ26" s="23"/>
      <c r="CA26" s="23"/>
      <c r="CB26" s="35" t="s">
        <v>5898</v>
      </c>
      <c r="CC26" s="23"/>
      <c r="CD26" s="23"/>
      <c r="CE26" s="23"/>
      <c r="CF26" s="23"/>
      <c r="CG26" s="23"/>
      <c r="CH26" s="23"/>
      <c r="CI26" s="23"/>
      <c r="CJ26" s="23"/>
      <c r="CK26" s="23"/>
      <c r="CL26" s="23" t="s">
        <v>1150</v>
      </c>
      <c r="CM26" s="23"/>
      <c r="CN26" s="23"/>
      <c r="CO26" s="23"/>
      <c r="CP26" s="23"/>
      <c r="CQ26" s="23"/>
      <c r="CR26" s="23"/>
      <c r="CS26" s="23"/>
      <c r="CT26" s="23"/>
    </row>
    <row r="27" spans="1:98" x14ac:dyDescent="0.35">
      <c r="A27" s="23" t="s">
        <v>1149</v>
      </c>
      <c r="B27" s="23"/>
      <c r="C27" s="23" t="s">
        <v>1149</v>
      </c>
      <c r="D27" s="23"/>
      <c r="E27" s="23"/>
      <c r="F27" s="23" t="s">
        <v>1151</v>
      </c>
      <c r="G27" s="30"/>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38"/>
      <c r="AP27" s="23"/>
      <c r="AQ27" s="23"/>
      <c r="AR27" s="23" t="s">
        <v>1156</v>
      </c>
      <c r="AS27" s="23"/>
      <c r="AT27" s="23"/>
      <c r="AU27" s="23"/>
      <c r="AV27" s="23"/>
      <c r="AW27" s="23"/>
      <c r="AX27" s="23"/>
      <c r="AY27" s="23"/>
      <c r="AZ27" s="23" t="s">
        <v>1157</v>
      </c>
      <c r="BA27" s="23"/>
      <c r="BB27" s="23"/>
      <c r="BC27" s="23"/>
      <c r="BD27" s="23"/>
      <c r="BE27" s="23"/>
      <c r="BF27" s="23"/>
      <c r="BG27" s="23"/>
      <c r="BH27" s="23"/>
      <c r="BI27" s="23"/>
      <c r="BJ27" s="23"/>
      <c r="BK27" s="23"/>
      <c r="BL27" s="23"/>
      <c r="BM27" s="23"/>
      <c r="BN27" s="23"/>
      <c r="BO27" s="23"/>
      <c r="BP27" s="23"/>
      <c r="BQ27" s="23" t="s">
        <v>1152</v>
      </c>
      <c r="BR27" s="23"/>
      <c r="BS27" s="23"/>
      <c r="BT27" s="23"/>
      <c r="BU27" s="23"/>
      <c r="BV27" s="23"/>
      <c r="BW27" s="23"/>
      <c r="BX27" s="23"/>
      <c r="BY27" s="23"/>
      <c r="BZ27" s="23"/>
      <c r="CA27" s="23"/>
      <c r="CB27" s="33"/>
      <c r="CC27" s="23"/>
      <c r="CD27" s="23"/>
      <c r="CE27" s="23"/>
      <c r="CF27" s="23"/>
      <c r="CG27" s="23"/>
      <c r="CH27" s="23"/>
      <c r="CI27" s="23"/>
      <c r="CJ27" s="23"/>
      <c r="CK27" s="23"/>
      <c r="CL27" s="23"/>
      <c r="CM27" s="23"/>
      <c r="CN27" s="23"/>
      <c r="CO27" s="23"/>
      <c r="CP27" s="23"/>
      <c r="CQ27" s="23"/>
      <c r="CR27" s="23"/>
      <c r="CS27" s="23"/>
      <c r="CT27" s="23"/>
    </row>
    <row r="28" spans="1:98" x14ac:dyDescent="0.35">
      <c r="A28" s="23" t="s">
        <v>1149</v>
      </c>
      <c r="B28" s="23"/>
      <c r="C28" s="23" t="s">
        <v>1149</v>
      </c>
      <c r="D28" s="23"/>
      <c r="E28" s="23"/>
      <c r="F28" s="23"/>
      <c r="G28" s="30"/>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38"/>
      <c r="AP28" s="23"/>
      <c r="AQ28" s="23"/>
      <c r="AR28" s="23" t="s">
        <v>1158</v>
      </c>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t="s">
        <v>6380</v>
      </c>
      <c r="BR28" s="23"/>
      <c r="BS28" s="23"/>
      <c r="BT28" s="23"/>
      <c r="BU28" s="23"/>
      <c r="BV28" s="23"/>
      <c r="BW28" s="23"/>
      <c r="BX28" s="23"/>
      <c r="BY28" s="23"/>
      <c r="BZ28" s="23"/>
      <c r="CA28" s="23"/>
      <c r="CB28" s="33"/>
      <c r="CC28" s="23"/>
      <c r="CD28" s="23"/>
      <c r="CE28" s="23"/>
      <c r="CF28" s="23"/>
      <c r="CG28" s="23"/>
      <c r="CH28" s="23"/>
      <c r="CI28" s="23"/>
      <c r="CJ28" s="23"/>
      <c r="CK28" s="23"/>
      <c r="CL28" s="23"/>
      <c r="CM28" s="23"/>
      <c r="CN28" s="23"/>
      <c r="CO28" s="23"/>
      <c r="CP28" s="23"/>
      <c r="CQ28" s="23"/>
      <c r="CR28" s="23"/>
      <c r="CS28" s="23"/>
      <c r="CT28" s="23"/>
    </row>
    <row r="29" spans="1:98" x14ac:dyDescent="0.35">
      <c r="A29" s="16" t="s">
        <v>6280</v>
      </c>
      <c r="C29" s="16" t="s">
        <v>1197</v>
      </c>
      <c r="G29" s="28"/>
      <c r="H29" s="16"/>
      <c r="I29" s="16" t="s">
        <v>739</v>
      </c>
      <c r="J29" s="21" t="s">
        <v>6362</v>
      </c>
      <c r="K29" s="16" t="s">
        <v>1198</v>
      </c>
      <c r="O29" s="16" t="s">
        <v>5957</v>
      </c>
      <c r="R29" s="16" t="s">
        <v>1199</v>
      </c>
      <c r="S29" s="16" t="s">
        <v>1161</v>
      </c>
      <c r="U29" s="16" t="s">
        <v>1196</v>
      </c>
      <c r="V29" s="22" t="s">
        <v>5959</v>
      </c>
      <c r="W29" s="16" t="s">
        <v>1201</v>
      </c>
      <c r="Y29" s="16" t="s">
        <v>1204</v>
      </c>
      <c r="AA29" s="16" t="s">
        <v>1195</v>
      </c>
      <c r="AB29" s="16" t="s">
        <v>1200</v>
      </c>
      <c r="AC29" s="16" t="s">
        <v>1202</v>
      </c>
      <c r="AD29" s="16" t="s">
        <v>1443</v>
      </c>
      <c r="AF29" s="16">
        <v>2</v>
      </c>
      <c r="AG29" s="16">
        <v>102</v>
      </c>
      <c r="AH29" s="16" t="s">
        <v>716</v>
      </c>
      <c r="AI29" s="16" t="s">
        <v>5958</v>
      </c>
      <c r="AJ29" s="16" t="s">
        <v>6038</v>
      </c>
      <c r="AK29" s="16">
        <f>LEN(AJ29)-LEN(SUBSTITUTE(AJ29,",",""))+1</f>
        <v>10</v>
      </c>
      <c r="AL29" s="16" t="s">
        <v>667</v>
      </c>
      <c r="AM29" s="16">
        <f>LEN(AL29)-LEN(SUBSTITUTE(AL29,",",""))+1</f>
        <v>1</v>
      </c>
      <c r="AN29" s="16">
        <f>Table1[[#This Row], [no. of native regions]]+Table1[[#This Row], [no. of introduced regions]]</f>
        <v>11</v>
      </c>
      <c r="AO29" s="36">
        <f>Table1[[#This Row], [no. of introduced regions]]/Table1[[#This Row], [no. of native regions]]</f>
        <v>0.1</v>
      </c>
      <c r="AY29" s="16" t="s">
        <v>3660</v>
      </c>
      <c r="AZ29" s="16" t="s">
        <v>3661</v>
      </c>
      <c r="BB29" s="16" t="s">
        <v>6185</v>
      </c>
      <c r="BC29" s="16" t="s">
        <v>1205</v>
      </c>
      <c r="BD29" s="16" t="s">
        <v>1206</v>
      </c>
      <c r="BO29" s="16" t="s">
        <v>119</v>
      </c>
      <c r="BZ29" s="16" t="s">
        <v>119</v>
      </c>
      <c r="CA29" s="16" t="s">
        <v>119</v>
      </c>
      <c r="CB29" s="19">
        <v>540</v>
      </c>
    </row>
    <row r="30" spans="1:98" x14ac:dyDescent="0.35">
      <c r="A30" s="16" t="s">
        <v>6280</v>
      </c>
      <c r="C30" s="16" t="s">
        <v>1207</v>
      </c>
      <c r="G30" s="28"/>
      <c r="H30" s="16"/>
      <c r="I30" s="16" t="s">
        <v>739</v>
      </c>
      <c r="J30" s="21" t="s">
        <v>6362</v>
      </c>
      <c r="K30" s="16" t="s">
        <v>651</v>
      </c>
      <c r="O30" s="16" t="s">
        <v>1208</v>
      </c>
      <c r="W30" s="16" t="s">
        <v>1209</v>
      </c>
      <c r="AB30" s="16" t="s">
        <v>804</v>
      </c>
      <c r="AC30" s="16" t="s">
        <v>736</v>
      </c>
      <c r="AD30" s="16" t="s">
        <v>1210</v>
      </c>
      <c r="AK30" s="16">
        <f>LEN(AJ30)-LEN(SUBSTITUTE(AJ30,",",""))+1</f>
        <v>1</v>
      </c>
      <c r="AM30" s="16">
        <f>LEN(AL30)-LEN(SUBSTITUTE(AL30,",",""))+1</f>
        <v>1</v>
      </c>
      <c r="AZ30" s="16"/>
    </row>
    <row r="31" spans="1:98" x14ac:dyDescent="0.35">
      <c r="A31" s="16" t="s">
        <v>6280</v>
      </c>
      <c r="C31" s="16" t="s">
        <v>2031</v>
      </c>
      <c r="G31" s="28"/>
      <c r="H31" s="16"/>
      <c r="I31" s="16" t="s">
        <v>739</v>
      </c>
      <c r="J31" s="21" t="s">
        <v>6362</v>
      </c>
      <c r="O31" s="16" t="s">
        <v>2030</v>
      </c>
      <c r="R31" s="16" t="s">
        <v>3080</v>
      </c>
      <c r="W31" s="16" t="s">
        <v>2031</v>
      </c>
      <c r="AB31" s="16" t="s">
        <v>1242</v>
      </c>
      <c r="AC31" s="16" t="s">
        <v>736</v>
      </c>
      <c r="AD31" s="16" t="s">
        <v>6294</v>
      </c>
      <c r="AK31" s="16">
        <f>LEN(AJ31)-LEN(SUBSTITUTE(AJ31,",",""))+1</f>
        <v>1</v>
      </c>
      <c r="AM31" s="16">
        <f>LEN(AL31)-LEN(SUBSTITUTE(AL31,",",""))+1</f>
        <v>1</v>
      </c>
      <c r="AZ31" s="16"/>
    </row>
    <row r="32" spans="1:98" x14ac:dyDescent="0.35">
      <c r="A32" s="16" t="s">
        <v>6280</v>
      </c>
      <c r="C32" s="16" t="s">
        <v>1211</v>
      </c>
      <c r="F32" s="16" t="s">
        <v>6422</v>
      </c>
      <c r="G32" s="28">
        <v>5</v>
      </c>
      <c r="H32" s="16" t="s">
        <v>6423</v>
      </c>
      <c r="I32" s="16" t="s">
        <v>739</v>
      </c>
      <c r="J32" s="21" t="s">
        <v>6362</v>
      </c>
      <c r="K32" s="16" t="s">
        <v>651</v>
      </c>
      <c r="O32" s="16" t="s">
        <v>1212</v>
      </c>
      <c r="P32" s="16" t="s">
        <v>1213</v>
      </c>
      <c r="R32" s="16" t="s">
        <v>1214</v>
      </c>
      <c r="S32" s="16" t="s">
        <v>1215</v>
      </c>
      <c r="T32" s="16" t="s">
        <v>1216</v>
      </c>
      <c r="V32" s="16" t="s">
        <v>1217</v>
      </c>
      <c r="W32" s="16" t="s">
        <v>1218</v>
      </c>
      <c r="AB32" s="16" t="s">
        <v>1242</v>
      </c>
      <c r="AC32" s="16" t="s">
        <v>736</v>
      </c>
      <c r="AD32" s="16" t="s">
        <v>1219</v>
      </c>
      <c r="AT32" s="16" t="s">
        <v>1211</v>
      </c>
      <c r="AZ32" s="16"/>
      <c r="CD32" s="16" t="s">
        <v>119</v>
      </c>
      <c r="CE32" s="16" t="s">
        <v>119</v>
      </c>
    </row>
    <row r="33" spans="1:83" x14ac:dyDescent="0.35">
      <c r="A33" s="16" t="s">
        <v>6280</v>
      </c>
      <c r="C33" s="16" t="s">
        <v>1220</v>
      </c>
      <c r="G33" s="28"/>
      <c r="H33" s="16"/>
      <c r="I33" s="16" t="s">
        <v>739</v>
      </c>
      <c r="J33" s="21" t="s">
        <v>6362</v>
      </c>
      <c r="O33" s="16" t="s">
        <v>1221</v>
      </c>
      <c r="R33" s="16" t="s">
        <v>6238</v>
      </c>
      <c r="W33" s="16" t="s">
        <v>1220</v>
      </c>
      <c r="AB33" s="16" t="s">
        <v>1222</v>
      </c>
      <c r="AC33" s="16" t="s">
        <v>1003</v>
      </c>
      <c r="AD33" s="16" t="s">
        <v>1223</v>
      </c>
      <c r="AZ33" s="16"/>
      <c r="CD33" s="16" t="s">
        <v>119</v>
      </c>
    </row>
    <row r="34" spans="1:83" x14ac:dyDescent="0.35">
      <c r="A34" s="16" t="s">
        <v>6280</v>
      </c>
      <c r="C34" s="16" t="s">
        <v>5930</v>
      </c>
      <c r="G34" s="28"/>
      <c r="H34" s="16"/>
      <c r="I34" s="16" t="s">
        <v>5898</v>
      </c>
      <c r="J34" s="21" t="s">
        <v>6362</v>
      </c>
      <c r="K34" s="16" t="s">
        <v>1257</v>
      </c>
      <c r="O34" s="16" t="s">
        <v>5932</v>
      </c>
      <c r="P34" s="16" t="s">
        <v>5933</v>
      </c>
      <c r="R34" s="16" t="s">
        <v>5931</v>
      </c>
      <c r="S34" s="16" t="s">
        <v>915</v>
      </c>
      <c r="V34" s="22" t="s">
        <v>5934</v>
      </c>
      <c r="AB34" s="16" t="s">
        <v>5935</v>
      </c>
      <c r="AC34" s="16" t="s">
        <v>5916</v>
      </c>
      <c r="AD34" s="16" t="s">
        <v>1778</v>
      </c>
      <c r="AE34" s="16" t="s">
        <v>5937</v>
      </c>
      <c r="AF34" s="16">
        <v>21</v>
      </c>
      <c r="AG34" s="16">
        <v>56</v>
      </c>
      <c r="AH34" s="16" t="s">
        <v>716</v>
      </c>
      <c r="AI34" s="16" t="s">
        <v>5938</v>
      </c>
      <c r="AJ34" s="16" t="s">
        <v>5937</v>
      </c>
      <c r="AK34" s="16">
        <f>LEN(AJ34)-LEN(SUBSTITUTE(AJ34,",",""))+1</f>
        <v>1</v>
      </c>
      <c r="AL34" s="16" t="s">
        <v>5936</v>
      </c>
      <c r="AM34" s="16">
        <f>LEN(AL34)-LEN(SUBSTITUTE(AL34,",",""))+1</f>
        <v>74</v>
      </c>
      <c r="AN34" s="16">
        <f>Table1[[#This Row], [no. of native regions]]+Table1[[#This Row], [no. of introduced regions]]</f>
        <v>75</v>
      </c>
      <c r="AO34" s="36">
        <f>Table1[[#This Row], [no. of introduced regions]]/Table1[[#This Row], [no. of native regions]]</f>
        <v>74</v>
      </c>
      <c r="AY34" s="16" t="s">
        <v>6181</v>
      </c>
      <c r="AZ34" s="16" t="s">
        <v>6182</v>
      </c>
      <c r="BB34" s="16" t="s">
        <v>6183</v>
      </c>
      <c r="BZ34" s="16" t="s">
        <v>119</v>
      </c>
      <c r="CA34" s="16" t="s">
        <v>119</v>
      </c>
      <c r="CB34" s="19">
        <v>973</v>
      </c>
    </row>
    <row r="35" spans="1:83" x14ac:dyDescent="0.35">
      <c r="A35" s="16" t="s">
        <v>6280</v>
      </c>
      <c r="C35" s="16" t="s">
        <v>165</v>
      </c>
      <c r="F35" s="16" t="s">
        <v>1229</v>
      </c>
      <c r="G35" s="28"/>
      <c r="H35" s="16" t="s">
        <v>1231</v>
      </c>
      <c r="J35" s="16" t="s">
        <v>6363</v>
      </c>
      <c r="K35" s="16" t="s">
        <v>1198</v>
      </c>
      <c r="N35" s="16" t="s">
        <v>1235</v>
      </c>
      <c r="O35" s="24" t="s">
        <v>6361</v>
      </c>
      <c r="P35" s="16" t="s">
        <v>681</v>
      </c>
      <c r="AB35" s="16" t="s">
        <v>1225</v>
      </c>
      <c r="AC35" s="16" t="s">
        <v>1226</v>
      </c>
      <c r="AD35" s="16" t="s">
        <v>1227</v>
      </c>
      <c r="AK35" s="16">
        <f>LEN(AJ35)-LEN(SUBSTITUTE(AJ35,",",""))+1</f>
        <v>1</v>
      </c>
      <c r="AM35" s="16">
        <f>LEN(AL35)-LEN(SUBSTITUTE(AL35,",",""))+1</f>
        <v>1</v>
      </c>
      <c r="AO35" s="36">
        <f>Table1[[#This Row], [no. of introduced regions]]/Table1[[#This Row], [no. of native regions]]</f>
        <v>1</v>
      </c>
      <c r="AQ35" s="16" t="s">
        <v>1228</v>
      </c>
      <c r="AR35" s="16" t="s">
        <v>667</v>
      </c>
      <c r="AS35" s="16" t="s">
        <v>1232</v>
      </c>
      <c r="AT35" s="16" t="s">
        <v>165</v>
      </c>
      <c r="AW35" s="16" t="s">
        <v>167</v>
      </c>
      <c r="AY35" s="16" t="s">
        <v>558</v>
      </c>
      <c r="AZ35" s="16" t="s">
        <v>1236</v>
      </c>
      <c r="BB35" s="16" t="s">
        <v>1237</v>
      </c>
      <c r="BC35" s="16" t="s">
        <v>1238</v>
      </c>
      <c r="BD35" s="16" t="s">
        <v>166</v>
      </c>
      <c r="BE35" s="16" t="s">
        <v>560</v>
      </c>
      <c r="BH35" s="16" t="s">
        <v>1239</v>
      </c>
      <c r="BL35" s="16" t="s">
        <v>1233</v>
      </c>
      <c r="BM35" s="16" t="s">
        <v>1234</v>
      </c>
    </row>
    <row r="36" spans="1:83" x14ac:dyDescent="0.35">
      <c r="A36" s="16" t="s">
        <v>6280</v>
      </c>
      <c r="C36" s="16" t="s">
        <v>1240</v>
      </c>
      <c r="G36" s="28"/>
      <c r="H36" s="16"/>
      <c r="I36" s="16" t="s">
        <v>739</v>
      </c>
      <c r="J36" s="21" t="s">
        <v>6362</v>
      </c>
      <c r="O36" s="16" t="s">
        <v>1241</v>
      </c>
      <c r="W36" s="16" t="s">
        <v>1243</v>
      </c>
      <c r="AB36" s="16" t="s">
        <v>1242</v>
      </c>
      <c r="AC36" s="16" t="s">
        <v>736</v>
      </c>
      <c r="AD36" s="16" t="s">
        <v>1244</v>
      </c>
      <c r="AK36" s="16">
        <f>LEN(AJ36)-LEN(SUBSTITUTE(AJ36,",",""))+1</f>
        <v>1</v>
      </c>
      <c r="AM36" s="16">
        <f>LEN(AL36)-LEN(SUBSTITUTE(AL36,",",""))+1</f>
        <v>1</v>
      </c>
      <c r="AO36" s="36">
        <f>Table1[[#This Row], [no. of introduced regions]]/Table1[[#This Row], [no. of native regions]]</f>
        <v>1</v>
      </c>
      <c r="AZ36" s="16"/>
      <c r="BD36" s="16" t="s">
        <v>1245</v>
      </c>
    </row>
    <row r="37" spans="1:83" x14ac:dyDescent="0.35">
      <c r="A37" s="16" t="s">
        <v>6280</v>
      </c>
      <c r="C37" s="16" t="s">
        <v>1246</v>
      </c>
      <c r="G37" s="28"/>
      <c r="H37" s="16"/>
      <c r="J37" s="21" t="s">
        <v>6362</v>
      </c>
      <c r="K37" s="16" t="s">
        <v>651</v>
      </c>
      <c r="O37" s="16" t="s">
        <v>1247</v>
      </c>
      <c r="P37" s="16" t="s">
        <v>1161</v>
      </c>
      <c r="AA37" s="16" t="s">
        <v>1248</v>
      </c>
      <c r="AB37" s="16" t="s">
        <v>757</v>
      </c>
      <c r="AD37" s="16" t="s">
        <v>716</v>
      </c>
      <c r="AK37" s="16">
        <f>LEN(AJ37)-LEN(SUBSTITUTE(AJ37,",",""))+1</f>
        <v>1</v>
      </c>
      <c r="AM37" s="16">
        <f>LEN(AL37)-LEN(SUBSTITUTE(AL37,",",""))+1</f>
        <v>1</v>
      </c>
      <c r="AO37" s="36">
        <f>Table1[[#This Row], [no. of introduced regions]]/Table1[[#This Row], [no. of native regions]]</f>
        <v>1</v>
      </c>
      <c r="AZ37" s="16"/>
    </row>
    <row r="38" spans="1:83" x14ac:dyDescent="0.35">
      <c r="A38" s="16" t="s">
        <v>6280</v>
      </c>
      <c r="C38" s="16" t="s">
        <v>1249</v>
      </c>
      <c r="E38" s="16" t="s">
        <v>6419</v>
      </c>
      <c r="F38" s="16" t="s">
        <v>6421</v>
      </c>
      <c r="G38" s="28">
        <v>2</v>
      </c>
      <c r="H38" s="16" t="s">
        <v>6420</v>
      </c>
      <c r="I38" s="16" t="s">
        <v>739</v>
      </c>
      <c r="J38" s="21" t="s">
        <v>6362</v>
      </c>
      <c r="K38" s="16" t="s">
        <v>6337</v>
      </c>
      <c r="O38" s="16" t="s">
        <v>1250</v>
      </c>
      <c r="W38" s="16" t="s">
        <v>1252</v>
      </c>
      <c r="AA38" s="16" t="s">
        <v>6285</v>
      </c>
      <c r="AB38" s="16" t="s">
        <v>1251</v>
      </c>
      <c r="AC38" s="16" t="s">
        <v>1003</v>
      </c>
      <c r="AD38" s="16" t="s">
        <v>1253</v>
      </c>
      <c r="AK38" s="16">
        <f>LEN(AJ38)-LEN(SUBSTITUTE(AJ38,",",""))+1</f>
        <v>1</v>
      </c>
      <c r="AM38" s="16">
        <f>LEN(AL38)-LEN(SUBSTITUTE(AL38,",",""))+1</f>
        <v>1</v>
      </c>
      <c r="AT38" s="16" t="s">
        <v>1249</v>
      </c>
      <c r="AZ38" s="16"/>
      <c r="CD38" s="16" t="s">
        <v>119</v>
      </c>
      <c r="CE38" s="16" t="s">
        <v>119</v>
      </c>
    </row>
    <row r="39" spans="1:83" x14ac:dyDescent="0.35">
      <c r="A39" s="16" t="s">
        <v>6280</v>
      </c>
      <c r="C39" s="16" t="s">
        <v>172</v>
      </c>
      <c r="G39" s="28"/>
      <c r="H39" s="16"/>
      <c r="I39" s="16" t="s">
        <v>739</v>
      </c>
      <c r="J39" s="21" t="s">
        <v>6362</v>
      </c>
      <c r="O39" s="16" t="s">
        <v>173</v>
      </c>
      <c r="W39" s="16" t="s">
        <v>1254</v>
      </c>
      <c r="AB39" s="16" t="s">
        <v>1242</v>
      </c>
      <c r="AC39" s="16" t="s">
        <v>1255</v>
      </c>
      <c r="AD39" s="16" t="s">
        <v>1256</v>
      </c>
      <c r="AK39" s="16">
        <f>LEN(AJ39)-LEN(SUBSTITUTE(AJ39,",",""))+1</f>
        <v>1</v>
      </c>
      <c r="AM39" s="16">
        <f>LEN(AL39)-LEN(SUBSTITUTE(AL39,",",""))+1</f>
        <v>1</v>
      </c>
      <c r="AO39" s="36">
        <f>Table1[[#This Row], [no. of introduced regions]]/Table1[[#This Row], [no. of native regions]]</f>
        <v>1</v>
      </c>
      <c r="AZ39" s="16"/>
      <c r="CC39" s="16" t="s">
        <v>119</v>
      </c>
    </row>
    <row r="40" spans="1:83" x14ac:dyDescent="0.35">
      <c r="A40" s="16" t="s">
        <v>6280</v>
      </c>
      <c r="C40" s="16" t="s">
        <v>3178</v>
      </c>
      <c r="G40" s="28"/>
      <c r="H40" s="16"/>
      <c r="I40" s="16" t="s">
        <v>5877</v>
      </c>
      <c r="J40" s="21" t="s">
        <v>6362</v>
      </c>
      <c r="O40" s="16" t="s">
        <v>3179</v>
      </c>
      <c r="P40" s="16" t="s">
        <v>681</v>
      </c>
      <c r="V40" s="22" t="s">
        <v>3175</v>
      </c>
      <c r="Y40" s="16" t="s">
        <v>3185</v>
      </c>
      <c r="AA40" s="16" t="s">
        <v>5887</v>
      </c>
      <c r="AB40" s="16" t="s">
        <v>3180</v>
      </c>
      <c r="AC40" s="16" t="s">
        <v>1003</v>
      </c>
      <c r="AD40" s="16" t="s">
        <v>5955</v>
      </c>
      <c r="AE40" s="16" t="s">
        <v>3182</v>
      </c>
      <c r="AF40" s="16">
        <v>13</v>
      </c>
      <c r="AG40" s="16">
        <v>122</v>
      </c>
      <c r="AH40" s="16" t="s">
        <v>716</v>
      </c>
      <c r="AI40" s="16" t="s">
        <v>3182</v>
      </c>
      <c r="AJ40" s="16" t="s">
        <v>3182</v>
      </c>
      <c r="AK40" s="16">
        <f>LEN(AJ40)-LEN(SUBSTITUTE(AJ40,",",""))+1</f>
        <v>1</v>
      </c>
      <c r="AL40" s="16" t="s">
        <v>3183</v>
      </c>
      <c r="AM40" s="16">
        <f>LEN(AL40)-LEN(SUBSTITUTE(AL40,",",""))+1</f>
        <v>37</v>
      </c>
      <c r="AN40" s="16">
        <f>Table1[[#This Row], [no. of native regions]]+Table1[[#This Row], [no. of introduced regions]]</f>
        <v>38</v>
      </c>
      <c r="AO40" s="36">
        <f>Table1[[#This Row], [no. of introduced regions]]/Table1[[#This Row], [no. of native regions]]</f>
        <v>37</v>
      </c>
      <c r="AT40" s="16" t="s">
        <v>3178</v>
      </c>
      <c r="AU40" s="16" t="s">
        <v>3185</v>
      </c>
      <c r="AY40" s="16" t="s">
        <v>3176</v>
      </c>
      <c r="AZ40" s="16" t="s">
        <v>3177</v>
      </c>
      <c r="BA40" s="16" t="s">
        <v>3280</v>
      </c>
      <c r="BD40" s="16" t="s">
        <v>3188</v>
      </c>
      <c r="BE40" s="16" t="s">
        <v>3187</v>
      </c>
      <c r="BH40" s="16" t="s">
        <v>3186</v>
      </c>
      <c r="BI40" s="16" t="s">
        <v>3189</v>
      </c>
      <c r="BL40" s="16" t="s">
        <v>3184</v>
      </c>
      <c r="BO40" s="16" t="s">
        <v>119</v>
      </c>
      <c r="BP40" s="16" t="s">
        <v>3203</v>
      </c>
      <c r="BQ40" s="16" t="s">
        <v>3176</v>
      </c>
      <c r="BR40" s="16" t="s">
        <v>3177</v>
      </c>
      <c r="BS40" s="16" t="s">
        <v>3281</v>
      </c>
      <c r="BT40" s="16" t="s">
        <v>5888</v>
      </c>
      <c r="BU40" s="16" t="s">
        <v>3279</v>
      </c>
      <c r="BV40" s="16" t="s">
        <v>3282</v>
      </c>
      <c r="BW40" s="16" t="s">
        <v>3283</v>
      </c>
      <c r="BX40" s="16" t="s">
        <v>3284</v>
      </c>
      <c r="BZ40" s="16" t="s">
        <v>119</v>
      </c>
      <c r="CA40" s="16" t="s">
        <v>119</v>
      </c>
      <c r="CB40" s="19">
        <v>1300</v>
      </c>
    </row>
    <row r="41" spans="1:83" x14ac:dyDescent="0.35">
      <c r="A41" s="16" t="s">
        <v>6280</v>
      </c>
      <c r="C41" s="16" t="s">
        <v>181</v>
      </c>
      <c r="G41" s="28"/>
      <c r="H41" s="16"/>
      <c r="I41" s="16" t="s">
        <v>739</v>
      </c>
      <c r="J41" s="21" t="s">
        <v>6362</v>
      </c>
      <c r="K41" s="16" t="s">
        <v>1257</v>
      </c>
      <c r="O41" s="16" t="s">
        <v>182</v>
      </c>
      <c r="P41" s="16" t="s">
        <v>681</v>
      </c>
      <c r="V41" s="16" t="s">
        <v>6118</v>
      </c>
      <c r="W41" s="16" t="s">
        <v>1259</v>
      </c>
      <c r="AB41" s="16" t="s">
        <v>1258</v>
      </c>
      <c r="AC41" s="16" t="s">
        <v>1260</v>
      </c>
      <c r="AD41" s="16" t="s">
        <v>1261</v>
      </c>
      <c r="AE41" s="16" t="s">
        <v>6119</v>
      </c>
      <c r="AF41" s="16">
        <v>19</v>
      </c>
      <c r="AG41" s="16">
        <v>99</v>
      </c>
      <c r="AH41" s="16" t="s">
        <v>716</v>
      </c>
      <c r="AI41" s="16" t="s">
        <v>6120</v>
      </c>
      <c r="AJ41" s="16" t="s">
        <v>6121</v>
      </c>
      <c r="AK41" s="16">
        <f>LEN(AJ41)-LEN(SUBSTITUTE(AJ41,",",""))+1</f>
        <v>29</v>
      </c>
      <c r="AL41" s="16" t="s">
        <v>6122</v>
      </c>
      <c r="AM41" s="16">
        <f>LEN(AL41)-LEN(SUBSTITUTE(AL41,",",""))+1</f>
        <v>97</v>
      </c>
      <c r="AN41" s="16">
        <f>Table1[[#This Row], [no. of native regions]]+Table1[[#This Row], [no. of introduced regions]]</f>
        <v>126</v>
      </c>
      <c r="AO41" s="36">
        <f>Table1[[#This Row], [no. of introduced regions]]/Table1[[#This Row], [no. of native regions]]</f>
        <v>3.3448275862068964</v>
      </c>
      <c r="AY41" s="16" t="s">
        <v>6207</v>
      </c>
      <c r="AZ41" s="16" t="s">
        <v>6208</v>
      </c>
      <c r="BA41" s="16" t="s">
        <v>6209</v>
      </c>
      <c r="BZ41" s="16" t="s">
        <v>119</v>
      </c>
      <c r="CA41" s="16" t="s">
        <v>119</v>
      </c>
      <c r="CB41" s="19">
        <v>1061</v>
      </c>
      <c r="CC41" s="16" t="s">
        <v>119</v>
      </c>
      <c r="CD41" s="16" t="s">
        <v>119</v>
      </c>
    </row>
    <row r="42" spans="1:83" x14ac:dyDescent="0.35">
      <c r="A42" s="16" t="s">
        <v>6280</v>
      </c>
      <c r="C42" s="16" t="s">
        <v>184</v>
      </c>
      <c r="F42" s="16" t="s">
        <v>6424</v>
      </c>
      <c r="G42" s="28">
        <v>2</v>
      </c>
      <c r="H42" s="16" t="s">
        <v>6425</v>
      </c>
      <c r="I42" s="16" t="s">
        <v>739</v>
      </c>
      <c r="J42" s="21" t="s">
        <v>6362</v>
      </c>
      <c r="O42" s="16" t="s">
        <v>185</v>
      </c>
      <c r="P42" s="16" t="s">
        <v>681</v>
      </c>
      <c r="W42" s="16" t="s">
        <v>1262</v>
      </c>
      <c r="AA42" s="16" t="s">
        <v>6426</v>
      </c>
      <c r="AB42" s="16" t="s">
        <v>782</v>
      </c>
      <c r="AC42" s="16" t="s">
        <v>1263</v>
      </c>
      <c r="AD42" s="16" t="s">
        <v>1264</v>
      </c>
      <c r="AK42" s="16">
        <f>LEN(AJ42)-LEN(SUBSTITUTE(AJ42,",",""))+1</f>
        <v>1</v>
      </c>
      <c r="AM42" s="16">
        <f>LEN(AL42)-LEN(SUBSTITUTE(AL42,",",""))+1</f>
        <v>1</v>
      </c>
      <c r="AR42" s="16" t="s">
        <v>1265</v>
      </c>
      <c r="AZ42" s="16"/>
      <c r="CC42" s="16" t="s">
        <v>119</v>
      </c>
      <c r="CE42" s="16" t="s">
        <v>119</v>
      </c>
    </row>
    <row r="43" spans="1:83" x14ac:dyDescent="0.35">
      <c r="A43" s="16" t="s">
        <v>6280</v>
      </c>
      <c r="C43" s="16" t="s">
        <v>1266</v>
      </c>
      <c r="G43" s="28"/>
      <c r="H43" s="16"/>
      <c r="J43" s="21" t="s">
        <v>6362</v>
      </c>
      <c r="K43" s="16" t="s">
        <v>1198</v>
      </c>
      <c r="O43" s="16" t="s">
        <v>1267</v>
      </c>
      <c r="AC43" s="16" t="s">
        <v>1268</v>
      </c>
      <c r="AK43" s="16">
        <f>LEN(AJ43)-LEN(SUBSTITUTE(AJ43,",",""))+1</f>
        <v>1</v>
      </c>
      <c r="AZ43" s="21"/>
      <c r="BL43" s="16" t="s">
        <v>1269</v>
      </c>
    </row>
    <row r="44" spans="1:83" x14ac:dyDescent="0.35">
      <c r="A44" s="16" t="s">
        <v>6280</v>
      </c>
      <c r="C44" s="16" t="s">
        <v>6286</v>
      </c>
      <c r="G44" s="28"/>
      <c r="H44" s="16"/>
      <c r="I44" s="16" t="s">
        <v>6287</v>
      </c>
      <c r="J44" s="21" t="s">
        <v>6362</v>
      </c>
      <c r="AZ44" s="21"/>
      <c r="CD44" s="16" t="s">
        <v>119</v>
      </c>
    </row>
    <row r="45" spans="1:83" x14ac:dyDescent="0.35">
      <c r="A45" s="16" t="s">
        <v>6280</v>
      </c>
      <c r="C45" s="16" t="s">
        <v>1270</v>
      </c>
      <c r="G45" s="28"/>
      <c r="H45" s="16"/>
      <c r="I45" s="16" t="s">
        <v>739</v>
      </c>
      <c r="J45" s="21" t="s">
        <v>6362</v>
      </c>
      <c r="K45" s="16" t="s">
        <v>1271</v>
      </c>
      <c r="O45" s="16" t="s">
        <v>1272</v>
      </c>
      <c r="W45" s="16" t="s">
        <v>1273</v>
      </c>
      <c r="AB45" s="16" t="s">
        <v>804</v>
      </c>
      <c r="AC45" s="16" t="s">
        <v>736</v>
      </c>
      <c r="AD45" s="16" t="s">
        <v>1274</v>
      </c>
      <c r="AK45" s="16">
        <f>LEN(AJ45)-LEN(SUBSTITUTE(AJ45,",",""))+1</f>
        <v>1</v>
      </c>
      <c r="AM45" s="16">
        <f>LEN(AL45)-LEN(SUBSTITUTE(AL45,",",""))+1</f>
        <v>1</v>
      </c>
      <c r="AZ45" s="16"/>
    </row>
    <row r="46" spans="1:83" x14ac:dyDescent="0.35">
      <c r="A46" s="16" t="s">
        <v>6280</v>
      </c>
      <c r="C46" s="16" t="s">
        <v>1275</v>
      </c>
      <c r="G46" s="28"/>
      <c r="H46" s="16"/>
      <c r="J46" s="21" t="s">
        <v>6362</v>
      </c>
      <c r="K46" s="16" t="s">
        <v>1198</v>
      </c>
      <c r="AK46" s="16">
        <f>LEN(AJ46)-LEN(SUBSTITUTE(AJ46,",",""))+1</f>
        <v>1</v>
      </c>
      <c r="AM46" s="16">
        <f>LEN(AL46)-LEN(SUBSTITUTE(AL46,",",""))+1</f>
        <v>1</v>
      </c>
      <c r="AY46" s="16" t="s">
        <v>1276</v>
      </c>
      <c r="AZ46" s="16"/>
    </row>
    <row r="47" spans="1:83" x14ac:dyDescent="0.35">
      <c r="A47" s="16" t="s">
        <v>6280</v>
      </c>
      <c r="C47" s="16" t="s">
        <v>187</v>
      </c>
      <c r="G47" s="28"/>
      <c r="H47" s="16"/>
      <c r="I47" s="16" t="s">
        <v>6290</v>
      </c>
      <c r="J47" s="21" t="s">
        <v>6362</v>
      </c>
      <c r="O47" s="16" t="s">
        <v>1277</v>
      </c>
      <c r="AK47" s="16">
        <f>LEN(AJ47)-LEN(SUBSTITUTE(AJ47,",",""))+1</f>
        <v>1</v>
      </c>
      <c r="AM47" s="16">
        <f>LEN(AL47)-LEN(SUBSTITUTE(AL47,",",""))+1</f>
        <v>1</v>
      </c>
      <c r="AZ47" s="16"/>
      <c r="CC47" s="16" t="s">
        <v>119</v>
      </c>
    </row>
    <row r="48" spans="1:83" x14ac:dyDescent="0.35">
      <c r="A48" s="16" t="s">
        <v>6280</v>
      </c>
      <c r="C48" s="16" t="s">
        <v>1282</v>
      </c>
      <c r="G48" s="28"/>
      <c r="H48" s="16"/>
      <c r="I48" s="16" t="s">
        <v>739</v>
      </c>
      <c r="J48" s="21" t="s">
        <v>6362</v>
      </c>
      <c r="K48" s="16" t="s">
        <v>651</v>
      </c>
      <c r="O48" s="16" t="s">
        <v>1283</v>
      </c>
      <c r="P48" s="16" t="s">
        <v>1284</v>
      </c>
      <c r="R48" s="16" t="s">
        <v>1285</v>
      </c>
      <c r="S48" s="16" t="s">
        <v>1286</v>
      </c>
      <c r="W48" s="16" t="s">
        <v>1287</v>
      </c>
      <c r="AA48" s="16" t="s">
        <v>1288</v>
      </c>
      <c r="AB48" s="16" t="s">
        <v>1242</v>
      </c>
      <c r="AC48" s="16" t="s">
        <v>736</v>
      </c>
      <c r="AD48" s="16" t="s">
        <v>1256</v>
      </c>
      <c r="AK48" s="16">
        <f>LEN(AJ48)-LEN(SUBSTITUTE(AJ48,",",""))+1</f>
        <v>1</v>
      </c>
      <c r="AM48" s="16">
        <f>LEN(AL48)-LEN(SUBSTITUTE(AL48,",",""))+1</f>
        <v>1</v>
      </c>
      <c r="AZ48" s="16"/>
    </row>
    <row r="49" spans="1:91" x14ac:dyDescent="0.35">
      <c r="A49" s="16" t="s">
        <v>6280</v>
      </c>
      <c r="C49" s="16" t="s">
        <v>1159</v>
      </c>
      <c r="G49" s="28"/>
      <c r="H49" s="16"/>
      <c r="I49" s="16" t="s">
        <v>739</v>
      </c>
      <c r="J49" s="21" t="s">
        <v>6362</v>
      </c>
      <c r="K49" s="16" t="s">
        <v>651</v>
      </c>
      <c r="O49" s="16" t="s">
        <v>1160</v>
      </c>
      <c r="P49" s="16" t="s">
        <v>1161</v>
      </c>
      <c r="V49" s="16" t="s">
        <v>1162</v>
      </c>
      <c r="W49" s="16" t="s">
        <v>1166</v>
      </c>
      <c r="Y49" s="16" t="s">
        <v>1167</v>
      </c>
      <c r="AB49" s="16" t="s">
        <v>757</v>
      </c>
      <c r="AC49" s="16" t="s">
        <v>1168</v>
      </c>
      <c r="AD49" s="16" t="s">
        <v>1169</v>
      </c>
      <c r="AJ49" s="16" t="s">
        <v>1170</v>
      </c>
      <c r="AK49" s="16">
        <f>LEN(AJ49)-LEN(SUBSTITUTE(AJ49,",",""))+1</f>
        <v>9</v>
      </c>
      <c r="AL49" s="16" t="s">
        <v>667</v>
      </c>
      <c r="AM49" s="16">
        <f>LEN(AL49)-LEN(SUBSTITUTE(AL49,",",""))+1</f>
        <v>1</v>
      </c>
      <c r="AO49" s="36">
        <f>Table1[[#This Row], [no. of introduced regions]]/Table1[[#This Row], [no. of native regions]]</f>
        <v>0.1111111111111111</v>
      </c>
      <c r="AP49" s="16" t="s">
        <v>1171</v>
      </c>
      <c r="AQ49" s="16" t="s">
        <v>664</v>
      </c>
      <c r="AT49" s="16" t="s">
        <v>1159</v>
      </c>
      <c r="AU49" s="16" t="s">
        <v>1173</v>
      </c>
      <c r="AY49" s="16" t="s">
        <v>1174</v>
      </c>
      <c r="AZ49" s="16" t="s">
        <v>1175</v>
      </c>
      <c r="BB49" s="16" t="s">
        <v>1176</v>
      </c>
      <c r="BC49" s="16" t="s">
        <v>1177</v>
      </c>
      <c r="BD49" s="16" t="s">
        <v>1178</v>
      </c>
      <c r="BE49" s="16" t="s">
        <v>1179</v>
      </c>
      <c r="BH49" s="16" t="s">
        <v>1180</v>
      </c>
      <c r="BI49" s="16" t="s">
        <v>1159</v>
      </c>
      <c r="BL49" s="16" t="s">
        <v>1172</v>
      </c>
      <c r="CD49" s="16" t="s">
        <v>119</v>
      </c>
      <c r="CG49" s="16" t="s">
        <v>1163</v>
      </c>
      <c r="CK49" s="16" t="s">
        <v>1165</v>
      </c>
      <c r="CM49" s="16" t="s">
        <v>1164</v>
      </c>
    </row>
    <row r="50" spans="1:91" x14ac:dyDescent="0.35">
      <c r="A50" s="16" t="s">
        <v>6280</v>
      </c>
      <c r="C50" s="16" t="s">
        <v>193</v>
      </c>
      <c r="F50" s="16" t="s">
        <v>6449</v>
      </c>
      <c r="G50" s="28" t="s">
        <v>1019</v>
      </c>
      <c r="H50" s="16" t="s">
        <v>6450</v>
      </c>
      <c r="I50" s="16" t="s">
        <v>739</v>
      </c>
      <c r="J50" s="21" t="s">
        <v>6362</v>
      </c>
      <c r="K50" s="16" t="s">
        <v>651</v>
      </c>
      <c r="O50" s="16" t="s">
        <v>1289</v>
      </c>
      <c r="W50" s="16" t="s">
        <v>193</v>
      </c>
      <c r="AB50" s="16" t="s">
        <v>1290</v>
      </c>
      <c r="AC50" s="16" t="s">
        <v>1003</v>
      </c>
      <c r="AD50" s="16" t="s">
        <v>1223</v>
      </c>
      <c r="AK50" s="16">
        <f>LEN(AJ50)-LEN(SUBSTITUTE(AJ50,",",""))+1</f>
        <v>1</v>
      </c>
      <c r="AM50" s="16">
        <f>LEN(AL50)-LEN(SUBSTITUTE(AL50,",",""))+1</f>
        <v>1</v>
      </c>
      <c r="AZ50" s="16"/>
      <c r="CC50" s="16" t="s">
        <v>119</v>
      </c>
      <c r="CD50" s="16" t="s">
        <v>119</v>
      </c>
      <c r="CE50" s="16" t="s">
        <v>119</v>
      </c>
    </row>
    <row r="51" spans="1:91" x14ac:dyDescent="0.35">
      <c r="A51" s="16" t="s">
        <v>6280</v>
      </c>
      <c r="C51" s="16" t="s">
        <v>6289</v>
      </c>
      <c r="G51" s="28"/>
      <c r="H51" s="16"/>
      <c r="I51" s="16" t="s">
        <v>6287</v>
      </c>
      <c r="J51" s="21" t="s">
        <v>6362</v>
      </c>
      <c r="AZ51" s="16"/>
      <c r="CD51" s="16" t="s">
        <v>119</v>
      </c>
    </row>
    <row r="52" spans="1:91" x14ac:dyDescent="0.35">
      <c r="A52" s="16" t="s">
        <v>6280</v>
      </c>
      <c r="C52" s="16" t="s">
        <v>2729</v>
      </c>
      <c r="G52" s="28"/>
      <c r="H52" s="16"/>
      <c r="I52" s="16" t="s">
        <v>739</v>
      </c>
      <c r="J52" s="21" t="s">
        <v>6362</v>
      </c>
      <c r="O52" s="16" t="s">
        <v>2727</v>
      </c>
      <c r="W52" s="16" t="s">
        <v>2729</v>
      </c>
      <c r="AB52" s="16" t="s">
        <v>2728</v>
      </c>
      <c r="AC52" s="16" t="s">
        <v>1260</v>
      </c>
      <c r="AD52" s="16" t="s">
        <v>2730</v>
      </c>
      <c r="AZ52" s="16"/>
      <c r="CD52" s="16" t="s">
        <v>119</v>
      </c>
    </row>
    <row r="53" spans="1:91" x14ac:dyDescent="0.35">
      <c r="A53" s="16" t="s">
        <v>6280</v>
      </c>
      <c r="C53" s="16" t="s">
        <v>199</v>
      </c>
      <c r="G53" s="28"/>
      <c r="H53" s="16"/>
      <c r="I53" s="16" t="s">
        <v>739</v>
      </c>
      <c r="J53" s="21" t="s">
        <v>6362</v>
      </c>
      <c r="O53" s="16" t="s">
        <v>200</v>
      </c>
      <c r="W53" s="16" t="s">
        <v>199</v>
      </c>
      <c r="AB53" s="16" t="s">
        <v>1291</v>
      </c>
      <c r="AC53" s="16" t="s">
        <v>1292</v>
      </c>
      <c r="AD53" s="16" t="s">
        <v>1293</v>
      </c>
      <c r="AK53" s="16">
        <f>LEN(AJ53)-LEN(SUBSTITUTE(AJ53,",",""))+1</f>
        <v>1</v>
      </c>
      <c r="AM53" s="16">
        <f>LEN(AL53)-LEN(SUBSTITUTE(AL53,",",""))+1</f>
        <v>1</v>
      </c>
      <c r="AZ53" s="16"/>
      <c r="CC53" s="16" t="s">
        <v>119</v>
      </c>
      <c r="CD53" s="16" t="s">
        <v>119</v>
      </c>
    </row>
    <row r="54" spans="1:91" x14ac:dyDescent="0.35">
      <c r="A54" s="16" t="s">
        <v>6280</v>
      </c>
      <c r="C54" s="16" t="s">
        <v>6017</v>
      </c>
      <c r="G54" s="28"/>
      <c r="H54" s="16"/>
      <c r="I54" s="16" t="s">
        <v>5898</v>
      </c>
      <c r="J54" s="21" t="s">
        <v>6362</v>
      </c>
      <c r="K54" s="16" t="s">
        <v>1198</v>
      </c>
      <c r="O54" s="16" t="s">
        <v>6013</v>
      </c>
      <c r="P54" s="16" t="s">
        <v>6014</v>
      </c>
      <c r="V54" s="22" t="s">
        <v>6015</v>
      </c>
      <c r="AB54" s="16" t="s">
        <v>6016</v>
      </c>
      <c r="AC54" s="16" t="s">
        <v>1268</v>
      </c>
      <c r="AD54" s="16" t="s">
        <v>853</v>
      </c>
      <c r="AF54" s="16">
        <v>1</v>
      </c>
      <c r="AG54" s="16">
        <v>115</v>
      </c>
      <c r="AI54" s="16" t="s">
        <v>6062</v>
      </c>
      <c r="AJ54" s="16" t="s">
        <v>6063</v>
      </c>
      <c r="AK54" s="16">
        <f>LEN(AJ54)-LEN(SUBSTITUTE(AJ54,",",""))+1</f>
        <v>3</v>
      </c>
      <c r="AL54" s="16" t="s">
        <v>667</v>
      </c>
      <c r="AM54" s="16">
        <f>LEN(AL54)-LEN(SUBSTITUTE(AL54,",",""))+1</f>
        <v>1</v>
      </c>
      <c r="AN54" s="16">
        <f>Table1[[#This Row], [no. of native regions]]+Table1[[#This Row], [no. of introduced regions]]</f>
        <v>4</v>
      </c>
      <c r="AO54" s="36">
        <f>Table1[[#This Row], [no. of introduced regions]]/Table1[[#This Row], [no. of native regions]]</f>
        <v>0.33333333333333331</v>
      </c>
      <c r="AY54" s="16" t="s">
        <v>6196</v>
      </c>
      <c r="AZ54" s="16" t="s">
        <v>6196</v>
      </c>
      <c r="BZ54" s="16" t="s">
        <v>119</v>
      </c>
      <c r="CA54" s="16" t="s">
        <v>119</v>
      </c>
      <c r="CB54" s="19">
        <v>659</v>
      </c>
    </row>
    <row r="55" spans="1:91" x14ac:dyDescent="0.35">
      <c r="A55" s="16" t="s">
        <v>6280</v>
      </c>
      <c r="C55" s="16" t="s">
        <v>202</v>
      </c>
      <c r="G55" s="28"/>
      <c r="H55" s="16"/>
      <c r="I55" s="16" t="s">
        <v>739</v>
      </c>
      <c r="J55" s="21" t="s">
        <v>6362</v>
      </c>
      <c r="K55" s="16" t="s">
        <v>651</v>
      </c>
      <c r="O55" s="16" t="s">
        <v>203</v>
      </c>
      <c r="W55" s="16" t="s">
        <v>1294</v>
      </c>
      <c r="AB55" s="16" t="s">
        <v>1290</v>
      </c>
      <c r="AC55" s="16" t="s">
        <v>940</v>
      </c>
      <c r="AD55" s="16" t="s">
        <v>1295</v>
      </c>
      <c r="AK55" s="16">
        <f>LEN(AJ55)-LEN(SUBSTITUTE(AJ55,",",""))+1</f>
        <v>1</v>
      </c>
      <c r="AM55" s="16">
        <f>LEN(AL55)-LEN(SUBSTITUTE(AL55,",",""))+1</f>
        <v>1</v>
      </c>
      <c r="AZ55" s="16"/>
      <c r="CC55" s="16" t="s">
        <v>119</v>
      </c>
    </row>
    <row r="56" spans="1:91" x14ac:dyDescent="0.35">
      <c r="A56" s="16" t="s">
        <v>6280</v>
      </c>
      <c r="C56" s="16" t="s">
        <v>205</v>
      </c>
      <c r="G56" s="28"/>
      <c r="H56" s="16"/>
      <c r="I56" s="16" t="s">
        <v>6290</v>
      </c>
      <c r="J56" s="21" t="s">
        <v>6362</v>
      </c>
      <c r="O56" s="16" t="s">
        <v>206</v>
      </c>
      <c r="AZ56" s="16"/>
      <c r="CC56" s="16" t="s">
        <v>119</v>
      </c>
    </row>
    <row r="57" spans="1:91" x14ac:dyDescent="0.35">
      <c r="A57" s="16" t="s">
        <v>6280</v>
      </c>
      <c r="C57" s="16" t="s">
        <v>1296</v>
      </c>
      <c r="G57" s="28"/>
      <c r="H57" s="16"/>
      <c r="I57" s="16" t="s">
        <v>739</v>
      </c>
      <c r="J57" s="21" t="s">
        <v>6362</v>
      </c>
      <c r="K57" s="16" t="s">
        <v>1297</v>
      </c>
      <c r="N57" s="16" t="s">
        <v>1306</v>
      </c>
      <c r="O57" s="16" t="s">
        <v>1298</v>
      </c>
      <c r="P57" s="16" t="s">
        <v>681</v>
      </c>
      <c r="V57" s="16" t="s">
        <v>1299</v>
      </c>
      <c r="W57" s="16" t="s">
        <v>1296</v>
      </c>
      <c r="AB57" s="16" t="s">
        <v>1300</v>
      </c>
      <c r="AC57" s="16" t="s">
        <v>1301</v>
      </c>
      <c r="AD57" s="16" t="s">
        <v>1302</v>
      </c>
      <c r="AJ57" s="16" t="s">
        <v>1303</v>
      </c>
      <c r="AK57" s="16">
        <f>LEN(AJ57)-LEN(SUBSTITUTE(AJ57,",",""))+1</f>
        <v>9</v>
      </c>
      <c r="AL57" s="16" t="s">
        <v>1304</v>
      </c>
      <c r="AM57" s="16">
        <f>LEN(AL57)-LEN(SUBSTITUTE(AL57,",",""))+1</f>
        <v>40</v>
      </c>
      <c r="AR57" s="16" t="s">
        <v>1305</v>
      </c>
      <c r="AT57" s="16" t="s">
        <v>1296</v>
      </c>
      <c r="AZ57" s="16"/>
      <c r="BL57" s="16" t="s">
        <v>6387</v>
      </c>
      <c r="BT57" s="16" t="s">
        <v>667</v>
      </c>
      <c r="CL57" s="16">
        <v>3641</v>
      </c>
    </row>
    <row r="58" spans="1:91" x14ac:dyDescent="0.35">
      <c r="A58" s="16" t="s">
        <v>6280</v>
      </c>
      <c r="C58" s="16" t="s">
        <v>6079</v>
      </c>
      <c r="G58" s="28"/>
      <c r="H58" s="16"/>
      <c r="I58" s="16" t="s">
        <v>5898</v>
      </c>
      <c r="J58" s="21" t="s">
        <v>6362</v>
      </c>
      <c r="K58" s="16" t="s">
        <v>5854</v>
      </c>
      <c r="O58" s="16" t="s">
        <v>5922</v>
      </c>
      <c r="P58" s="16" t="s">
        <v>5923</v>
      </c>
      <c r="U58" s="22" t="s">
        <v>6078</v>
      </c>
      <c r="V58" s="22" t="s">
        <v>5924</v>
      </c>
      <c r="Y58" s="16" t="s">
        <v>5921</v>
      </c>
      <c r="AA58" s="16" t="s">
        <v>6079</v>
      </c>
      <c r="AB58" s="16" t="s">
        <v>5915</v>
      </c>
      <c r="AC58" s="16" t="s">
        <v>5925</v>
      </c>
      <c r="AD58" s="16" t="s">
        <v>5926</v>
      </c>
      <c r="AF58" s="16">
        <v>39</v>
      </c>
      <c r="AG58" s="16">
        <v>60</v>
      </c>
      <c r="AH58" s="16" t="s">
        <v>716</v>
      </c>
      <c r="AI58" s="16" t="s">
        <v>5927</v>
      </c>
      <c r="AJ58" s="16" t="s">
        <v>5928</v>
      </c>
      <c r="AK58" s="16">
        <f>LEN(AJ58)-LEN(SUBSTITUTE(AJ58,",",""))+1</f>
        <v>34</v>
      </c>
      <c r="AL58" s="16" t="s">
        <v>5929</v>
      </c>
      <c r="AM58" s="16">
        <f>LEN(AL58)-LEN(SUBSTITUTE(AL58,",",""))+1</f>
        <v>1</v>
      </c>
      <c r="AN58" s="16">
        <f>Table1[[#This Row], [no. of native regions]]+Table1[[#This Row], [no. of introduced regions]]</f>
        <v>35</v>
      </c>
      <c r="AO58" s="36">
        <f>Table1[[#This Row], [no. of introduced regions]]/Table1[[#This Row], [no. of native regions]]</f>
        <v>2.9411764705882353E-2</v>
      </c>
      <c r="AY58" s="16" t="s">
        <v>6178</v>
      </c>
      <c r="AZ58" s="16" t="s">
        <v>6179</v>
      </c>
      <c r="BB58" s="16" t="s">
        <v>6180</v>
      </c>
      <c r="BZ58" s="16" t="s">
        <v>119</v>
      </c>
      <c r="CA58" s="16" t="s">
        <v>119</v>
      </c>
      <c r="CB58" s="19">
        <v>739</v>
      </c>
    </row>
    <row r="59" spans="1:91" x14ac:dyDescent="0.35">
      <c r="A59" s="16" t="s">
        <v>6280</v>
      </c>
      <c r="C59" s="16" t="s">
        <v>153</v>
      </c>
      <c r="G59" s="28"/>
      <c r="H59" s="16" t="s">
        <v>1315</v>
      </c>
      <c r="I59" s="16" t="s">
        <v>739</v>
      </c>
      <c r="J59" s="21" t="s">
        <v>6362</v>
      </c>
      <c r="K59" s="16" t="s">
        <v>1307</v>
      </c>
      <c r="O59" s="16" t="s">
        <v>561</v>
      </c>
      <c r="P59" s="16" t="s">
        <v>1308</v>
      </c>
      <c r="V59" s="16" t="s">
        <v>1309</v>
      </c>
      <c r="W59" s="16" t="s">
        <v>153</v>
      </c>
      <c r="AB59" s="16" t="s">
        <v>782</v>
      </c>
      <c r="AC59" s="16" t="s">
        <v>1310</v>
      </c>
      <c r="AD59" s="16" t="s">
        <v>1311</v>
      </c>
      <c r="AJ59" s="16" t="s">
        <v>1312</v>
      </c>
      <c r="AK59" s="16">
        <f>LEN(AJ59)-LEN(SUBSTITUTE(AJ59,",",""))+1</f>
        <v>4</v>
      </c>
      <c r="AL59" s="16" t="s">
        <v>1313</v>
      </c>
      <c r="AM59" s="16">
        <f>LEN(AL59)-LEN(SUBSTITUTE(AL59,",",""))+1</f>
        <v>36</v>
      </c>
      <c r="AQ59" s="16" t="s">
        <v>1314</v>
      </c>
      <c r="AR59" s="16" t="s">
        <v>1316</v>
      </c>
      <c r="AS59" s="16" t="s">
        <v>119</v>
      </c>
      <c r="AT59" s="16" t="s">
        <v>153</v>
      </c>
      <c r="AY59" s="16" t="s">
        <v>562</v>
      </c>
      <c r="AZ59" s="16" t="s">
        <v>563</v>
      </c>
      <c r="BB59" s="16" t="s">
        <v>1317</v>
      </c>
      <c r="BC59" s="16" t="s">
        <v>1318</v>
      </c>
      <c r="BD59" s="16" t="s">
        <v>564</v>
      </c>
      <c r="BE59" s="16" t="s">
        <v>565</v>
      </c>
      <c r="BH59" s="16" t="s">
        <v>1319</v>
      </c>
      <c r="BL59" s="16" t="s">
        <v>5867</v>
      </c>
    </row>
    <row r="60" spans="1:91" x14ac:dyDescent="0.35">
      <c r="A60" s="16" t="s">
        <v>6280</v>
      </c>
      <c r="C60" s="16" t="s">
        <v>3193</v>
      </c>
      <c r="G60" s="28"/>
      <c r="H60" s="16"/>
      <c r="I60" s="16" t="s">
        <v>5877</v>
      </c>
      <c r="J60" s="21" t="s">
        <v>6362</v>
      </c>
      <c r="K60" s="16" t="s">
        <v>651</v>
      </c>
      <c r="O60" s="16" t="s">
        <v>1721</v>
      </c>
      <c r="P60" s="16" t="s">
        <v>3197</v>
      </c>
      <c r="R60" s="16" t="s">
        <v>3195</v>
      </c>
      <c r="S60" s="16" t="s">
        <v>3196</v>
      </c>
      <c r="V60" s="16" t="s">
        <v>1724</v>
      </c>
      <c r="AB60" s="16" t="s">
        <v>757</v>
      </c>
      <c r="AC60" s="16" t="s">
        <v>1003</v>
      </c>
      <c r="AD60" s="16" t="s">
        <v>5859</v>
      </c>
      <c r="AF60" s="16">
        <v>25</v>
      </c>
      <c r="AG60" s="16">
        <v>102</v>
      </c>
      <c r="AH60" s="16" t="s">
        <v>716</v>
      </c>
      <c r="AI60" s="16" t="s">
        <v>5860</v>
      </c>
      <c r="AJ60" s="16" t="s">
        <v>5861</v>
      </c>
      <c r="AK60" s="16">
        <f>LEN(AJ60)-LEN(SUBSTITUTE(AJ60,",",""))+1</f>
        <v>3</v>
      </c>
      <c r="AL60" s="16" t="s">
        <v>787</v>
      </c>
      <c r="AM60" s="16">
        <f>LEN(AL60)-LEN(SUBSTITUTE(AL60,",",""))+1</f>
        <v>1</v>
      </c>
      <c r="AN60" s="16">
        <f>Table1[[#This Row], [no. of native regions]]+Table1[[#This Row], [no. of introduced regions]]</f>
        <v>4</v>
      </c>
      <c r="AO60" s="36">
        <f>Table1[[#This Row], [no. of introduced regions]]/Table1[[#This Row], [no. of native regions]]</f>
        <v>0.33333333333333331</v>
      </c>
      <c r="AY60" s="16" t="s">
        <v>1727</v>
      </c>
      <c r="AZ60" s="16" t="s">
        <v>1728</v>
      </c>
      <c r="BA60" s="16" t="s">
        <v>3490</v>
      </c>
      <c r="BB60" s="16" t="s">
        <v>1729</v>
      </c>
      <c r="BO60" s="16" t="s">
        <v>119</v>
      </c>
      <c r="BP60" s="16" t="s">
        <v>3203</v>
      </c>
      <c r="BQ60" s="16" t="s">
        <v>1727</v>
      </c>
      <c r="BR60" s="16" t="s">
        <v>1728</v>
      </c>
      <c r="BS60" s="16" t="s">
        <v>3491</v>
      </c>
      <c r="BT60" s="16" t="s">
        <v>3492</v>
      </c>
      <c r="BV60" s="16" t="s">
        <v>3341</v>
      </c>
      <c r="BW60" s="16" t="s">
        <v>3411</v>
      </c>
      <c r="BX60" s="16" t="s">
        <v>3493</v>
      </c>
      <c r="BZ60" s="16" t="s">
        <v>119</v>
      </c>
      <c r="CA60" s="16" t="s">
        <v>1232</v>
      </c>
      <c r="CB60" s="19" t="s">
        <v>14</v>
      </c>
    </row>
    <row r="61" spans="1:91" x14ac:dyDescent="0.35">
      <c r="A61" s="16" t="s">
        <v>6280</v>
      </c>
      <c r="C61" s="16" t="s">
        <v>1320</v>
      </c>
      <c r="G61" s="28"/>
      <c r="H61" s="16"/>
      <c r="I61" s="16" t="s">
        <v>739</v>
      </c>
      <c r="J61" s="21" t="s">
        <v>6362</v>
      </c>
      <c r="O61" s="16" t="s">
        <v>1321</v>
      </c>
      <c r="W61" s="16" t="s">
        <v>1323</v>
      </c>
      <c r="AB61" s="16" t="s">
        <v>1322</v>
      </c>
      <c r="AC61" s="16" t="s">
        <v>1324</v>
      </c>
      <c r="AD61" s="16" t="s">
        <v>1264</v>
      </c>
      <c r="AK61" s="16">
        <f>LEN(AJ61)-LEN(SUBSTITUTE(AJ61,",",""))+1</f>
        <v>1</v>
      </c>
      <c r="AM61" s="16">
        <f>LEN(AL61)-LEN(SUBSTITUTE(AL61,",",""))+1</f>
        <v>1</v>
      </c>
      <c r="AZ61" s="16"/>
      <c r="CD61" s="16" t="s">
        <v>119</v>
      </c>
    </row>
    <row r="62" spans="1:91" x14ac:dyDescent="0.35">
      <c r="A62" s="16" t="s">
        <v>6280</v>
      </c>
      <c r="C62" s="16" t="s">
        <v>5909</v>
      </c>
      <c r="G62" s="28"/>
      <c r="H62" s="16"/>
      <c r="I62" s="16" t="s">
        <v>5898</v>
      </c>
      <c r="J62" s="21" t="s">
        <v>6362</v>
      </c>
      <c r="K62" s="16" t="s">
        <v>5854</v>
      </c>
      <c r="O62" s="16" t="s">
        <v>5910</v>
      </c>
      <c r="P62" s="16" t="s">
        <v>5911</v>
      </c>
      <c r="R62" s="16" t="s">
        <v>5912</v>
      </c>
      <c r="S62" s="16" t="s">
        <v>5913</v>
      </c>
      <c r="V62" s="22" t="s">
        <v>5914</v>
      </c>
      <c r="AB62" s="16" t="s">
        <v>5915</v>
      </c>
      <c r="AC62" s="16" t="s">
        <v>5916</v>
      </c>
      <c r="AD62" s="16" t="s">
        <v>5917</v>
      </c>
      <c r="AF62" s="16">
        <v>24</v>
      </c>
      <c r="AG62" s="16">
        <v>90</v>
      </c>
      <c r="AH62" s="16" t="s">
        <v>716</v>
      </c>
      <c r="AI62" s="16" t="s">
        <v>5918</v>
      </c>
      <c r="AJ62" s="16" t="s">
        <v>5919</v>
      </c>
      <c r="AK62" s="16">
        <f>LEN(AJ62)-LEN(SUBSTITUTE(AJ62,",",""))+1</f>
        <v>10</v>
      </c>
      <c r="AL62" s="16" t="s">
        <v>5920</v>
      </c>
      <c r="AM62" s="16">
        <f>LEN(AL62)-LEN(SUBSTITUTE(AL62,",",""))+1</f>
        <v>3</v>
      </c>
      <c r="AN62" s="16">
        <f>Table1[[#This Row], [no. of native regions]]+Table1[[#This Row], [no. of introduced regions]]</f>
        <v>13</v>
      </c>
      <c r="AO62" s="36">
        <f>Table1[[#This Row], [no. of introduced regions]]/Table1[[#This Row], [no. of native regions]]</f>
        <v>0.3</v>
      </c>
      <c r="AY62" s="16" t="s">
        <v>6224</v>
      </c>
      <c r="AZ62" s="16" t="s">
        <v>6225</v>
      </c>
      <c r="BZ62" s="16" t="s">
        <v>119</v>
      </c>
      <c r="CA62" s="16" t="s">
        <v>119</v>
      </c>
      <c r="CB62" s="19">
        <v>1596</v>
      </c>
    </row>
    <row r="63" spans="1:91" x14ac:dyDescent="0.35">
      <c r="A63" s="16" t="s">
        <v>6280</v>
      </c>
      <c r="C63" s="16" t="s">
        <v>217</v>
      </c>
      <c r="G63" s="28"/>
      <c r="H63" s="16"/>
      <c r="I63" s="16" t="s">
        <v>739</v>
      </c>
      <c r="J63" s="21" t="s">
        <v>6362</v>
      </c>
      <c r="O63" s="16" t="s">
        <v>218</v>
      </c>
      <c r="W63" s="16" t="s">
        <v>1325</v>
      </c>
      <c r="AB63" s="16" t="s">
        <v>1258</v>
      </c>
      <c r="AC63" s="16" t="s">
        <v>1257</v>
      </c>
      <c r="AD63" s="16" t="s">
        <v>1326</v>
      </c>
      <c r="AK63" s="16">
        <f>LEN(AJ63)-LEN(SUBSTITUTE(AJ63,",",""))+1</f>
        <v>1</v>
      </c>
      <c r="AZ63" s="16"/>
      <c r="CC63" s="16" t="s">
        <v>119</v>
      </c>
    </row>
    <row r="64" spans="1:91" x14ac:dyDescent="0.35">
      <c r="A64" s="16" t="s">
        <v>6280</v>
      </c>
      <c r="C64" s="16" t="s">
        <v>1327</v>
      </c>
      <c r="G64" s="28"/>
      <c r="H64" s="16"/>
      <c r="I64" s="16" t="s">
        <v>739</v>
      </c>
      <c r="J64" s="21" t="s">
        <v>6362</v>
      </c>
      <c r="O64" s="16" t="s">
        <v>1328</v>
      </c>
      <c r="W64" s="16" t="s">
        <v>1327</v>
      </c>
      <c r="AB64" s="16" t="s">
        <v>1242</v>
      </c>
      <c r="AC64" s="16" t="s">
        <v>1329</v>
      </c>
      <c r="AD64" s="16" t="s">
        <v>1256</v>
      </c>
      <c r="AK64" s="16">
        <f>LEN(AJ64)-LEN(SUBSTITUTE(AJ64,",",""))+1</f>
        <v>1</v>
      </c>
      <c r="AM64" s="16">
        <f>LEN(AL64)-LEN(SUBSTITUTE(AL64,",",""))+1</f>
        <v>1</v>
      </c>
      <c r="AO64" s="36">
        <f>Table1[[#This Row], [no. of introduced regions]]/Table1[[#This Row], [no. of native regions]]</f>
        <v>1</v>
      </c>
      <c r="AZ64" s="16"/>
      <c r="CD64" s="16" t="s">
        <v>119</v>
      </c>
    </row>
    <row r="65" spans="1:96" x14ac:dyDescent="0.35">
      <c r="A65" s="16" t="s">
        <v>6280</v>
      </c>
      <c r="C65" s="16" t="s">
        <v>223</v>
      </c>
      <c r="G65" s="28"/>
      <c r="H65" s="16"/>
      <c r="J65" s="21" t="s">
        <v>6362</v>
      </c>
      <c r="K65" s="16" t="s">
        <v>651</v>
      </c>
      <c r="O65" s="16" t="s">
        <v>1330</v>
      </c>
      <c r="AK65" s="16">
        <f>LEN(AJ65)-LEN(SUBSTITUTE(AJ65,",",""))+1</f>
        <v>1</v>
      </c>
      <c r="AM65" s="16">
        <f>LEN(AL65)-LEN(SUBSTITUTE(AL65,",",""))+1</f>
        <v>1</v>
      </c>
      <c r="AO65" s="36">
        <f>Table1[[#This Row], [no. of introduced regions]]/Table1[[#This Row], [no. of native regions]]</f>
        <v>1</v>
      </c>
      <c r="AZ65" s="16"/>
      <c r="CC65" s="16" t="s">
        <v>119</v>
      </c>
    </row>
    <row r="66" spans="1:96" x14ac:dyDescent="0.35">
      <c r="A66" s="16" t="s">
        <v>6280</v>
      </c>
      <c r="C66" s="16" t="s">
        <v>6295</v>
      </c>
      <c r="G66" s="28"/>
      <c r="H66" s="16"/>
      <c r="I66" s="16" t="s">
        <v>6287</v>
      </c>
      <c r="J66" s="21" t="s">
        <v>6362</v>
      </c>
      <c r="AZ66" s="16"/>
      <c r="CD66" s="16" t="s">
        <v>119</v>
      </c>
    </row>
    <row r="67" spans="1:96" x14ac:dyDescent="0.35">
      <c r="A67" s="16" t="s">
        <v>6280</v>
      </c>
      <c r="C67" s="16" t="s">
        <v>6296</v>
      </c>
      <c r="G67" s="28"/>
      <c r="H67" s="16"/>
      <c r="I67" s="16" t="s">
        <v>6287</v>
      </c>
      <c r="J67" s="21" t="s">
        <v>6362</v>
      </c>
      <c r="AZ67" s="16"/>
      <c r="CD67" s="16" t="s">
        <v>119</v>
      </c>
    </row>
    <row r="68" spans="1:96" x14ac:dyDescent="0.35">
      <c r="A68" s="16" t="s">
        <v>6280</v>
      </c>
      <c r="C68" s="16" t="s">
        <v>226</v>
      </c>
      <c r="G68" s="28"/>
      <c r="H68" s="16"/>
      <c r="I68" s="16" t="s">
        <v>739</v>
      </c>
      <c r="J68" s="21" t="s">
        <v>6362</v>
      </c>
      <c r="O68" s="16" t="s">
        <v>227</v>
      </c>
      <c r="W68" s="16" t="s">
        <v>1331</v>
      </c>
      <c r="AB68" s="16" t="s">
        <v>1242</v>
      </c>
      <c r="AC68" s="16" t="s">
        <v>1260</v>
      </c>
      <c r="AD68" s="16" t="s">
        <v>1332</v>
      </c>
      <c r="AK68" s="16">
        <f>LEN(AJ68)-LEN(SUBSTITUTE(AJ68,",",""))+1</f>
        <v>1</v>
      </c>
      <c r="AM68" s="16">
        <f>LEN(AL68)-LEN(SUBSTITUTE(AL68,",",""))+1</f>
        <v>1</v>
      </c>
      <c r="AO68" s="36">
        <f>Table1[[#This Row], [no. of introduced regions]]/Table1[[#This Row], [no. of native regions]]</f>
        <v>1</v>
      </c>
      <c r="AZ68" s="16"/>
      <c r="CC68" s="16" t="s">
        <v>119</v>
      </c>
      <c r="CD68" s="16" t="s">
        <v>119</v>
      </c>
    </row>
    <row r="69" spans="1:96" x14ac:dyDescent="0.35">
      <c r="A69" s="16" t="s">
        <v>6280</v>
      </c>
      <c r="C69" s="16" t="s">
        <v>229</v>
      </c>
      <c r="G69" s="28"/>
      <c r="H69" s="16"/>
      <c r="J69" s="21" t="s">
        <v>6362</v>
      </c>
      <c r="O69" s="16" t="s">
        <v>230</v>
      </c>
      <c r="AK69" s="16">
        <f>LEN(AJ69)-LEN(SUBSTITUTE(AJ69,",",""))+1</f>
        <v>1</v>
      </c>
      <c r="AZ69" s="16"/>
      <c r="CC69" s="16" t="s">
        <v>119</v>
      </c>
    </row>
    <row r="70" spans="1:96" x14ac:dyDescent="0.35">
      <c r="A70" s="16" t="s">
        <v>6280</v>
      </c>
      <c r="C70" s="16" t="s">
        <v>483</v>
      </c>
      <c r="F70" s="16" t="s">
        <v>809</v>
      </c>
      <c r="G70" s="28" t="s">
        <v>810</v>
      </c>
      <c r="H70" s="16" t="s">
        <v>811</v>
      </c>
      <c r="I70" s="16" t="s">
        <v>739</v>
      </c>
      <c r="J70" s="21" t="s">
        <v>6362</v>
      </c>
      <c r="K70" s="16" t="s">
        <v>651</v>
      </c>
      <c r="O70" s="16" t="s">
        <v>1333</v>
      </c>
      <c r="P70" s="16" t="s">
        <v>681</v>
      </c>
      <c r="V70" s="22" t="s">
        <v>1334</v>
      </c>
      <c r="W70" s="16" t="s">
        <v>1335</v>
      </c>
      <c r="Y70" s="16" t="s">
        <v>5979</v>
      </c>
      <c r="AB70" s="16" t="s">
        <v>804</v>
      </c>
      <c r="AC70" s="16" t="s">
        <v>736</v>
      </c>
      <c r="AD70" s="16" t="s">
        <v>1336</v>
      </c>
      <c r="AF70" s="16">
        <v>-14</v>
      </c>
      <c r="AG70" s="16">
        <v>-60</v>
      </c>
      <c r="AH70" s="16" t="s">
        <v>660</v>
      </c>
      <c r="AJ70" s="16" t="s">
        <v>1337</v>
      </c>
      <c r="AK70" s="16">
        <f>LEN(AJ70)-LEN(SUBSTITUTE(AJ70,",",""))+1</f>
        <v>2</v>
      </c>
      <c r="AL70" s="16" t="s">
        <v>1338</v>
      </c>
      <c r="AM70" s="16">
        <f>LEN(AL70)-LEN(SUBSTITUTE(AL70,",",""))+1</f>
        <v>90</v>
      </c>
      <c r="AN70" s="16">
        <f>Table1[[#This Row], [no. of native regions]]+Table1[[#This Row], [no. of introduced regions]]</f>
        <v>92</v>
      </c>
      <c r="AO70" s="36">
        <f>Table1[[#This Row], [no. of introduced regions]]/Table1[[#This Row], [no. of native regions]]</f>
        <v>45</v>
      </c>
      <c r="AQ70" s="16" t="s">
        <v>1067</v>
      </c>
      <c r="AR70" s="16" t="s">
        <v>667</v>
      </c>
      <c r="AS70" s="16" t="s">
        <v>119</v>
      </c>
      <c r="AT70" s="16" t="s">
        <v>483</v>
      </c>
      <c r="AV70" s="16" t="s">
        <v>1340</v>
      </c>
      <c r="AW70" s="16" t="s">
        <v>667</v>
      </c>
      <c r="AY70" s="16" t="s">
        <v>484</v>
      </c>
      <c r="AZ70" s="16" t="s">
        <v>485</v>
      </c>
      <c r="BB70" s="16" t="s">
        <v>817</v>
      </c>
      <c r="BC70" s="16" t="s">
        <v>1341</v>
      </c>
      <c r="BD70" s="16" t="s">
        <v>486</v>
      </c>
      <c r="BE70" s="16" t="s">
        <v>487</v>
      </c>
      <c r="BH70" s="16" t="s">
        <v>74</v>
      </c>
      <c r="BJ70" s="16" t="s">
        <v>1342</v>
      </c>
      <c r="BL70" s="16" t="s">
        <v>1339</v>
      </c>
      <c r="BT70" s="16" t="s">
        <v>812</v>
      </c>
      <c r="BZ70" s="16" t="s">
        <v>119</v>
      </c>
      <c r="CA70" s="16" t="s">
        <v>119</v>
      </c>
      <c r="CB70" s="19">
        <v>1621</v>
      </c>
      <c r="CD70" s="16" t="s">
        <v>119</v>
      </c>
      <c r="CL70" s="16">
        <v>4073</v>
      </c>
      <c r="CN70" s="16" t="s">
        <v>821</v>
      </c>
      <c r="CO70" s="16" t="s">
        <v>822</v>
      </c>
      <c r="CR70" s="16" t="s">
        <v>823</v>
      </c>
    </row>
    <row r="71" spans="1:96" x14ac:dyDescent="0.35">
      <c r="A71" s="16" t="s">
        <v>6280</v>
      </c>
      <c r="C71" s="16" t="s">
        <v>6297</v>
      </c>
      <c r="G71" s="28"/>
      <c r="H71" s="16"/>
      <c r="I71" s="16" t="s">
        <v>739</v>
      </c>
      <c r="J71" s="21" t="s">
        <v>6362</v>
      </c>
      <c r="O71" s="16" t="s">
        <v>236</v>
      </c>
      <c r="W71" s="16" t="s">
        <v>1344</v>
      </c>
      <c r="AB71" s="16" t="s">
        <v>1343</v>
      </c>
      <c r="AC71" s="16" t="s">
        <v>1345</v>
      </c>
      <c r="AD71" s="16" t="s">
        <v>1346</v>
      </c>
      <c r="AK71" s="16">
        <f>LEN(AJ71)-LEN(SUBSTITUTE(AJ71,",",""))+1</f>
        <v>1</v>
      </c>
      <c r="AM71" s="16">
        <f>LEN(AL71)-LEN(SUBSTITUTE(AL71,",",""))+1</f>
        <v>1</v>
      </c>
      <c r="AO71" s="36">
        <f>Table1[[#This Row], [no. of introduced regions]]/Table1[[#This Row], [no. of native regions]]</f>
        <v>1</v>
      </c>
      <c r="AZ71" s="16"/>
      <c r="CC71" s="16" t="s">
        <v>119</v>
      </c>
      <c r="CD71" s="16" t="s">
        <v>119</v>
      </c>
    </row>
    <row r="72" spans="1:96" x14ac:dyDescent="0.35">
      <c r="A72" s="16" t="s">
        <v>6280</v>
      </c>
      <c r="C72" s="16" t="s">
        <v>238</v>
      </c>
      <c r="G72" s="28"/>
      <c r="H72" s="16"/>
      <c r="I72" s="16" t="s">
        <v>739</v>
      </c>
      <c r="J72" s="21" t="s">
        <v>6362</v>
      </c>
      <c r="O72" s="16" t="s">
        <v>239</v>
      </c>
      <c r="W72" s="16" t="s">
        <v>1347</v>
      </c>
      <c r="AB72" s="16" t="s">
        <v>1242</v>
      </c>
      <c r="AC72" s="16" t="s">
        <v>1348</v>
      </c>
      <c r="AD72" s="16" t="s">
        <v>1349</v>
      </c>
      <c r="AK72" s="16">
        <f>LEN(AJ72)-LEN(SUBSTITUTE(AJ72,",",""))+1</f>
        <v>1</v>
      </c>
      <c r="AZ72" s="16"/>
      <c r="CC72" s="16" t="s">
        <v>119</v>
      </c>
      <c r="CD72" s="16" t="s">
        <v>119</v>
      </c>
    </row>
    <row r="73" spans="1:96" x14ac:dyDescent="0.35">
      <c r="A73" s="16" t="s">
        <v>6280</v>
      </c>
      <c r="C73" s="16" t="s">
        <v>241</v>
      </c>
      <c r="G73" s="28"/>
      <c r="H73" s="16"/>
      <c r="I73" s="16" t="s">
        <v>739</v>
      </c>
      <c r="J73" s="21" t="s">
        <v>6362</v>
      </c>
      <c r="K73" s="16" t="s">
        <v>1257</v>
      </c>
      <c r="AZ73" s="16"/>
      <c r="CC73" s="16" t="s">
        <v>119</v>
      </c>
      <c r="CD73" s="16" t="s">
        <v>119</v>
      </c>
    </row>
    <row r="74" spans="1:96" x14ac:dyDescent="0.35">
      <c r="A74" s="16" t="s">
        <v>6280</v>
      </c>
      <c r="C74" s="16" t="s">
        <v>1350</v>
      </c>
      <c r="G74" s="28"/>
      <c r="H74" s="16"/>
      <c r="I74" s="16" t="s">
        <v>739</v>
      </c>
      <c r="J74" s="21" t="s">
        <v>6362</v>
      </c>
      <c r="O74" s="16" t="s">
        <v>1351</v>
      </c>
      <c r="W74" s="16" t="s">
        <v>1350</v>
      </c>
      <c r="AB74" s="16" t="s">
        <v>1352</v>
      </c>
      <c r="AC74" s="16" t="s">
        <v>736</v>
      </c>
      <c r="AD74" s="16" t="s">
        <v>1261</v>
      </c>
      <c r="AK74" s="16">
        <f>LEN(AJ74)-LEN(SUBSTITUTE(AJ74,",",""))+1</f>
        <v>1</v>
      </c>
      <c r="AZ74" s="16"/>
      <c r="CD74" s="16" t="s">
        <v>119</v>
      </c>
    </row>
    <row r="75" spans="1:96" x14ac:dyDescent="0.35">
      <c r="A75" s="16" t="s">
        <v>6280</v>
      </c>
      <c r="C75" s="16" t="s">
        <v>439</v>
      </c>
      <c r="G75" s="28"/>
      <c r="H75" s="16"/>
      <c r="I75" s="16" t="s">
        <v>739</v>
      </c>
      <c r="J75" s="21" t="s">
        <v>6362</v>
      </c>
      <c r="K75" s="16" t="s">
        <v>1297</v>
      </c>
      <c r="O75" s="16" t="s">
        <v>1353</v>
      </c>
      <c r="P75" s="16" t="s">
        <v>681</v>
      </c>
      <c r="W75" s="16" t="s">
        <v>1355</v>
      </c>
      <c r="AB75" s="16" t="s">
        <v>1354</v>
      </c>
      <c r="AC75" s="16" t="s">
        <v>1003</v>
      </c>
      <c r="AD75" s="16" t="s">
        <v>1356</v>
      </c>
      <c r="AK75" s="16">
        <f>LEN(AJ75)-LEN(SUBSTITUTE(AJ75,",",""))+1</f>
        <v>1</v>
      </c>
      <c r="AR75" s="16" t="s">
        <v>1357</v>
      </c>
      <c r="AZ75" s="16"/>
    </row>
    <row r="76" spans="1:96" x14ac:dyDescent="0.35">
      <c r="A76" s="16" t="s">
        <v>6280</v>
      </c>
      <c r="C76" s="16" t="s">
        <v>252</v>
      </c>
      <c r="G76" s="28"/>
      <c r="H76" s="16"/>
      <c r="I76" s="16" t="s">
        <v>739</v>
      </c>
      <c r="J76" s="21" t="s">
        <v>6362</v>
      </c>
      <c r="O76" s="16" t="s">
        <v>253</v>
      </c>
      <c r="W76" s="16" t="s">
        <v>1359</v>
      </c>
      <c r="AB76" s="16" t="s">
        <v>1358</v>
      </c>
      <c r="AC76" s="16" t="s">
        <v>1257</v>
      </c>
      <c r="AD76" s="16" t="s">
        <v>1360</v>
      </c>
      <c r="AZ76" s="16"/>
      <c r="CC76" s="16" t="s">
        <v>119</v>
      </c>
    </row>
    <row r="77" spans="1:96" x14ac:dyDescent="0.35">
      <c r="A77" s="16" t="s">
        <v>6280</v>
      </c>
      <c r="C77" s="16" t="s">
        <v>6055</v>
      </c>
      <c r="G77" s="28"/>
      <c r="H77" s="16"/>
      <c r="I77" s="16" t="s">
        <v>5898</v>
      </c>
      <c r="J77" s="21" t="s">
        <v>6362</v>
      </c>
      <c r="K77" s="16" t="s">
        <v>5854</v>
      </c>
      <c r="O77" s="16" t="s">
        <v>5948</v>
      </c>
      <c r="P77" s="16" t="s">
        <v>5949</v>
      </c>
      <c r="U77" s="22" t="s">
        <v>6057</v>
      </c>
      <c r="V77" s="22" t="s">
        <v>5950</v>
      </c>
      <c r="Y77" s="16" t="s">
        <v>5947</v>
      </c>
      <c r="AA77" s="16" t="s">
        <v>6056</v>
      </c>
      <c r="AB77" s="16" t="s">
        <v>5951</v>
      </c>
      <c r="AC77" s="16" t="s">
        <v>5956</v>
      </c>
      <c r="AD77" s="16" t="s">
        <v>5955</v>
      </c>
      <c r="AF77" s="16">
        <v>26</v>
      </c>
      <c r="AG77" s="16">
        <v>85</v>
      </c>
      <c r="AH77" s="16" t="s">
        <v>716</v>
      </c>
      <c r="AI77" s="16" t="s">
        <v>5952</v>
      </c>
      <c r="AJ77" s="16" t="s">
        <v>5953</v>
      </c>
      <c r="AK77" s="16">
        <f>LEN(AJ77)-LEN(SUBSTITUTE(AJ77,",",""))+1</f>
        <v>6</v>
      </c>
      <c r="AL77" s="16" t="s">
        <v>5954</v>
      </c>
      <c r="AM77" s="16">
        <f>LEN(AL77)-LEN(SUBSTITUTE(AL77,",",""))+1</f>
        <v>23</v>
      </c>
      <c r="AN77" s="16">
        <f>Table1[[#This Row], [no. of native regions]]+Table1[[#This Row], [no. of introduced regions]]</f>
        <v>29</v>
      </c>
      <c r="AO77" s="36">
        <f>Table1[[#This Row], [no. of introduced regions]]/Table1[[#This Row], [no. of native regions]]</f>
        <v>3.8333333333333335</v>
      </c>
      <c r="AY77" s="16" t="s">
        <v>6184</v>
      </c>
      <c r="AZ77" s="16" t="s">
        <v>3880</v>
      </c>
      <c r="BZ77" s="16" t="s">
        <v>119</v>
      </c>
      <c r="CA77" s="16" t="s">
        <v>119</v>
      </c>
      <c r="CB77" s="19" t="s">
        <v>14</v>
      </c>
    </row>
    <row r="78" spans="1:96" x14ac:dyDescent="0.35">
      <c r="A78" s="16" t="s">
        <v>6280</v>
      </c>
      <c r="C78" s="16" t="s">
        <v>6298</v>
      </c>
      <c r="G78" s="28"/>
      <c r="H78" s="16"/>
      <c r="I78" s="16" t="s">
        <v>6287</v>
      </c>
      <c r="J78" s="21" t="s">
        <v>6362</v>
      </c>
      <c r="AZ78" s="16"/>
      <c r="CD78" s="16" t="s">
        <v>119</v>
      </c>
    </row>
    <row r="79" spans="1:96" x14ac:dyDescent="0.35">
      <c r="A79" s="16" t="s">
        <v>6280</v>
      </c>
      <c r="C79" s="16" t="s">
        <v>1361</v>
      </c>
      <c r="F79" s="16" t="s">
        <v>6427</v>
      </c>
      <c r="G79" s="28">
        <v>3</v>
      </c>
      <c r="H79" s="16" t="s">
        <v>6428</v>
      </c>
      <c r="I79" s="16" t="s">
        <v>739</v>
      </c>
      <c r="J79" s="21" t="s">
        <v>6362</v>
      </c>
      <c r="K79" s="16" t="s">
        <v>651</v>
      </c>
      <c r="O79" s="16" t="s">
        <v>1362</v>
      </c>
      <c r="R79" s="16" t="s">
        <v>1363</v>
      </c>
      <c r="S79" s="16" t="s">
        <v>1364</v>
      </c>
      <c r="W79" s="16" t="s">
        <v>1365</v>
      </c>
      <c r="AA79" s="16" t="s">
        <v>6299</v>
      </c>
      <c r="AB79" s="16" t="s">
        <v>969</v>
      </c>
      <c r="AC79" s="16" t="s">
        <v>1366</v>
      </c>
      <c r="AD79" s="16" t="s">
        <v>853</v>
      </c>
      <c r="AR79" s="16" t="s">
        <v>1367</v>
      </c>
      <c r="AZ79" s="16"/>
      <c r="CD79" s="16" t="s">
        <v>119</v>
      </c>
      <c r="CE79" s="16" t="s">
        <v>119</v>
      </c>
    </row>
    <row r="80" spans="1:96" x14ac:dyDescent="0.35">
      <c r="A80" s="16" t="s">
        <v>6280</v>
      </c>
      <c r="C80" s="16" t="s">
        <v>257</v>
      </c>
      <c r="G80" s="28"/>
      <c r="H80" s="16"/>
      <c r="J80" s="21" t="s">
        <v>6362</v>
      </c>
      <c r="K80" s="16" t="s">
        <v>6277</v>
      </c>
      <c r="AZ80" s="16"/>
      <c r="CC80" s="16" t="s">
        <v>119</v>
      </c>
    </row>
    <row r="81" spans="1:98" x14ac:dyDescent="0.35">
      <c r="A81" s="16" t="s">
        <v>6280</v>
      </c>
      <c r="C81" s="16" t="s">
        <v>1368</v>
      </c>
      <c r="G81" s="28"/>
      <c r="H81" s="16"/>
      <c r="I81" s="16" t="s">
        <v>739</v>
      </c>
      <c r="J81" s="21" t="s">
        <v>6362</v>
      </c>
      <c r="O81" s="16" t="s">
        <v>1369</v>
      </c>
      <c r="W81" s="16" t="s">
        <v>1368</v>
      </c>
      <c r="AB81" s="16" t="s">
        <v>1061</v>
      </c>
      <c r="AC81" s="16" t="s">
        <v>1260</v>
      </c>
      <c r="AD81" s="16" t="s">
        <v>1370</v>
      </c>
      <c r="AK81" s="16">
        <f>LEN(AJ81)-LEN(SUBSTITUTE(AJ81,",",""))+1</f>
        <v>1</v>
      </c>
      <c r="AZ81" s="16"/>
      <c r="CD81" s="16" t="s">
        <v>119</v>
      </c>
    </row>
    <row r="82" spans="1:98" x14ac:dyDescent="0.35">
      <c r="A82" s="16" t="s">
        <v>6280</v>
      </c>
      <c r="C82" s="16" t="s">
        <v>6128</v>
      </c>
      <c r="G82" s="28"/>
      <c r="H82" s="16"/>
      <c r="I82" s="16" t="s">
        <v>5898</v>
      </c>
      <c r="J82" s="21" t="s">
        <v>6362</v>
      </c>
      <c r="K82" s="16" t="s">
        <v>736</v>
      </c>
      <c r="O82" s="16" t="s">
        <v>6129</v>
      </c>
      <c r="P82" s="16" t="s">
        <v>681</v>
      </c>
      <c r="V82" s="16" t="s">
        <v>6130</v>
      </c>
      <c r="AB82" s="16" t="s">
        <v>1352</v>
      </c>
      <c r="AC82" s="16" t="s">
        <v>736</v>
      </c>
      <c r="AD82" s="16" t="s">
        <v>1264</v>
      </c>
      <c r="AE82" s="16" t="s">
        <v>6134</v>
      </c>
      <c r="AF82" s="16">
        <v>33</v>
      </c>
      <c r="AG82" s="16">
        <v>44</v>
      </c>
      <c r="AH82" s="16" t="s">
        <v>5926</v>
      </c>
      <c r="AI82" s="16" t="s">
        <v>6131</v>
      </c>
      <c r="AJ82" s="16" t="s">
        <v>6132</v>
      </c>
      <c r="AK82" s="16">
        <f>LEN(AJ82)-LEN(SUBSTITUTE(AJ82,",",""))+1</f>
        <v>6</v>
      </c>
      <c r="AL82" s="16" t="s">
        <v>6133</v>
      </c>
      <c r="AM82" s="16">
        <f>LEN(AL82)-LEN(SUBSTITUTE(AL82,",",""))+1</f>
        <v>49</v>
      </c>
      <c r="AN82" s="16">
        <f>Table1[[#This Row], [no. of native regions]]+Table1[[#This Row], [no. of introduced regions]]</f>
        <v>55</v>
      </c>
      <c r="AO82" s="36">
        <f>Table1[[#This Row], [no. of introduced regions]]/Table1[[#This Row], [no. of native regions]]</f>
        <v>8.1666666666666661</v>
      </c>
      <c r="AY82" s="16" t="s">
        <v>6213</v>
      </c>
      <c r="AZ82" s="16" t="s">
        <v>6214</v>
      </c>
      <c r="BZ82" s="16" t="s">
        <v>119</v>
      </c>
      <c r="CA82" s="16" t="s">
        <v>119</v>
      </c>
      <c r="CB82" s="19">
        <v>300</v>
      </c>
    </row>
    <row r="83" spans="1:98" x14ac:dyDescent="0.35">
      <c r="A83" s="16" t="s">
        <v>6280</v>
      </c>
      <c r="C83" s="16" t="s">
        <v>5871</v>
      </c>
      <c r="G83" s="28"/>
      <c r="H83" s="16"/>
      <c r="I83" s="16" t="s">
        <v>5898</v>
      </c>
      <c r="J83" s="21" t="s">
        <v>6362</v>
      </c>
      <c r="K83" s="16" t="s">
        <v>5854</v>
      </c>
      <c r="O83" s="16" t="s">
        <v>5872</v>
      </c>
      <c r="P83" s="16" t="s">
        <v>5873</v>
      </c>
      <c r="R83" s="16" t="s">
        <v>6005</v>
      </c>
      <c r="S83" s="16" t="s">
        <v>6006</v>
      </c>
      <c r="V83" s="22" t="s">
        <v>4125</v>
      </c>
      <c r="AB83" s="16" t="s">
        <v>1352</v>
      </c>
      <c r="AC83" s="16" t="s">
        <v>1268</v>
      </c>
      <c r="AD83" s="16" t="s">
        <v>4124</v>
      </c>
      <c r="AE83" s="16" t="s">
        <v>853</v>
      </c>
      <c r="AF83" s="16">
        <v>-1</v>
      </c>
      <c r="AG83" s="16">
        <v>101</v>
      </c>
      <c r="AH83" s="16" t="s">
        <v>716</v>
      </c>
      <c r="AI83" s="16" t="s">
        <v>853</v>
      </c>
      <c r="AJ83" s="16" t="s">
        <v>5882</v>
      </c>
      <c r="AK83" s="16">
        <f>LEN(AJ83)-LEN(SUBSTITUTE(AJ83,",",""))+1</f>
        <v>1</v>
      </c>
      <c r="AL83" s="16" t="s">
        <v>667</v>
      </c>
      <c r="AM83" s="16">
        <f>LEN(AL83)-LEN(SUBSTITUTE(AL83,",",""))+1</f>
        <v>1</v>
      </c>
      <c r="AN83" s="16">
        <f>Table1[[#This Row], [no. of native regions]]+Table1[[#This Row], [no. of introduced regions]]</f>
        <v>2</v>
      </c>
      <c r="AO83" s="36">
        <f>Table1[[#This Row], [no. of introduced regions]]/Table1[[#This Row], [no. of native regions]]</f>
        <v>1</v>
      </c>
      <c r="AQ83" s="16" t="s">
        <v>5875</v>
      </c>
      <c r="AY83" s="16" t="s">
        <v>4126</v>
      </c>
      <c r="AZ83" s="16" t="s">
        <v>4127</v>
      </c>
      <c r="BA83" s="16" t="s">
        <v>4128</v>
      </c>
      <c r="BO83" s="16" t="s">
        <v>119</v>
      </c>
      <c r="BP83" s="16" t="s">
        <v>3203</v>
      </c>
      <c r="BQ83" s="16" t="s">
        <v>4126</v>
      </c>
      <c r="BR83" s="16" t="s">
        <v>4127</v>
      </c>
      <c r="BS83" s="16" t="s">
        <v>4129</v>
      </c>
      <c r="BT83" s="16" t="s">
        <v>4130</v>
      </c>
      <c r="BV83" s="16" t="s">
        <v>4131</v>
      </c>
      <c r="BW83" s="16" t="s">
        <v>3787</v>
      </c>
      <c r="BX83" s="16" t="s">
        <v>3251</v>
      </c>
      <c r="BZ83" s="16" t="s">
        <v>119</v>
      </c>
      <c r="CA83" s="16" t="s">
        <v>119</v>
      </c>
      <c r="CB83" s="19">
        <v>659</v>
      </c>
    </row>
    <row r="84" spans="1:98" x14ac:dyDescent="0.35">
      <c r="A84" s="16" t="s">
        <v>6280</v>
      </c>
      <c r="C84" s="16" t="s">
        <v>6300</v>
      </c>
      <c r="G84" s="28"/>
      <c r="H84" s="16"/>
      <c r="I84" s="16" t="s">
        <v>6287</v>
      </c>
      <c r="J84" s="21" t="s">
        <v>6362</v>
      </c>
      <c r="V84" s="22"/>
      <c r="AZ84" s="16"/>
      <c r="CD84" s="16" t="s">
        <v>119</v>
      </c>
    </row>
    <row r="85" spans="1:98" x14ac:dyDescent="0.35">
      <c r="A85" s="16" t="s">
        <v>6280</v>
      </c>
      <c r="C85" s="16" t="s">
        <v>5969</v>
      </c>
      <c r="G85" s="28"/>
      <c r="H85" s="16"/>
      <c r="I85" s="16" t="s">
        <v>5898</v>
      </c>
      <c r="J85" s="21" t="s">
        <v>6362</v>
      </c>
      <c r="K85" s="16" t="s">
        <v>5970</v>
      </c>
      <c r="O85" s="16" t="s">
        <v>5967</v>
      </c>
      <c r="P85" s="16" t="s">
        <v>681</v>
      </c>
      <c r="V85" s="22" t="s">
        <v>5968</v>
      </c>
      <c r="AB85" s="16" t="s">
        <v>1290</v>
      </c>
      <c r="AC85" s="16" t="s">
        <v>1003</v>
      </c>
      <c r="AD85" s="16" t="s">
        <v>1349</v>
      </c>
      <c r="AF85" s="16">
        <v>39</v>
      </c>
      <c r="AG85" s="16">
        <v>35</v>
      </c>
      <c r="AH85" s="16" t="s">
        <v>740</v>
      </c>
      <c r="AI85" s="16" t="s">
        <v>5973</v>
      </c>
      <c r="AJ85" s="16" t="s">
        <v>5972</v>
      </c>
      <c r="AK85" s="16">
        <f>LEN(AJ85)-LEN(SUBSTITUTE(AJ85,",",""))+1</f>
        <v>21</v>
      </c>
      <c r="AL85" s="16" t="s">
        <v>5971</v>
      </c>
      <c r="AM85" s="16">
        <f>LEN(AL85)-LEN(SUBSTITUTE(AL85,",",""))+1</f>
        <v>202</v>
      </c>
      <c r="AN85" s="16">
        <f>Table1[[#This Row], [no. of native regions]]+Table1[[#This Row], [no. of introduced regions]]</f>
        <v>223</v>
      </c>
      <c r="AO85" s="36">
        <f>Table1[[#This Row], [no. of introduced regions]]/Table1[[#This Row], [no. of native regions]]</f>
        <v>9.6190476190476186</v>
      </c>
      <c r="AY85" s="16" t="s">
        <v>6186</v>
      </c>
      <c r="AZ85" s="16" t="s">
        <v>6187</v>
      </c>
      <c r="BQ85" s="25" t="s">
        <v>6188</v>
      </c>
      <c r="BR85" s="16" t="s">
        <v>6189</v>
      </c>
      <c r="BZ85" s="16" t="s">
        <v>119</v>
      </c>
      <c r="CA85" s="16" t="s">
        <v>119</v>
      </c>
      <c r="CB85" s="19">
        <v>659</v>
      </c>
    </row>
    <row r="86" spans="1:98" x14ac:dyDescent="0.35">
      <c r="A86" s="16" t="s">
        <v>6280</v>
      </c>
      <c r="C86" s="16" t="s">
        <v>6135</v>
      </c>
      <c r="G86" s="28"/>
      <c r="H86" s="16"/>
      <c r="I86" s="16" t="s">
        <v>5898</v>
      </c>
      <c r="J86" s="21" t="s">
        <v>6362</v>
      </c>
      <c r="K86" s="16" t="s">
        <v>736</v>
      </c>
      <c r="O86" s="16" t="s">
        <v>6136</v>
      </c>
      <c r="P86" s="16" t="s">
        <v>681</v>
      </c>
      <c r="V86" s="22" t="s">
        <v>6137</v>
      </c>
      <c r="AB86" s="16" t="s">
        <v>2011</v>
      </c>
      <c r="AC86" s="16" t="s">
        <v>736</v>
      </c>
      <c r="AD86" s="16" t="s">
        <v>1264</v>
      </c>
      <c r="AE86" s="16" t="s">
        <v>2381</v>
      </c>
      <c r="AF86" s="16">
        <v>36</v>
      </c>
      <c r="AG86" s="16">
        <v>51</v>
      </c>
      <c r="AH86" s="16" t="s">
        <v>716</v>
      </c>
      <c r="AI86" s="16" t="s">
        <v>6140</v>
      </c>
      <c r="AJ86" s="16" t="s">
        <v>6138</v>
      </c>
      <c r="AK86" s="16">
        <f>LEN(AJ86)-LEN(SUBSTITUTE(AJ86,",",""))+1</f>
        <v>15</v>
      </c>
      <c r="AL86" s="16" t="s">
        <v>6139</v>
      </c>
      <c r="AM86" s="16">
        <f>LEN(AL86)-LEN(SUBSTITUTE(AL86,",",""))+1</f>
        <v>83</v>
      </c>
      <c r="AN86" s="16">
        <f>Table1[[#This Row], [no. of native regions]]+Table1[[#This Row], [no. of introduced regions]]</f>
        <v>98</v>
      </c>
      <c r="AO86" s="36">
        <f>Table1[[#This Row], [no. of introduced regions]]/Table1[[#This Row], [no. of native regions]]</f>
        <v>5.5333333333333332</v>
      </c>
      <c r="AY86" s="16" t="s">
        <v>6197</v>
      </c>
      <c r="AZ86" s="16" t="s">
        <v>6198</v>
      </c>
      <c r="BB86" s="16" t="s">
        <v>6199</v>
      </c>
      <c r="BZ86" s="16" t="s">
        <v>119</v>
      </c>
      <c r="CA86" s="16" t="s">
        <v>119</v>
      </c>
      <c r="CB86" s="19">
        <v>1407</v>
      </c>
    </row>
    <row r="87" spans="1:98" x14ac:dyDescent="0.35">
      <c r="A87" s="16" t="s">
        <v>6280</v>
      </c>
      <c r="C87" s="16" t="s">
        <v>6301</v>
      </c>
      <c r="G87" s="28"/>
      <c r="H87" s="16"/>
      <c r="I87" s="16" t="s">
        <v>6287</v>
      </c>
      <c r="J87" s="21" t="s">
        <v>6362</v>
      </c>
      <c r="AZ87" s="16"/>
      <c r="CD87" s="16" t="s">
        <v>119</v>
      </c>
    </row>
    <row r="88" spans="1:98" x14ac:dyDescent="0.35">
      <c r="A88" s="16" t="s">
        <v>6280</v>
      </c>
      <c r="C88" s="16" t="s">
        <v>1377</v>
      </c>
      <c r="G88" s="28"/>
      <c r="H88" s="16"/>
      <c r="J88" s="21" t="s">
        <v>6362</v>
      </c>
      <c r="AZ88" s="16"/>
    </row>
    <row r="89" spans="1:98" x14ac:dyDescent="0.35">
      <c r="A89" s="16" t="s">
        <v>6280</v>
      </c>
      <c r="C89" s="16" t="s">
        <v>571</v>
      </c>
      <c r="G89" s="28"/>
      <c r="H89" s="16" t="s">
        <v>1387</v>
      </c>
      <c r="I89" s="16" t="s">
        <v>5898</v>
      </c>
      <c r="J89" s="21" t="s">
        <v>6362</v>
      </c>
      <c r="K89" s="16" t="s">
        <v>1198</v>
      </c>
      <c r="O89" s="16" t="s">
        <v>570</v>
      </c>
      <c r="P89" s="16" t="s">
        <v>1378</v>
      </c>
      <c r="R89" s="16" t="s">
        <v>5962</v>
      </c>
      <c r="S89" s="16" t="s">
        <v>1379</v>
      </c>
      <c r="T89" s="16" t="s">
        <v>1380</v>
      </c>
      <c r="V89" s="22" t="s">
        <v>1381</v>
      </c>
      <c r="W89" s="16" t="s">
        <v>1384</v>
      </c>
      <c r="AB89" s="16" t="s">
        <v>1383</v>
      </c>
      <c r="AC89" s="16" t="s">
        <v>1268</v>
      </c>
      <c r="AD89" s="16" t="s">
        <v>1385</v>
      </c>
      <c r="AE89" s="16" t="s">
        <v>5937</v>
      </c>
      <c r="AF89" s="16">
        <v>12</v>
      </c>
      <c r="AG89" s="16">
        <v>51</v>
      </c>
      <c r="AH89" s="16" t="s">
        <v>5926</v>
      </c>
      <c r="AI89" s="16" t="s">
        <v>6042</v>
      </c>
      <c r="AJ89" s="16" t="s">
        <v>1386</v>
      </c>
      <c r="AK89" s="16">
        <f>LEN(AJ89)-LEN(SUBSTITUTE(AJ89,",",""))+1</f>
        <v>3</v>
      </c>
      <c r="AL89" s="16" t="s">
        <v>667</v>
      </c>
      <c r="AM89" s="16">
        <f>LEN(AL89)-LEN(SUBSTITUTE(AL89,",",""))+1</f>
        <v>1</v>
      </c>
      <c r="AN89" s="16">
        <f>Table1[[#This Row], [no. of native regions]]+Table1[[#This Row], [no. of introduced regions]]</f>
        <v>4</v>
      </c>
      <c r="AO89" s="36">
        <f>Table1[[#This Row], [no. of introduced regions]]/Table1[[#This Row], [no. of native regions]]</f>
        <v>0.33333333333333331</v>
      </c>
      <c r="AR89" s="16" t="s">
        <v>1390</v>
      </c>
      <c r="AS89" s="16" t="s">
        <v>1232</v>
      </c>
      <c r="AT89" s="16" t="s">
        <v>571</v>
      </c>
      <c r="AW89" s="16" t="s">
        <v>667</v>
      </c>
      <c r="AY89" s="16" t="s">
        <v>159</v>
      </c>
      <c r="AZ89" s="16" t="s">
        <v>572</v>
      </c>
      <c r="BA89" s="16" t="s">
        <v>4310</v>
      </c>
      <c r="BB89" s="16" t="s">
        <v>1391</v>
      </c>
      <c r="BD89" s="16" t="s">
        <v>573</v>
      </c>
      <c r="BE89" s="16" t="s">
        <v>574</v>
      </c>
      <c r="BF89" s="16" t="s">
        <v>1392</v>
      </c>
      <c r="BG89" s="16" t="s">
        <v>1393</v>
      </c>
      <c r="BH89" s="16" t="s">
        <v>1394</v>
      </c>
      <c r="BL89" s="16" t="s">
        <v>1396</v>
      </c>
      <c r="BO89" s="16" t="s">
        <v>119</v>
      </c>
      <c r="BP89" s="16" t="s">
        <v>3203</v>
      </c>
      <c r="BQ89" s="16" t="s">
        <v>159</v>
      </c>
      <c r="BR89" s="16" t="s">
        <v>572</v>
      </c>
      <c r="BS89" s="16" t="s">
        <v>4311</v>
      </c>
      <c r="BT89" s="16" t="s">
        <v>1388</v>
      </c>
      <c r="BU89" s="16" t="s">
        <v>1389</v>
      </c>
      <c r="BV89" s="16" t="s">
        <v>4055</v>
      </c>
      <c r="BW89" s="16" t="s">
        <v>3283</v>
      </c>
      <c r="BX89" s="16" t="s">
        <v>3607</v>
      </c>
      <c r="BZ89" s="16" t="s">
        <v>119</v>
      </c>
      <c r="CA89" s="16" t="s">
        <v>119</v>
      </c>
      <c r="CB89" s="19">
        <v>540</v>
      </c>
      <c r="CH89" s="16" t="s">
        <v>1382</v>
      </c>
      <c r="CT89" s="16" t="s">
        <v>1395</v>
      </c>
    </row>
    <row r="90" spans="1:98" x14ac:dyDescent="0.35">
      <c r="A90" s="16" t="s">
        <v>6280</v>
      </c>
      <c r="C90" s="16" t="s">
        <v>1397</v>
      </c>
      <c r="G90" s="28"/>
      <c r="H90" s="16"/>
      <c r="I90" s="16" t="s">
        <v>739</v>
      </c>
      <c r="J90" s="21" t="s">
        <v>6362</v>
      </c>
      <c r="O90" s="16" t="s">
        <v>1398</v>
      </c>
      <c r="P90" s="16" t="s">
        <v>1399</v>
      </c>
      <c r="R90" s="16" t="s">
        <v>2289</v>
      </c>
      <c r="W90" s="16" t="s">
        <v>1397</v>
      </c>
      <c r="AB90" s="16" t="s">
        <v>1242</v>
      </c>
      <c r="AC90" s="16" t="s">
        <v>2287</v>
      </c>
      <c r="AD90" s="16" t="s">
        <v>2288</v>
      </c>
      <c r="AK90" s="16">
        <f>LEN(AJ90)-LEN(SUBSTITUTE(AJ90,",",""))+1</f>
        <v>1</v>
      </c>
      <c r="AR90" s="16" t="s">
        <v>1400</v>
      </c>
      <c r="AZ90" s="16"/>
    </row>
    <row r="91" spans="1:98" x14ac:dyDescent="0.35">
      <c r="A91" s="16" t="s">
        <v>6280</v>
      </c>
      <c r="C91" s="16" t="s">
        <v>6302</v>
      </c>
      <c r="G91" s="28"/>
      <c r="H91" s="16"/>
      <c r="I91" s="16" t="s">
        <v>6287</v>
      </c>
      <c r="J91" s="21" t="s">
        <v>6362</v>
      </c>
      <c r="AZ91" s="16"/>
      <c r="CD91" s="16" t="s">
        <v>119</v>
      </c>
    </row>
    <row r="92" spans="1:98" x14ac:dyDescent="0.35">
      <c r="A92" s="16" t="s">
        <v>6280</v>
      </c>
      <c r="C92" s="16" t="s">
        <v>1401</v>
      </c>
      <c r="F92" s="16" t="s">
        <v>6433</v>
      </c>
      <c r="G92" s="28" t="s">
        <v>6435</v>
      </c>
      <c r="H92" s="16" t="s">
        <v>6434</v>
      </c>
      <c r="I92" s="16" t="s">
        <v>739</v>
      </c>
      <c r="J92" s="21" t="s">
        <v>6362</v>
      </c>
      <c r="O92" s="16" t="s">
        <v>1402</v>
      </c>
      <c r="W92" s="16" t="s">
        <v>1401</v>
      </c>
      <c r="AB92" s="16" t="s">
        <v>1343</v>
      </c>
      <c r="AC92" s="16" t="s">
        <v>1403</v>
      </c>
      <c r="AD92" s="16" t="s">
        <v>1404</v>
      </c>
      <c r="AK92" s="16">
        <f>LEN(AJ92)-LEN(SUBSTITUTE(AJ92,",",""))+1</f>
        <v>1</v>
      </c>
      <c r="AM92" s="16">
        <f>LEN(AL92)-LEN(SUBSTITUTE(AL92,",",""))+1</f>
        <v>1</v>
      </c>
      <c r="AO92" s="36">
        <f>Table1[[#This Row], [no. of introduced regions]]/Table1[[#This Row], [no. of native regions]]</f>
        <v>1</v>
      </c>
      <c r="AZ92" s="16"/>
      <c r="CD92" s="16" t="s">
        <v>119</v>
      </c>
      <c r="CE92" s="16" t="s">
        <v>119</v>
      </c>
    </row>
    <row r="93" spans="1:98" x14ac:dyDescent="0.35">
      <c r="A93" s="16" t="s">
        <v>6280</v>
      </c>
      <c r="C93" s="16" t="s">
        <v>274</v>
      </c>
      <c r="F93" s="26"/>
      <c r="G93" s="28"/>
      <c r="H93" s="16"/>
      <c r="I93" s="16" t="s">
        <v>739</v>
      </c>
      <c r="J93" s="21" t="s">
        <v>6362</v>
      </c>
      <c r="K93" s="16" t="s">
        <v>651</v>
      </c>
      <c r="O93" s="16" t="s">
        <v>1796</v>
      </c>
      <c r="R93" s="16" t="s">
        <v>757</v>
      </c>
      <c r="W93" s="16" t="s">
        <v>274</v>
      </c>
      <c r="AB93" s="16" t="s">
        <v>757</v>
      </c>
      <c r="AC93" s="16" t="s">
        <v>1003</v>
      </c>
      <c r="AD93" s="16" t="s">
        <v>1746</v>
      </c>
      <c r="AY93" s="19"/>
      <c r="AZ93" s="16"/>
    </row>
    <row r="94" spans="1:98" x14ac:dyDescent="0.35">
      <c r="A94" s="16" t="s">
        <v>6280</v>
      </c>
      <c r="C94" s="16" t="s">
        <v>1405</v>
      </c>
      <c r="F94" s="16" t="s">
        <v>6436</v>
      </c>
      <c r="G94" s="29">
        <v>5</v>
      </c>
      <c r="H94" s="16" t="s">
        <v>6437</v>
      </c>
      <c r="I94" s="16" t="s">
        <v>739</v>
      </c>
      <c r="J94" s="21" t="s">
        <v>6362</v>
      </c>
      <c r="K94" s="16" t="s">
        <v>651</v>
      </c>
      <c r="O94" s="16" t="s">
        <v>1406</v>
      </c>
      <c r="V94" s="22" t="s">
        <v>5891</v>
      </c>
      <c r="W94" s="16" t="s">
        <v>1407</v>
      </c>
      <c r="X94" s="16" t="s">
        <v>1408</v>
      </c>
      <c r="AB94" s="16" t="s">
        <v>757</v>
      </c>
      <c r="AC94" s="16" t="s">
        <v>5894</v>
      </c>
      <c r="AD94" s="16" t="s">
        <v>1261</v>
      </c>
      <c r="AJ94" s="16" t="s">
        <v>5892</v>
      </c>
      <c r="AK94" s="16">
        <f>LEN(AJ94)-LEN(SUBSTITUTE(AJ94,",",""))+1</f>
        <v>14</v>
      </c>
      <c r="AL94" s="16" t="s">
        <v>5893</v>
      </c>
      <c r="AM94" s="16">
        <f>LEN(AL94)-LEN(SUBSTITUTE(AL94,",",""))+1</f>
        <v>3</v>
      </c>
      <c r="AN94" s="16">
        <f>Table1[[#This Row], [no. of native regions]]+Table1[[#This Row], [no. of introduced regions]]</f>
        <v>17</v>
      </c>
      <c r="AO94" s="36">
        <f>Table1[[#This Row], [no. of introduced regions]]/Table1[[#This Row], [no. of native regions]]</f>
        <v>0.21428571428571427</v>
      </c>
      <c r="AY94" s="16" t="s">
        <v>1409</v>
      </c>
      <c r="AZ94" s="16" t="s">
        <v>1410</v>
      </c>
      <c r="BA94" s="16" t="s">
        <v>4318</v>
      </c>
      <c r="BD94" s="16" t="s">
        <v>1411</v>
      </c>
      <c r="BE94" s="16" t="s">
        <v>1412</v>
      </c>
      <c r="BF94" s="16" t="s">
        <v>1280</v>
      </c>
      <c r="BO94" s="16" t="s">
        <v>119</v>
      </c>
      <c r="BP94" s="16" t="s">
        <v>3203</v>
      </c>
      <c r="BQ94" s="16" t="s">
        <v>1409</v>
      </c>
      <c r="BR94" s="16" t="s">
        <v>1410</v>
      </c>
      <c r="BS94" s="16" t="s">
        <v>4319</v>
      </c>
      <c r="BT94" s="16" t="s">
        <v>402</v>
      </c>
      <c r="BU94" s="16" t="s">
        <v>389</v>
      </c>
      <c r="BV94" s="16" t="s">
        <v>3341</v>
      </c>
      <c r="BW94" s="16" t="s">
        <v>3411</v>
      </c>
      <c r="BX94" s="16" t="s">
        <v>4138</v>
      </c>
      <c r="CD94" s="16" t="s">
        <v>119</v>
      </c>
      <c r="CE94" s="16" t="s">
        <v>119</v>
      </c>
    </row>
    <row r="95" spans="1:98" x14ac:dyDescent="0.35">
      <c r="A95" s="16" t="s">
        <v>6280</v>
      </c>
      <c r="C95" s="16" t="s">
        <v>6021</v>
      </c>
      <c r="G95" s="28"/>
      <c r="H95" s="16"/>
      <c r="I95" s="16" t="s">
        <v>5898</v>
      </c>
      <c r="J95" s="21" t="s">
        <v>6362</v>
      </c>
      <c r="K95" s="16" t="s">
        <v>6203</v>
      </c>
      <c r="O95" s="16" t="s">
        <v>6022</v>
      </c>
      <c r="P95" s="16" t="s">
        <v>681</v>
      </c>
      <c r="V95" s="22" t="s">
        <v>6023</v>
      </c>
      <c r="AB95" s="16" t="s">
        <v>2994</v>
      </c>
      <c r="AC95" s="16" t="s">
        <v>1345</v>
      </c>
      <c r="AD95" s="16" t="s">
        <v>1264</v>
      </c>
      <c r="AF95" s="16">
        <v>16</v>
      </c>
      <c r="AG95" s="16">
        <v>49</v>
      </c>
      <c r="AI95" s="16" t="s">
        <v>6065</v>
      </c>
      <c r="AJ95" s="16" t="s">
        <v>6066</v>
      </c>
      <c r="AK95" s="16">
        <f>LEN(AJ95)-LEN(SUBSTITUTE(AJ95,",",""))+1</f>
        <v>12</v>
      </c>
      <c r="AL95" s="16" t="s">
        <v>6067</v>
      </c>
      <c r="AM95" s="16">
        <f>LEN(AL95)-LEN(SUBSTITUTE(AL95,",",""))+1</f>
        <v>67</v>
      </c>
      <c r="AN95" s="16">
        <f>Table1[[#This Row], [no. of native regions]]+Table1[[#This Row], [no. of introduced regions]]</f>
        <v>79</v>
      </c>
      <c r="AO95" s="36">
        <f>Table1[[#This Row], [no. of introduced regions]]/Table1[[#This Row], [no. of native regions]]</f>
        <v>5.583333333333333</v>
      </c>
      <c r="AY95" s="16" t="s">
        <v>6200</v>
      </c>
      <c r="AZ95" s="16" t="s">
        <v>6201</v>
      </c>
      <c r="BB95" s="16" t="s">
        <v>6202</v>
      </c>
      <c r="BZ95" s="16" t="s">
        <v>119</v>
      </c>
      <c r="CA95" s="16" t="s">
        <v>119</v>
      </c>
      <c r="CB95" s="19">
        <v>300</v>
      </c>
    </row>
    <row r="96" spans="1:98" x14ac:dyDescent="0.35">
      <c r="A96" s="16" t="s">
        <v>6280</v>
      </c>
      <c r="C96" s="16" t="s">
        <v>277</v>
      </c>
      <c r="G96" s="28"/>
      <c r="H96" s="16"/>
      <c r="I96" s="16" t="s">
        <v>739</v>
      </c>
      <c r="J96" s="21" t="s">
        <v>6362</v>
      </c>
      <c r="K96" s="16" t="s">
        <v>1257</v>
      </c>
      <c r="O96" s="16" t="s">
        <v>278</v>
      </c>
      <c r="R96" s="16" t="s">
        <v>1413</v>
      </c>
      <c r="W96" s="16" t="s">
        <v>1414</v>
      </c>
      <c r="AB96" s="16" t="s">
        <v>1258</v>
      </c>
      <c r="AC96" s="16" t="s">
        <v>1415</v>
      </c>
      <c r="AD96" s="16" t="s">
        <v>1261</v>
      </c>
      <c r="AK96" s="16">
        <f>LEN(AJ96)-LEN(SUBSTITUTE(AJ96,",",""))+1</f>
        <v>1</v>
      </c>
      <c r="AM96" s="16">
        <f>LEN(AL96)-LEN(SUBSTITUTE(AL96,",",""))+1</f>
        <v>1</v>
      </c>
      <c r="AZ96" s="16"/>
      <c r="CC96" s="16" t="s">
        <v>119</v>
      </c>
    </row>
    <row r="97" spans="1:83" x14ac:dyDescent="0.35">
      <c r="A97" s="16" t="s">
        <v>6280</v>
      </c>
      <c r="C97" s="16" t="s">
        <v>280</v>
      </c>
      <c r="G97" s="28"/>
      <c r="H97" s="16"/>
      <c r="I97" s="16" t="s">
        <v>739</v>
      </c>
      <c r="J97" s="21" t="s">
        <v>6362</v>
      </c>
      <c r="O97" s="16" t="s">
        <v>281</v>
      </c>
      <c r="W97" s="16" t="s">
        <v>1416</v>
      </c>
      <c r="AB97" s="16" t="s">
        <v>1258</v>
      </c>
      <c r="AC97" s="16" t="s">
        <v>1260</v>
      </c>
      <c r="AD97" s="16" t="s">
        <v>1349</v>
      </c>
      <c r="AK97" s="16">
        <f>LEN(AJ97)-LEN(SUBSTITUTE(AJ97,",",""))+1</f>
        <v>1</v>
      </c>
      <c r="AZ97" s="16"/>
      <c r="CC97" s="16" t="s">
        <v>119</v>
      </c>
    </row>
    <row r="98" spans="1:83" x14ac:dyDescent="0.35">
      <c r="A98" s="16" t="s">
        <v>6280</v>
      </c>
      <c r="C98" s="16" t="s">
        <v>283</v>
      </c>
      <c r="G98" s="28"/>
      <c r="H98" s="16"/>
      <c r="I98" s="16" t="s">
        <v>739</v>
      </c>
      <c r="J98" s="21" t="s">
        <v>6362</v>
      </c>
      <c r="O98" s="16" t="s">
        <v>284</v>
      </c>
      <c r="W98" s="16" t="s">
        <v>283</v>
      </c>
      <c r="AB98" s="16" t="s">
        <v>1290</v>
      </c>
      <c r="AC98" s="16" t="s">
        <v>1417</v>
      </c>
      <c r="AD98" s="16" t="s">
        <v>1203</v>
      </c>
      <c r="AK98" s="16">
        <f>LEN(AJ98)-LEN(SUBSTITUTE(AJ98,",",""))+1</f>
        <v>1</v>
      </c>
      <c r="AM98" s="16">
        <f>LEN(AL98)-LEN(SUBSTITUTE(AL98,",",""))+1</f>
        <v>1</v>
      </c>
      <c r="AO98" s="36">
        <f>Table1[[#This Row], [no. of introduced regions]]/Table1[[#This Row], [no. of native regions]]</f>
        <v>1</v>
      </c>
      <c r="AZ98" s="16"/>
      <c r="CC98" s="16" t="s">
        <v>119</v>
      </c>
      <c r="CD98" s="16" t="s">
        <v>119</v>
      </c>
    </row>
    <row r="99" spans="1:83" x14ac:dyDescent="0.35">
      <c r="A99" s="16" t="s">
        <v>6280</v>
      </c>
      <c r="C99" s="16" t="s">
        <v>286</v>
      </c>
      <c r="G99" s="28"/>
      <c r="H99" s="16"/>
      <c r="I99" s="16" t="s">
        <v>739</v>
      </c>
      <c r="J99" s="21" t="s">
        <v>6362</v>
      </c>
      <c r="O99" s="16" t="s">
        <v>287</v>
      </c>
      <c r="W99" s="16" t="s">
        <v>286</v>
      </c>
      <c r="AB99" s="16" t="s">
        <v>1258</v>
      </c>
      <c r="AC99" s="16" t="s">
        <v>1257</v>
      </c>
      <c r="AD99" s="16" t="s">
        <v>1418</v>
      </c>
      <c r="AK99" s="16">
        <f>LEN(AJ99)-LEN(SUBSTITUTE(AJ99,",",""))+1</f>
        <v>1</v>
      </c>
      <c r="AZ99" s="16"/>
      <c r="CC99" s="16" t="s">
        <v>119</v>
      </c>
      <c r="CD99" s="16" t="s">
        <v>119</v>
      </c>
    </row>
    <row r="100" spans="1:83" x14ac:dyDescent="0.35">
      <c r="A100" s="16" t="s">
        <v>6280</v>
      </c>
      <c r="C100" s="16" t="s">
        <v>6303</v>
      </c>
      <c r="G100" s="28"/>
      <c r="H100" s="16"/>
      <c r="I100" s="16" t="s">
        <v>6287</v>
      </c>
      <c r="J100" s="21" t="s">
        <v>6362</v>
      </c>
      <c r="AZ100" s="16"/>
      <c r="CD100" s="16" t="s">
        <v>119</v>
      </c>
    </row>
    <row r="101" spans="1:83" x14ac:dyDescent="0.35">
      <c r="A101" s="16" t="s">
        <v>6280</v>
      </c>
      <c r="C101" s="16" t="s">
        <v>6304</v>
      </c>
      <c r="G101" s="28"/>
      <c r="H101" s="16"/>
      <c r="I101" s="16" t="s">
        <v>6287</v>
      </c>
      <c r="J101" s="21" t="s">
        <v>6362</v>
      </c>
      <c r="AZ101" s="16"/>
      <c r="CD101" s="16" t="s">
        <v>119</v>
      </c>
    </row>
    <row r="102" spans="1:83" x14ac:dyDescent="0.35">
      <c r="A102" s="16" t="s">
        <v>6280</v>
      </c>
      <c r="C102" s="16" t="s">
        <v>594</v>
      </c>
      <c r="G102" s="28"/>
      <c r="H102" s="16"/>
      <c r="I102" s="16" t="s">
        <v>6287</v>
      </c>
      <c r="J102" s="21" t="s">
        <v>6362</v>
      </c>
      <c r="AZ102" s="16"/>
      <c r="CD102" s="16" t="s">
        <v>119</v>
      </c>
    </row>
    <row r="103" spans="1:83" x14ac:dyDescent="0.35">
      <c r="A103" s="16" t="s">
        <v>6280</v>
      </c>
      <c r="C103" s="16" t="s">
        <v>1447</v>
      </c>
      <c r="G103" s="28"/>
      <c r="H103" s="16"/>
      <c r="I103" s="16" t="s">
        <v>739</v>
      </c>
      <c r="J103" s="21" t="s">
        <v>6362</v>
      </c>
      <c r="O103" s="16" t="s">
        <v>2421</v>
      </c>
      <c r="W103" s="16" t="s">
        <v>1447</v>
      </c>
      <c r="AB103" s="16" t="s">
        <v>1448</v>
      </c>
      <c r="AC103" s="16" t="s">
        <v>736</v>
      </c>
      <c r="AD103" s="16" t="s">
        <v>1449</v>
      </c>
      <c r="AK103" s="16">
        <f>LEN(AJ103)-LEN(SUBSTITUTE(AJ103,",",""))+1</f>
        <v>1</v>
      </c>
      <c r="AR103" s="16" t="s">
        <v>1450</v>
      </c>
      <c r="AZ103" s="16"/>
      <c r="CD103" s="16" t="s">
        <v>119</v>
      </c>
    </row>
    <row r="104" spans="1:83" x14ac:dyDescent="0.35">
      <c r="A104" s="16" t="s">
        <v>6280</v>
      </c>
      <c r="C104" s="16" t="s">
        <v>6305</v>
      </c>
      <c r="G104" s="28"/>
      <c r="H104" s="16"/>
      <c r="I104" s="16" t="s">
        <v>6287</v>
      </c>
      <c r="J104" s="21" t="s">
        <v>6362</v>
      </c>
      <c r="AA104" s="16" t="s">
        <v>1451</v>
      </c>
      <c r="AZ104" s="16"/>
      <c r="CD104" s="16" t="s">
        <v>119</v>
      </c>
    </row>
    <row r="105" spans="1:83" x14ac:dyDescent="0.35">
      <c r="A105" s="16" t="s">
        <v>6280</v>
      </c>
      <c r="C105" s="16" t="s">
        <v>1452</v>
      </c>
      <c r="G105" s="28"/>
      <c r="H105" s="16"/>
      <c r="J105" s="21" t="s">
        <v>6362</v>
      </c>
      <c r="AZ105" s="16"/>
    </row>
    <row r="106" spans="1:83" x14ac:dyDescent="0.35">
      <c r="A106" s="16" t="s">
        <v>6280</v>
      </c>
      <c r="C106" s="16" t="s">
        <v>1453</v>
      </c>
      <c r="G106" s="28"/>
      <c r="H106" s="16"/>
      <c r="J106" s="21" t="s">
        <v>6362</v>
      </c>
      <c r="AZ106" s="16"/>
    </row>
    <row r="107" spans="1:83" x14ac:dyDescent="0.35">
      <c r="A107" s="16" t="s">
        <v>6280</v>
      </c>
      <c r="C107" s="16" t="s">
        <v>2435</v>
      </c>
      <c r="G107" s="28"/>
      <c r="H107" s="16"/>
      <c r="I107" s="16" t="s">
        <v>739</v>
      </c>
      <c r="J107" s="21" t="s">
        <v>6362</v>
      </c>
      <c r="O107" s="16" t="s">
        <v>2434</v>
      </c>
      <c r="R107" s="16" t="s">
        <v>2436</v>
      </c>
      <c r="W107" s="16" t="s">
        <v>2435</v>
      </c>
      <c r="AB107" s="16" t="s">
        <v>1242</v>
      </c>
      <c r="AC107" s="16" t="s">
        <v>2437</v>
      </c>
      <c r="AD107" s="16" t="s">
        <v>6293</v>
      </c>
      <c r="AK107" s="16">
        <f>LEN(AJ107)-LEN(SUBSTITUTE(AJ107,",",""))+1</f>
        <v>1</v>
      </c>
      <c r="AZ107" s="16"/>
    </row>
    <row r="108" spans="1:83" x14ac:dyDescent="0.35">
      <c r="A108" s="16" t="s">
        <v>6280</v>
      </c>
      <c r="C108" s="16" t="s">
        <v>6306</v>
      </c>
      <c r="G108" s="28"/>
      <c r="H108" s="16"/>
      <c r="I108" s="16" t="s">
        <v>6287</v>
      </c>
      <c r="J108" s="21" t="s">
        <v>6362</v>
      </c>
      <c r="AZ108" s="16"/>
      <c r="CD108" s="16" t="s">
        <v>119</v>
      </c>
    </row>
    <row r="109" spans="1:83" x14ac:dyDescent="0.35">
      <c r="A109" s="16" t="s">
        <v>6280</v>
      </c>
      <c r="C109" s="16" t="s">
        <v>289</v>
      </c>
      <c r="G109" s="28"/>
      <c r="H109" s="16"/>
      <c r="I109" s="16" t="s">
        <v>739</v>
      </c>
      <c r="J109" s="21" t="s">
        <v>6362</v>
      </c>
      <c r="O109" s="16" t="s">
        <v>1454</v>
      </c>
      <c r="W109" s="16" t="s">
        <v>1455</v>
      </c>
      <c r="AB109" s="16" t="s">
        <v>1258</v>
      </c>
      <c r="AC109" s="16" t="s">
        <v>1257</v>
      </c>
      <c r="AD109" s="16" t="s">
        <v>1264</v>
      </c>
      <c r="AK109" s="16">
        <f>LEN(AJ109)-LEN(SUBSTITUTE(AJ109,",",""))+1</f>
        <v>1</v>
      </c>
      <c r="AM109" s="16">
        <f>LEN(AL109)-LEN(SUBSTITUTE(AL109,",",""))+1</f>
        <v>1</v>
      </c>
      <c r="AZ109" s="16"/>
      <c r="CC109" s="16" t="s">
        <v>119</v>
      </c>
      <c r="CD109" s="16" t="s">
        <v>119</v>
      </c>
    </row>
    <row r="110" spans="1:83" x14ac:dyDescent="0.35">
      <c r="A110" s="16" t="s">
        <v>6280</v>
      </c>
      <c r="C110" s="16" t="s">
        <v>292</v>
      </c>
      <c r="G110" s="28"/>
      <c r="H110" s="16"/>
      <c r="I110" s="16" t="s">
        <v>739</v>
      </c>
      <c r="J110" s="21" t="s">
        <v>6362</v>
      </c>
      <c r="O110" s="16" t="s">
        <v>293</v>
      </c>
      <c r="W110" s="16" t="s">
        <v>1456</v>
      </c>
      <c r="AB110" s="16" t="s">
        <v>1258</v>
      </c>
      <c r="AC110" s="16" t="s">
        <v>1415</v>
      </c>
      <c r="AD110" s="16" t="s">
        <v>1457</v>
      </c>
      <c r="AK110" s="16">
        <f>LEN(AJ110)-LEN(SUBSTITUTE(AJ110,",",""))+1</f>
        <v>1</v>
      </c>
      <c r="AZ110" s="16"/>
      <c r="CC110" s="16" t="s">
        <v>119</v>
      </c>
      <c r="CD110" s="16" t="s">
        <v>119</v>
      </c>
    </row>
    <row r="111" spans="1:83" x14ac:dyDescent="0.35">
      <c r="A111" s="16" t="s">
        <v>6280</v>
      </c>
      <c r="C111" s="16" t="s">
        <v>295</v>
      </c>
      <c r="F111" s="16" t="s">
        <v>6438</v>
      </c>
      <c r="G111" s="29">
        <v>1</v>
      </c>
      <c r="H111" s="16" t="s">
        <v>6439</v>
      </c>
      <c r="I111" s="16" t="s">
        <v>739</v>
      </c>
      <c r="J111" s="21" t="s">
        <v>6362</v>
      </c>
      <c r="K111" s="16" t="s">
        <v>1257</v>
      </c>
      <c r="O111" s="16" t="s">
        <v>296</v>
      </c>
      <c r="W111" s="16" t="s">
        <v>1459</v>
      </c>
      <c r="AB111" s="16" t="s">
        <v>1458</v>
      </c>
      <c r="AC111" s="16" t="s">
        <v>1260</v>
      </c>
      <c r="AD111" s="16" t="s">
        <v>1460</v>
      </c>
      <c r="AK111" s="16">
        <f>LEN(AJ111)-LEN(SUBSTITUTE(AJ111,",",""))+1</f>
        <v>1</v>
      </c>
      <c r="AM111" s="16">
        <f>LEN(AL111)-LEN(SUBSTITUTE(AL111,",",""))+1</f>
        <v>1</v>
      </c>
      <c r="AZ111" s="16"/>
      <c r="CC111" s="16" t="s">
        <v>119</v>
      </c>
      <c r="CD111" s="16" t="s">
        <v>119</v>
      </c>
      <c r="CE111" s="16" t="s">
        <v>119</v>
      </c>
    </row>
    <row r="112" spans="1:83" x14ac:dyDescent="0.35">
      <c r="A112" s="16" t="s">
        <v>6280</v>
      </c>
      <c r="C112" s="16" t="s">
        <v>6307</v>
      </c>
      <c r="G112" s="28"/>
      <c r="H112" s="16"/>
      <c r="I112" s="16" t="s">
        <v>6287</v>
      </c>
      <c r="J112" s="21" t="s">
        <v>6362</v>
      </c>
      <c r="AZ112" s="16"/>
      <c r="CD112" s="16" t="s">
        <v>119</v>
      </c>
    </row>
    <row r="113" spans="1:90" x14ac:dyDescent="0.35">
      <c r="A113" s="16" t="s">
        <v>6280</v>
      </c>
      <c r="C113" s="16" t="s">
        <v>298</v>
      </c>
      <c r="G113" s="28"/>
      <c r="H113" s="16"/>
      <c r="I113" s="16" t="s">
        <v>739</v>
      </c>
      <c r="J113" s="21" t="s">
        <v>6362</v>
      </c>
      <c r="O113" s="16" t="s">
        <v>299</v>
      </c>
      <c r="R113" s="16" t="s">
        <v>1461</v>
      </c>
      <c r="W113" s="16" t="s">
        <v>1463</v>
      </c>
      <c r="AB113" s="16" t="s">
        <v>1462</v>
      </c>
      <c r="AC113" s="16" t="s">
        <v>1345</v>
      </c>
      <c r="AD113" s="16" t="s">
        <v>1464</v>
      </c>
      <c r="AK113" s="16">
        <f>LEN(AJ113)-LEN(SUBSTITUTE(AJ113,",",""))+1</f>
        <v>1</v>
      </c>
      <c r="AM113" s="16">
        <f>LEN(AL113)-LEN(SUBSTITUTE(AL113,",",""))+1</f>
        <v>1</v>
      </c>
      <c r="AO113" s="36">
        <f>Table1[[#This Row], [no. of introduced regions]]/Table1[[#This Row], [no. of native regions]]</f>
        <v>1</v>
      </c>
      <c r="AZ113" s="16"/>
      <c r="CC113" s="16" t="s">
        <v>119</v>
      </c>
      <c r="CD113" s="16" t="s">
        <v>119</v>
      </c>
    </row>
    <row r="114" spans="1:90" x14ac:dyDescent="0.35">
      <c r="A114" s="16" t="s">
        <v>6280</v>
      </c>
      <c r="C114" s="16" t="s">
        <v>1465</v>
      </c>
      <c r="G114" s="28"/>
      <c r="H114" s="16"/>
      <c r="I114" s="16" t="s">
        <v>739</v>
      </c>
      <c r="J114" s="21" t="s">
        <v>6362</v>
      </c>
      <c r="O114" s="16" t="s">
        <v>1466</v>
      </c>
      <c r="W114" s="16" t="s">
        <v>1467</v>
      </c>
      <c r="AA114" s="16" t="s">
        <v>6308</v>
      </c>
      <c r="AB114" s="16" t="s">
        <v>757</v>
      </c>
      <c r="AC114" s="16" t="s">
        <v>952</v>
      </c>
      <c r="AD114" s="16" t="s">
        <v>1468</v>
      </c>
      <c r="AK114" s="16">
        <f>LEN(AJ114)-LEN(SUBSTITUTE(AJ114,",",""))+1</f>
        <v>1</v>
      </c>
      <c r="AM114" s="16">
        <f>LEN(AL114)-LEN(SUBSTITUTE(AL114,",",""))+1</f>
        <v>1</v>
      </c>
      <c r="AO114" s="36">
        <f>Table1[[#This Row], [no. of introduced regions]]/Table1[[#This Row], [no. of native regions]]</f>
        <v>1</v>
      </c>
      <c r="AZ114" s="16"/>
      <c r="CD114" s="16" t="s">
        <v>119</v>
      </c>
    </row>
    <row r="115" spans="1:90" x14ac:dyDescent="0.35">
      <c r="A115" s="16" t="s">
        <v>6280</v>
      </c>
      <c r="C115" s="16" t="s">
        <v>6309</v>
      </c>
      <c r="G115" s="28"/>
      <c r="H115" s="16"/>
      <c r="I115" s="16" t="s">
        <v>6287</v>
      </c>
      <c r="J115" s="21" t="s">
        <v>6362</v>
      </c>
      <c r="AZ115" s="16"/>
      <c r="CD115" s="16" t="s">
        <v>119</v>
      </c>
    </row>
    <row r="116" spans="1:90" x14ac:dyDescent="0.35">
      <c r="A116" s="16" t="s">
        <v>6280</v>
      </c>
      <c r="C116" s="16" t="s">
        <v>1469</v>
      </c>
      <c r="F116" s="16" t="s">
        <v>6440</v>
      </c>
      <c r="G116" s="29">
        <v>1</v>
      </c>
      <c r="H116" s="16" t="s">
        <v>6441</v>
      </c>
      <c r="I116" s="16" t="s">
        <v>739</v>
      </c>
      <c r="J116" s="21" t="s">
        <v>6362</v>
      </c>
      <c r="O116" s="16" t="s">
        <v>302</v>
      </c>
      <c r="P116" s="16" t="s">
        <v>681</v>
      </c>
      <c r="V116" s="16" t="s">
        <v>1470</v>
      </c>
      <c r="W116" s="16" t="s">
        <v>1471</v>
      </c>
      <c r="AA116" s="16" t="s">
        <v>6278</v>
      </c>
      <c r="AB116" s="16" t="s">
        <v>5915</v>
      </c>
      <c r="AC116" s="16" t="s">
        <v>952</v>
      </c>
      <c r="AD116" s="16" t="s">
        <v>1472</v>
      </c>
      <c r="AJ116" s="16" t="s">
        <v>1473</v>
      </c>
      <c r="AK116" s="16">
        <f>LEN(AJ116)-LEN(SUBSTITUTE(AJ116,",",""))+1</f>
        <v>34</v>
      </c>
      <c r="AL116" s="16" t="s">
        <v>1474</v>
      </c>
      <c r="AM116" s="16">
        <f>LEN(AL116)-LEN(SUBSTITUTE(AL116,",",""))+1</f>
        <v>15</v>
      </c>
      <c r="AR116" s="16" t="s">
        <v>1475</v>
      </c>
      <c r="AS116" s="16" t="s">
        <v>119</v>
      </c>
      <c r="AT116" s="16" t="s">
        <v>1469</v>
      </c>
      <c r="AZ116" s="16"/>
      <c r="BH116" s="16" t="s">
        <v>1476</v>
      </c>
      <c r="CC116" s="16" t="s">
        <v>119</v>
      </c>
      <c r="CD116" s="16" t="s">
        <v>119</v>
      </c>
      <c r="CE116" s="16" t="s">
        <v>119</v>
      </c>
    </row>
    <row r="117" spans="1:90" x14ac:dyDescent="0.35">
      <c r="A117" s="16" t="s">
        <v>6280</v>
      </c>
      <c r="C117" s="16" t="s">
        <v>6310</v>
      </c>
      <c r="G117" s="28"/>
      <c r="H117" s="16"/>
      <c r="I117" s="16" t="s">
        <v>6287</v>
      </c>
      <c r="J117" s="21" t="s">
        <v>6362</v>
      </c>
      <c r="AZ117" s="16"/>
      <c r="CD117" s="16" t="s">
        <v>119</v>
      </c>
    </row>
    <row r="118" spans="1:90" x14ac:dyDescent="0.35">
      <c r="A118" s="16" t="s">
        <v>6280</v>
      </c>
      <c r="C118" s="16" t="s">
        <v>304</v>
      </c>
      <c r="G118" s="28"/>
      <c r="H118" s="16"/>
      <c r="I118" s="16" t="s">
        <v>739</v>
      </c>
      <c r="J118" s="21" t="s">
        <v>6362</v>
      </c>
      <c r="O118" s="16" t="s">
        <v>305</v>
      </c>
      <c r="W118" s="16" t="s">
        <v>1477</v>
      </c>
      <c r="AB118" s="16" t="s">
        <v>1242</v>
      </c>
      <c r="AC118" s="16" t="s">
        <v>1478</v>
      </c>
      <c r="AD118" s="16" t="s">
        <v>1479</v>
      </c>
      <c r="AK118" s="16">
        <f>LEN(AJ118)-LEN(SUBSTITUTE(AJ118,",",""))+1</f>
        <v>1</v>
      </c>
      <c r="AZ118" s="16"/>
      <c r="CC118" s="16" t="s">
        <v>119</v>
      </c>
      <c r="CD118" s="16" t="s">
        <v>119</v>
      </c>
    </row>
    <row r="119" spans="1:90" x14ac:dyDescent="0.35">
      <c r="A119" s="16" t="s">
        <v>6280</v>
      </c>
      <c r="C119" s="16" t="s">
        <v>1480</v>
      </c>
      <c r="G119" s="28"/>
      <c r="H119" s="16"/>
      <c r="I119" s="16" t="s">
        <v>739</v>
      </c>
      <c r="J119" s="21" t="s">
        <v>6362</v>
      </c>
      <c r="O119" s="16" t="s">
        <v>1481</v>
      </c>
      <c r="W119" s="16" t="s">
        <v>1482</v>
      </c>
      <c r="X119" s="16" t="s">
        <v>1483</v>
      </c>
      <c r="AA119" s="16" t="s">
        <v>1486</v>
      </c>
      <c r="AB119" s="16" t="s">
        <v>1222</v>
      </c>
      <c r="AC119" s="16" t="s">
        <v>1484</v>
      </c>
      <c r="AD119" s="16" t="s">
        <v>1256</v>
      </c>
      <c r="AZ119" s="16"/>
      <c r="BE119" s="16" t="s">
        <v>1485</v>
      </c>
      <c r="CD119" s="16" t="s">
        <v>119</v>
      </c>
    </row>
    <row r="120" spans="1:90" x14ac:dyDescent="0.35">
      <c r="A120" s="16" t="s">
        <v>6280</v>
      </c>
      <c r="C120" s="16" t="s">
        <v>1487</v>
      </c>
      <c r="G120" s="28"/>
      <c r="H120" s="16"/>
      <c r="J120" s="21" t="s">
        <v>6362</v>
      </c>
      <c r="K120" s="16" t="s">
        <v>1490</v>
      </c>
      <c r="O120" s="16" t="s">
        <v>1488</v>
      </c>
      <c r="R120" s="16" t="s">
        <v>1491</v>
      </c>
      <c r="U120" s="16" t="s">
        <v>1489</v>
      </c>
      <c r="AK120" s="16">
        <f>LEN(AJ120)-LEN(SUBSTITUTE(AJ120,",",""))+1</f>
        <v>1</v>
      </c>
      <c r="AZ120" s="16"/>
    </row>
    <row r="121" spans="1:90" x14ac:dyDescent="0.35">
      <c r="A121" s="16" t="s">
        <v>6280</v>
      </c>
      <c r="C121" s="16" t="s">
        <v>6311</v>
      </c>
      <c r="G121" s="28"/>
      <c r="H121" s="16"/>
      <c r="I121" s="16" t="s">
        <v>6287</v>
      </c>
      <c r="J121" s="21" t="s">
        <v>6362</v>
      </c>
      <c r="AA121" s="16" t="s">
        <v>1492</v>
      </c>
      <c r="AZ121" s="16"/>
      <c r="CD121" s="16" t="s">
        <v>119</v>
      </c>
    </row>
    <row r="122" spans="1:90" x14ac:dyDescent="0.35">
      <c r="A122" s="16" t="s">
        <v>6280</v>
      </c>
      <c r="C122" s="16" t="s">
        <v>310</v>
      </c>
      <c r="G122" s="28"/>
      <c r="H122" s="16"/>
      <c r="I122" s="16" t="s">
        <v>6287</v>
      </c>
      <c r="J122" s="21" t="s">
        <v>6362</v>
      </c>
      <c r="K122" s="16" t="s">
        <v>1257</v>
      </c>
      <c r="O122" s="16" t="s">
        <v>1493</v>
      </c>
      <c r="AB122" s="16" t="s">
        <v>1258</v>
      </c>
      <c r="AC122" s="16" t="s">
        <v>1257</v>
      </c>
      <c r="AD122" s="16" t="s">
        <v>1494</v>
      </c>
      <c r="AK122" s="16">
        <f>LEN(AJ122)-LEN(SUBSTITUTE(AJ122,",",""))+1</f>
        <v>1</v>
      </c>
      <c r="AM122" s="16">
        <f>LEN(AL122)-LEN(SUBSTITUTE(AL122,",",""))+1</f>
        <v>1</v>
      </c>
      <c r="AZ122" s="16"/>
      <c r="CC122" s="16" t="s">
        <v>119</v>
      </c>
      <c r="CD122" s="16" t="s">
        <v>119</v>
      </c>
    </row>
    <row r="123" spans="1:90" x14ac:dyDescent="0.35">
      <c r="A123" s="16" t="s">
        <v>6280</v>
      </c>
      <c r="C123" s="16" t="s">
        <v>1495</v>
      </c>
      <c r="G123" s="28"/>
      <c r="H123" s="16"/>
      <c r="I123" s="16" t="s">
        <v>739</v>
      </c>
      <c r="J123" s="21" t="s">
        <v>6362</v>
      </c>
      <c r="K123" s="16" t="s">
        <v>1496</v>
      </c>
      <c r="O123" s="16" t="s">
        <v>1497</v>
      </c>
      <c r="P123" s="16" t="s">
        <v>681</v>
      </c>
      <c r="V123" s="16" t="s">
        <v>1498</v>
      </c>
      <c r="W123" s="16" t="s">
        <v>1500</v>
      </c>
      <c r="AB123" s="16" t="s">
        <v>1499</v>
      </c>
      <c r="AC123" s="16" t="s">
        <v>1268</v>
      </c>
      <c r="AD123" s="16" t="s">
        <v>1264</v>
      </c>
      <c r="AR123" s="16" t="s">
        <v>1501</v>
      </c>
      <c r="AZ123" s="16"/>
    </row>
    <row r="124" spans="1:90" x14ac:dyDescent="0.35">
      <c r="A124" s="16" t="s">
        <v>6280</v>
      </c>
      <c r="C124" s="16" t="s">
        <v>6443</v>
      </c>
      <c r="F124" s="16" t="s">
        <v>6442</v>
      </c>
      <c r="G124" s="29">
        <v>5</v>
      </c>
      <c r="H124" s="16" t="s">
        <v>1187</v>
      </c>
      <c r="I124" s="16" t="s">
        <v>739</v>
      </c>
      <c r="J124" s="21" t="s">
        <v>6362</v>
      </c>
      <c r="K124" s="16" t="s">
        <v>651</v>
      </c>
      <c r="O124" s="16" t="s">
        <v>275</v>
      </c>
      <c r="P124" s="16" t="s">
        <v>1181</v>
      </c>
      <c r="U124" s="22" t="s">
        <v>6444</v>
      </c>
      <c r="V124" s="22" t="s">
        <v>1182</v>
      </c>
      <c r="W124" s="16" t="s">
        <v>1184</v>
      </c>
      <c r="AB124" s="16" t="s">
        <v>757</v>
      </c>
      <c r="AC124" s="16" t="s">
        <v>1003</v>
      </c>
      <c r="AD124" s="16" t="s">
        <v>1185</v>
      </c>
      <c r="AK124" s="16">
        <f>LEN(AJ124)-LEN(SUBSTITUTE(AJ124,",",""))+1</f>
        <v>1</v>
      </c>
      <c r="AL124" s="16" t="s">
        <v>1186</v>
      </c>
      <c r="AM124" s="16">
        <f>LEN(AL124)-LEN(SUBSTITUTE(AL124,",",""))+1</f>
        <v>4</v>
      </c>
      <c r="AN124" s="16">
        <f>Table1[[#This Row], [no. of native regions]]+Table1[[#This Row], [no. of introduced regions]]</f>
        <v>5</v>
      </c>
      <c r="AO124" s="36">
        <f>Table1[[#This Row], [no. of introduced regions]]/Table1[[#This Row], [no. of native regions]]</f>
        <v>4</v>
      </c>
      <c r="AS124" s="16" t="s">
        <v>667</v>
      </c>
      <c r="AY124" s="16" t="s">
        <v>1189</v>
      </c>
      <c r="AZ124" s="16" t="s">
        <v>1190</v>
      </c>
      <c r="BB124" s="16" t="s">
        <v>1191</v>
      </c>
      <c r="BC124" s="16" t="s">
        <v>1192</v>
      </c>
      <c r="BI124" s="16" t="s">
        <v>1193</v>
      </c>
      <c r="BU124" s="16" t="s">
        <v>1188</v>
      </c>
      <c r="CC124" s="16" t="s">
        <v>119</v>
      </c>
      <c r="CD124" s="16" t="s">
        <v>119</v>
      </c>
      <c r="CE124" s="16" t="s">
        <v>119</v>
      </c>
      <c r="CG124" s="16" t="s">
        <v>1183</v>
      </c>
      <c r="CL124" s="16">
        <v>637930</v>
      </c>
    </row>
    <row r="125" spans="1:90" x14ac:dyDescent="0.35">
      <c r="A125" s="16" t="s">
        <v>6280</v>
      </c>
      <c r="C125" s="16" t="s">
        <v>6312</v>
      </c>
      <c r="G125" s="28"/>
      <c r="H125" s="16"/>
      <c r="I125" s="16" t="s">
        <v>739</v>
      </c>
      <c r="J125" s="21" t="s">
        <v>6362</v>
      </c>
      <c r="O125" s="16" t="s">
        <v>2764</v>
      </c>
      <c r="W125" s="16" t="s">
        <v>2765</v>
      </c>
      <c r="AB125" s="16" t="s">
        <v>969</v>
      </c>
      <c r="AC125" s="16" t="s">
        <v>1260</v>
      </c>
      <c r="AD125" s="16" t="s">
        <v>1274</v>
      </c>
      <c r="AZ125" s="16"/>
      <c r="CD125" s="16" t="s">
        <v>119</v>
      </c>
    </row>
    <row r="126" spans="1:90" x14ac:dyDescent="0.35">
      <c r="A126" s="16" t="s">
        <v>6280</v>
      </c>
      <c r="C126" s="16" t="s">
        <v>6313</v>
      </c>
      <c r="G126" s="28"/>
      <c r="H126" s="16"/>
      <c r="I126" s="16" t="s">
        <v>739</v>
      </c>
      <c r="J126" s="21" t="s">
        <v>6362</v>
      </c>
      <c r="O126" s="16" t="s">
        <v>3020</v>
      </c>
      <c r="W126" s="16" t="s">
        <v>3021</v>
      </c>
      <c r="AB126" s="16" t="s">
        <v>1358</v>
      </c>
      <c r="AC126" s="16" t="s">
        <v>1257</v>
      </c>
      <c r="AD126" s="16" t="s">
        <v>3022</v>
      </c>
      <c r="AZ126" s="16"/>
      <c r="CD126" s="16" t="s">
        <v>119</v>
      </c>
    </row>
    <row r="127" spans="1:90" x14ac:dyDescent="0.35">
      <c r="A127" s="16" t="s">
        <v>6280</v>
      </c>
      <c r="C127" s="16" t="s">
        <v>6451</v>
      </c>
      <c r="G127" s="28"/>
      <c r="H127" s="16"/>
      <c r="J127" s="21" t="s">
        <v>6362</v>
      </c>
      <c r="AZ127" s="16"/>
    </row>
    <row r="128" spans="1:90" x14ac:dyDescent="0.35">
      <c r="A128" s="16" t="s">
        <v>6280</v>
      </c>
      <c r="C128" s="16" t="s">
        <v>6314</v>
      </c>
      <c r="G128" s="28"/>
      <c r="H128" s="16"/>
      <c r="I128" s="16" t="s">
        <v>739</v>
      </c>
      <c r="J128" s="16" t="s">
        <v>6362</v>
      </c>
      <c r="O128" s="16" t="s">
        <v>2007</v>
      </c>
      <c r="W128" s="16" t="s">
        <v>2008</v>
      </c>
      <c r="AB128" s="16" t="s">
        <v>1358</v>
      </c>
      <c r="AC128" s="16" t="s">
        <v>1345</v>
      </c>
      <c r="AD128" s="16" t="s">
        <v>2009</v>
      </c>
      <c r="AK128" s="16">
        <f>LEN(AJ128)-LEN(SUBSTITUTE(AJ128,",",""))+1</f>
        <v>1</v>
      </c>
      <c r="AM128" s="16">
        <f>LEN(AL128)-LEN(SUBSTITUTE(AL128,",",""))+1</f>
        <v>1</v>
      </c>
      <c r="AZ128" s="16"/>
      <c r="CD128" s="16" t="s">
        <v>119</v>
      </c>
    </row>
    <row r="129" spans="1:93" x14ac:dyDescent="0.35">
      <c r="A129" s="16" t="s">
        <v>6280</v>
      </c>
      <c r="C129" s="16" t="s">
        <v>163</v>
      </c>
      <c r="G129" s="28"/>
      <c r="H129" s="16"/>
      <c r="J129" s="21" t="s">
        <v>6363</v>
      </c>
      <c r="K129" s="16" t="s">
        <v>1224</v>
      </c>
      <c r="N129" s="16" t="s">
        <v>1505</v>
      </c>
      <c r="O129" s="16" t="s">
        <v>6364</v>
      </c>
      <c r="P129" s="16" t="s">
        <v>681</v>
      </c>
      <c r="T129" s="16" t="s">
        <v>779</v>
      </c>
      <c r="V129" s="16" t="s">
        <v>667</v>
      </c>
      <c r="AB129" s="16" t="s">
        <v>1502</v>
      </c>
      <c r="AC129" s="16" t="s">
        <v>1503</v>
      </c>
      <c r="AD129" s="16" t="s">
        <v>1504</v>
      </c>
      <c r="AJ129" s="16" t="s">
        <v>1230</v>
      </c>
      <c r="AK129" s="16">
        <f>LEN(AJ129)-LEN(SUBSTITUTE(AJ129,",",""))+1</f>
        <v>1</v>
      </c>
      <c r="AL129" s="16" t="s">
        <v>1230</v>
      </c>
      <c r="AM129" s="16">
        <f>LEN(AL129)-LEN(SUBSTITUTE(AL129,",",""))+1</f>
        <v>1</v>
      </c>
      <c r="AO129" s="36">
        <f>Table1[[#This Row], [no. of introduced regions]]/Table1[[#This Row], [no. of native regions]]</f>
        <v>1</v>
      </c>
      <c r="AS129" s="16" t="s">
        <v>1232</v>
      </c>
      <c r="AT129" s="16" t="s">
        <v>163</v>
      </c>
      <c r="AY129" s="16" t="s">
        <v>164</v>
      </c>
      <c r="AZ129" s="16" t="s">
        <v>1506</v>
      </c>
      <c r="BB129" s="16" t="s">
        <v>1507</v>
      </c>
      <c r="BD129" s="16" t="s">
        <v>568</v>
      </c>
      <c r="BE129" s="16" t="s">
        <v>569</v>
      </c>
      <c r="BH129" s="16" t="s">
        <v>1508</v>
      </c>
    </row>
    <row r="130" spans="1:93" x14ac:dyDescent="0.35">
      <c r="A130" s="16" t="s">
        <v>6280</v>
      </c>
      <c r="C130" s="16" t="s">
        <v>6086</v>
      </c>
      <c r="G130" s="28"/>
      <c r="H130" s="16"/>
      <c r="I130" s="16" t="s">
        <v>5898</v>
      </c>
      <c r="J130" s="21" t="s">
        <v>6362</v>
      </c>
      <c r="K130" s="16" t="s">
        <v>5854</v>
      </c>
      <c r="O130" s="16" t="s">
        <v>6087</v>
      </c>
      <c r="P130" s="16" t="s">
        <v>6088</v>
      </c>
      <c r="U130" s="22"/>
      <c r="V130" s="22" t="s">
        <v>6089</v>
      </c>
      <c r="AB130" s="16" t="s">
        <v>6090</v>
      </c>
      <c r="AC130" s="16" t="s">
        <v>1003</v>
      </c>
      <c r="AD130" s="16" t="s">
        <v>6094</v>
      </c>
      <c r="AF130" s="16">
        <v>28</v>
      </c>
      <c r="AG130" s="16">
        <v>84</v>
      </c>
      <c r="AH130" s="16" t="s">
        <v>716</v>
      </c>
      <c r="AI130" s="16" t="s">
        <v>6091</v>
      </c>
      <c r="AJ130" s="16" t="s">
        <v>6092</v>
      </c>
      <c r="AK130" s="16">
        <f>LEN(AJ130)-LEN(SUBSTITUTE(AJ130,",",""))+1</f>
        <v>13</v>
      </c>
      <c r="AL130" s="16" t="s">
        <v>6093</v>
      </c>
      <c r="AM130" s="16">
        <f>LEN(AL130)-LEN(SUBSTITUTE(AL130,",",""))+1</f>
        <v>4</v>
      </c>
      <c r="AN130" s="16">
        <f>Table1[[#This Row], [no. of native regions]]+Table1[[#This Row], [no. of introduced regions]]</f>
        <v>17</v>
      </c>
      <c r="AO130" s="36">
        <f>Table1[[#This Row], [no. of introduced regions]]/Table1[[#This Row], [no. of native regions]]</f>
        <v>0.30769230769230771</v>
      </c>
      <c r="AY130" s="25" t="s">
        <v>4918</v>
      </c>
      <c r="AZ130" s="16" t="s">
        <v>6215</v>
      </c>
      <c r="BZ130" s="16" t="s">
        <v>119</v>
      </c>
      <c r="CA130" s="16" t="s">
        <v>119</v>
      </c>
      <c r="CB130" s="19">
        <v>659</v>
      </c>
    </row>
    <row r="131" spans="1:93" x14ac:dyDescent="0.35">
      <c r="A131" s="16" t="s">
        <v>6280</v>
      </c>
      <c r="C131" s="16" t="s">
        <v>576</v>
      </c>
      <c r="G131" s="28"/>
      <c r="H131" s="16"/>
      <c r="I131" s="16" t="s">
        <v>5898</v>
      </c>
      <c r="J131" s="21" t="s">
        <v>6362</v>
      </c>
      <c r="K131" s="16" t="s">
        <v>1198</v>
      </c>
      <c r="O131" s="16" t="s">
        <v>575</v>
      </c>
      <c r="P131" s="16" t="s">
        <v>1513</v>
      </c>
      <c r="V131" s="16" t="s">
        <v>1514</v>
      </c>
      <c r="AB131" s="16" t="s">
        <v>1383</v>
      </c>
      <c r="AC131" s="16" t="s">
        <v>1268</v>
      </c>
      <c r="AD131" s="16" t="s">
        <v>1515</v>
      </c>
      <c r="AF131" s="16">
        <v>12</v>
      </c>
      <c r="AG131" s="16">
        <v>42</v>
      </c>
      <c r="AH131" s="16" t="s">
        <v>5926</v>
      </c>
      <c r="AJ131" s="16" t="s">
        <v>1516</v>
      </c>
      <c r="AK131" s="16">
        <f>LEN(AJ131)-LEN(SUBSTITUTE(AJ131,",",""))+1</f>
        <v>8</v>
      </c>
      <c r="AL131" s="16" t="s">
        <v>667</v>
      </c>
      <c r="AM131" s="16">
        <f>LEN(AL131)-LEN(SUBSTITUTE(AL131,",",""))+1</f>
        <v>1</v>
      </c>
      <c r="AN131" s="16">
        <f>Table1[[#This Row], [no. of native regions]]+Table1[[#This Row], [no. of introduced regions]]</f>
        <v>9</v>
      </c>
      <c r="AO131" s="36">
        <f>Table1[[#This Row], [no. of introduced regions]]/Table1[[#This Row], [no. of native regions]]</f>
        <v>0.125</v>
      </c>
      <c r="AR131" s="16" t="s">
        <v>1519</v>
      </c>
      <c r="AS131" s="16" t="s">
        <v>1232</v>
      </c>
      <c r="AT131" s="16" t="s">
        <v>576</v>
      </c>
      <c r="AY131" s="16" t="s">
        <v>577</v>
      </c>
      <c r="AZ131" s="16" t="s">
        <v>578</v>
      </c>
      <c r="BB131" s="16" t="s">
        <v>1521</v>
      </c>
      <c r="BC131" s="16" t="s">
        <v>1522</v>
      </c>
      <c r="BD131" s="16" t="s">
        <v>161</v>
      </c>
      <c r="BE131" s="16" t="s">
        <v>579</v>
      </c>
      <c r="BH131" s="16" t="s">
        <v>1523</v>
      </c>
      <c r="BJ131" s="16" t="s">
        <v>1524</v>
      </c>
      <c r="BL131" s="16" t="s">
        <v>1520</v>
      </c>
      <c r="BO131" s="16" t="s">
        <v>119</v>
      </c>
      <c r="BP131" s="16" t="s">
        <v>3203</v>
      </c>
      <c r="BQ131" s="16" t="s">
        <v>577</v>
      </c>
      <c r="BR131" s="16" t="s">
        <v>578</v>
      </c>
      <c r="BS131" s="16" t="s">
        <v>4995</v>
      </c>
      <c r="BT131" s="16" t="s">
        <v>1517</v>
      </c>
      <c r="BU131" s="16" t="s">
        <v>1518</v>
      </c>
      <c r="BV131" s="16" t="s">
        <v>4055</v>
      </c>
      <c r="BW131" s="16" t="s">
        <v>3908</v>
      </c>
      <c r="BX131" s="16" t="s">
        <v>3607</v>
      </c>
      <c r="BZ131" s="16" t="s">
        <v>119</v>
      </c>
      <c r="CA131" s="16" t="s">
        <v>119</v>
      </c>
      <c r="CB131" s="19">
        <v>973</v>
      </c>
    </row>
    <row r="132" spans="1:93" x14ac:dyDescent="0.35">
      <c r="A132" s="16" t="s">
        <v>6280</v>
      </c>
      <c r="C132" s="16" t="s">
        <v>1525</v>
      </c>
      <c r="G132" s="28"/>
      <c r="H132" s="16"/>
      <c r="I132" s="16" t="s">
        <v>739</v>
      </c>
      <c r="J132" s="21" t="s">
        <v>6362</v>
      </c>
      <c r="O132" s="16" t="s">
        <v>1526</v>
      </c>
      <c r="W132" s="16" t="s">
        <v>1527</v>
      </c>
      <c r="AB132" s="16" t="s">
        <v>656</v>
      </c>
      <c r="AC132" s="16" t="s">
        <v>1528</v>
      </c>
      <c r="AD132" s="16" t="s">
        <v>1264</v>
      </c>
      <c r="AK132" s="16">
        <f>LEN(AJ132)-LEN(SUBSTITUTE(AJ132,",",""))+1</f>
        <v>1</v>
      </c>
      <c r="AM132" s="16">
        <f>LEN(AL132)-LEN(SUBSTITUTE(AL132,",",""))+1</f>
        <v>1</v>
      </c>
      <c r="AS132" s="16">
        <v>186</v>
      </c>
      <c r="AZ132" s="16"/>
      <c r="CD132" s="16" t="s">
        <v>119</v>
      </c>
    </row>
    <row r="133" spans="1:93" x14ac:dyDescent="0.35">
      <c r="A133" s="16" t="s">
        <v>6280</v>
      </c>
      <c r="C133" s="16" t="s">
        <v>1529</v>
      </c>
      <c r="F133" s="16" t="s">
        <v>6452</v>
      </c>
      <c r="G133" s="29">
        <v>3</v>
      </c>
      <c r="H133" s="16" t="s">
        <v>6453</v>
      </c>
      <c r="I133" s="16" t="s">
        <v>739</v>
      </c>
      <c r="J133" s="21" t="s">
        <v>6362</v>
      </c>
      <c r="K133" s="16" t="s">
        <v>651</v>
      </c>
      <c r="O133" s="16" t="s">
        <v>191</v>
      </c>
      <c r="P133" s="16" t="s">
        <v>681</v>
      </c>
      <c r="V133" s="16" t="s">
        <v>1530</v>
      </c>
      <c r="W133" s="16" t="s">
        <v>1532</v>
      </c>
      <c r="AA133" s="16" t="s">
        <v>190</v>
      </c>
      <c r="AB133" s="16" t="s">
        <v>1531</v>
      </c>
      <c r="AC133" s="16" t="s">
        <v>1003</v>
      </c>
      <c r="AD133" s="16" t="s">
        <v>1457</v>
      </c>
      <c r="AJ133" s="16" t="s">
        <v>1533</v>
      </c>
      <c r="AK133" s="16">
        <f>LEN(AJ133)-LEN(SUBSTITUTE(AJ133,",",""))+1</f>
        <v>9</v>
      </c>
      <c r="AL133" s="16" t="s">
        <v>1534</v>
      </c>
      <c r="AM133" s="16">
        <f>LEN(AL133)-LEN(SUBSTITUTE(AL133,",",""))+1</f>
        <v>29</v>
      </c>
      <c r="AR133" s="16" t="s">
        <v>1535</v>
      </c>
      <c r="AS133" s="16" t="s">
        <v>119</v>
      </c>
      <c r="AT133" s="16" t="s">
        <v>1529</v>
      </c>
      <c r="AZ133" s="16"/>
      <c r="BH133" s="16" t="s">
        <v>1536</v>
      </c>
      <c r="CC133" s="16" t="s">
        <v>119</v>
      </c>
      <c r="CD133" s="16" t="s">
        <v>119</v>
      </c>
      <c r="CE133" s="16" t="s">
        <v>119</v>
      </c>
    </row>
    <row r="134" spans="1:93" x14ac:dyDescent="0.35">
      <c r="A134" s="16" t="s">
        <v>6280</v>
      </c>
      <c r="C134" s="16" t="s">
        <v>1537</v>
      </c>
      <c r="G134" s="28"/>
      <c r="H134" s="16"/>
      <c r="J134" s="21" t="s">
        <v>6362</v>
      </c>
      <c r="K134" s="16" t="s">
        <v>1538</v>
      </c>
      <c r="O134" s="16" t="s">
        <v>1539</v>
      </c>
      <c r="P134" s="16" t="s">
        <v>681</v>
      </c>
      <c r="AK134" s="16">
        <f>LEN(AJ134)-LEN(SUBSTITUTE(AJ134,",",""))+1</f>
        <v>1</v>
      </c>
      <c r="AR134" s="16" t="s">
        <v>1540</v>
      </c>
      <c r="AZ134" s="16"/>
      <c r="CD134" s="16" t="s">
        <v>119</v>
      </c>
    </row>
    <row r="135" spans="1:93" x14ac:dyDescent="0.35">
      <c r="A135" s="16" t="s">
        <v>6280</v>
      </c>
      <c r="C135" s="16" t="s">
        <v>1840</v>
      </c>
      <c r="G135" s="28"/>
      <c r="H135" s="16"/>
      <c r="I135" s="16" t="s">
        <v>739</v>
      </c>
      <c r="J135" s="21" t="s">
        <v>6362</v>
      </c>
      <c r="O135" s="16" t="s">
        <v>1839</v>
      </c>
      <c r="W135" s="16" t="s">
        <v>1840</v>
      </c>
      <c r="AA135" s="16" t="s">
        <v>6315</v>
      </c>
      <c r="AB135" s="16" t="s">
        <v>1343</v>
      </c>
      <c r="AC135" s="16" t="s">
        <v>1403</v>
      </c>
      <c r="AD135" s="16" t="s">
        <v>1841</v>
      </c>
      <c r="AK135" s="16">
        <f>LEN(AJ135)-LEN(SUBSTITUTE(AJ135,",",""))+1</f>
        <v>1</v>
      </c>
      <c r="AM135" s="16">
        <f>LEN(AL135)-LEN(SUBSTITUTE(AL135,",",""))+1</f>
        <v>1</v>
      </c>
      <c r="AN135" s="16">
        <f>Table1[[#This Row], [no. of native regions]]+Table1[[#This Row], [no. of introduced regions]]</f>
        <v>2</v>
      </c>
      <c r="AO135" s="36">
        <f>Table1[[#This Row], [no. of introduced regions]]/Table1[[#This Row], [no. of native regions]]</f>
        <v>1</v>
      </c>
      <c r="AZ135" s="16"/>
      <c r="CD135" s="16" t="s">
        <v>119</v>
      </c>
    </row>
    <row r="136" spans="1:93" x14ac:dyDescent="0.35">
      <c r="A136" s="16" t="s">
        <v>6280</v>
      </c>
      <c r="C136" s="16" t="s">
        <v>6316</v>
      </c>
      <c r="G136" s="28"/>
      <c r="H136" s="16"/>
      <c r="I136" s="16" t="s">
        <v>739</v>
      </c>
      <c r="J136" s="21" t="s">
        <v>6362</v>
      </c>
      <c r="O136" s="16" t="s">
        <v>2139</v>
      </c>
      <c r="W136" s="16" t="s">
        <v>2140</v>
      </c>
      <c r="AB136" s="16" t="s">
        <v>1061</v>
      </c>
      <c r="AC136" s="16" t="s">
        <v>2141</v>
      </c>
      <c r="AD136" s="16" t="s">
        <v>1261</v>
      </c>
      <c r="AK136" s="16">
        <f>LEN(AJ136)-LEN(SUBSTITUTE(AJ136,",",""))+1</f>
        <v>1</v>
      </c>
      <c r="AZ136" s="16"/>
      <c r="CD136" s="16" t="s">
        <v>119</v>
      </c>
    </row>
    <row r="137" spans="1:93" x14ac:dyDescent="0.35">
      <c r="A137" s="16" t="s">
        <v>6280</v>
      </c>
      <c r="C137" s="16" t="s">
        <v>315</v>
      </c>
      <c r="G137" s="28"/>
      <c r="H137" s="16"/>
      <c r="I137" s="16" t="s">
        <v>739</v>
      </c>
      <c r="J137" s="21" t="s">
        <v>6362</v>
      </c>
      <c r="K137" s="16" t="s">
        <v>1257</v>
      </c>
      <c r="O137" s="16" t="s">
        <v>316</v>
      </c>
      <c r="W137" s="16" t="s">
        <v>1541</v>
      </c>
      <c r="AB137" s="16" t="s">
        <v>1258</v>
      </c>
      <c r="AC137" s="16" t="s">
        <v>1257</v>
      </c>
      <c r="AD137" s="16" t="s">
        <v>1360</v>
      </c>
      <c r="AK137" s="16">
        <f>LEN(AJ137)-LEN(SUBSTITUTE(AJ137,",",""))+1</f>
        <v>1</v>
      </c>
      <c r="AM137" s="16">
        <f>LEN(AL137)-LEN(SUBSTITUTE(AL137,",",""))+1</f>
        <v>1</v>
      </c>
      <c r="AZ137" s="16"/>
      <c r="CC137" s="16" t="s">
        <v>119</v>
      </c>
      <c r="CD137" s="16" t="s">
        <v>119</v>
      </c>
    </row>
    <row r="138" spans="1:93" x14ac:dyDescent="0.35">
      <c r="A138" s="16" t="s">
        <v>6280</v>
      </c>
      <c r="C138" s="16" t="s">
        <v>1542</v>
      </c>
      <c r="G138" s="28"/>
      <c r="H138" s="16"/>
      <c r="I138" s="16" t="s">
        <v>739</v>
      </c>
      <c r="J138" s="21" t="s">
        <v>6362</v>
      </c>
      <c r="K138" s="16" t="s">
        <v>1543</v>
      </c>
      <c r="O138" s="16" t="s">
        <v>1544</v>
      </c>
      <c r="P138" s="16" t="s">
        <v>1545</v>
      </c>
      <c r="V138" s="16" t="s">
        <v>1546</v>
      </c>
      <c r="W138" s="16" t="s">
        <v>1548</v>
      </c>
      <c r="Y138" s="16" t="s">
        <v>1551</v>
      </c>
      <c r="AB138" s="16" t="s">
        <v>1547</v>
      </c>
      <c r="AC138" s="16" t="s">
        <v>1543</v>
      </c>
      <c r="AD138" s="16" t="s">
        <v>1549</v>
      </c>
      <c r="AK138" s="16">
        <f>LEN(AJ138)-LEN(SUBSTITUTE(AJ138,",",""))+1</f>
        <v>1</v>
      </c>
      <c r="AT138" s="16" t="s">
        <v>1552</v>
      </c>
      <c r="AX138" s="16" t="s">
        <v>1550</v>
      </c>
      <c r="AY138" s="16" t="s">
        <v>1553</v>
      </c>
      <c r="AZ138" s="16" t="s">
        <v>1554</v>
      </c>
      <c r="BB138" s="16" t="s">
        <v>1555</v>
      </c>
      <c r="BC138" s="16" t="s">
        <v>1556</v>
      </c>
      <c r="CN138" s="16" t="s">
        <v>1557</v>
      </c>
      <c r="CO138" s="16" t="s">
        <v>1558</v>
      </c>
    </row>
    <row r="139" spans="1:93" x14ac:dyDescent="0.35">
      <c r="A139" s="16" t="s">
        <v>6280</v>
      </c>
      <c r="C139" s="16" t="s">
        <v>2681</v>
      </c>
      <c r="G139" s="28"/>
      <c r="H139" s="16"/>
      <c r="I139" s="16" t="s">
        <v>739</v>
      </c>
      <c r="J139" s="21" t="s">
        <v>6362</v>
      </c>
      <c r="O139" s="16" t="s">
        <v>2679</v>
      </c>
      <c r="W139" s="16" t="s">
        <v>2681</v>
      </c>
      <c r="AA139" s="16" t="s">
        <v>6317</v>
      </c>
      <c r="AB139" s="16" t="s">
        <v>2680</v>
      </c>
      <c r="AC139" s="16" t="s">
        <v>2682</v>
      </c>
      <c r="AD139" s="16" t="s">
        <v>2683</v>
      </c>
      <c r="AZ139" s="16"/>
      <c r="CD139" s="16" t="s">
        <v>119</v>
      </c>
    </row>
    <row r="140" spans="1:93" x14ac:dyDescent="0.35">
      <c r="A140" s="16" t="s">
        <v>6280</v>
      </c>
      <c r="C140" s="16" t="s">
        <v>6318</v>
      </c>
      <c r="G140" s="28"/>
      <c r="H140" s="16"/>
      <c r="I140" s="16" t="s">
        <v>6287</v>
      </c>
      <c r="J140" s="21" t="s">
        <v>6362</v>
      </c>
      <c r="AZ140" s="16"/>
      <c r="CD140" s="16" t="s">
        <v>119</v>
      </c>
    </row>
    <row r="141" spans="1:93" x14ac:dyDescent="0.35">
      <c r="A141" s="16" t="s">
        <v>6280</v>
      </c>
      <c r="C141" s="16" t="s">
        <v>5980</v>
      </c>
      <c r="G141" s="28"/>
      <c r="H141" s="16"/>
      <c r="I141" s="16" t="s">
        <v>5898</v>
      </c>
      <c r="J141" s="21" t="s">
        <v>6362</v>
      </c>
      <c r="K141" s="16" t="s">
        <v>736</v>
      </c>
      <c r="O141" s="16" t="s">
        <v>5981</v>
      </c>
      <c r="P141" s="16" t="s">
        <v>681</v>
      </c>
      <c r="V141" s="22" t="s">
        <v>5982</v>
      </c>
      <c r="AB141" s="16" t="s">
        <v>5983</v>
      </c>
      <c r="AC141" s="16" t="s">
        <v>736</v>
      </c>
      <c r="AD141" s="16" t="s">
        <v>5984</v>
      </c>
      <c r="AF141" s="16">
        <v>9</v>
      </c>
      <c r="AG141" s="16">
        <v>-81</v>
      </c>
      <c r="AH141" s="16" t="s">
        <v>660</v>
      </c>
      <c r="AI141" s="16" t="s">
        <v>6043</v>
      </c>
      <c r="AJ141" s="16" t="s">
        <v>6045</v>
      </c>
      <c r="AK141" s="16">
        <f>LEN(AJ141)-LEN(SUBSTITUTE(AJ141,",",""))+1</f>
        <v>12</v>
      </c>
      <c r="AL141" s="16" t="s">
        <v>6046</v>
      </c>
      <c r="AM141" s="16">
        <f>LEN(AL141)-LEN(SUBSTITUTE(AL141,",",""))+1</f>
        <v>101</v>
      </c>
      <c r="AN141" s="16">
        <f>Table1[[#This Row], [no. of native regions]]+Table1[[#This Row], [no. of introduced regions]]</f>
        <v>113</v>
      </c>
      <c r="AO141" s="36">
        <f>Table1[[#This Row], [no. of introduced regions]]/Table1[[#This Row], [no. of native regions]]</f>
        <v>8.4166666666666661</v>
      </c>
      <c r="AY141" s="16" t="s">
        <v>3952</v>
      </c>
      <c r="AZ141" s="16" t="s">
        <v>3953</v>
      </c>
      <c r="BB141" s="16" t="s">
        <v>6190</v>
      </c>
      <c r="BR141" s="16" t="s">
        <v>5985</v>
      </c>
      <c r="CA141" s="16" t="s">
        <v>119</v>
      </c>
      <c r="CB141" s="19">
        <v>1848</v>
      </c>
    </row>
    <row r="142" spans="1:93" x14ac:dyDescent="0.35">
      <c r="A142" s="16" t="s">
        <v>6280</v>
      </c>
      <c r="C142" s="16" t="s">
        <v>1559</v>
      </c>
      <c r="G142" s="28"/>
      <c r="H142" s="16"/>
      <c r="J142" s="21" t="s">
        <v>6362</v>
      </c>
      <c r="AZ142" s="16"/>
    </row>
    <row r="143" spans="1:93" x14ac:dyDescent="0.35">
      <c r="A143" s="16" t="s">
        <v>6280</v>
      </c>
      <c r="C143" s="16" t="s">
        <v>73</v>
      </c>
      <c r="F143" s="16" t="s">
        <v>6454</v>
      </c>
      <c r="G143" s="29" t="s">
        <v>6435</v>
      </c>
      <c r="H143" s="16" t="s">
        <v>6455</v>
      </c>
      <c r="J143" s="21" t="s">
        <v>6362</v>
      </c>
      <c r="K143" s="16" t="s">
        <v>651</v>
      </c>
      <c r="L143" s="16" t="s">
        <v>651</v>
      </c>
      <c r="M143" s="16" t="s">
        <v>483</v>
      </c>
      <c r="O143" s="16" t="s">
        <v>221</v>
      </c>
      <c r="P143" s="16" t="s">
        <v>681</v>
      </c>
      <c r="U143" s="22" t="s">
        <v>6273</v>
      </c>
      <c r="V143" s="22" t="s">
        <v>802</v>
      </c>
      <c r="AZ143" s="16"/>
      <c r="BL143" s="16" t="s">
        <v>483</v>
      </c>
      <c r="BM143" s="22" t="s">
        <v>6272</v>
      </c>
      <c r="CC143" s="16" t="s">
        <v>119</v>
      </c>
      <c r="CD143" s="16" t="s">
        <v>119</v>
      </c>
      <c r="CE143" s="16" t="s">
        <v>119</v>
      </c>
    </row>
    <row r="144" spans="1:93" x14ac:dyDescent="0.35">
      <c r="A144" s="16" t="s">
        <v>6280</v>
      </c>
      <c r="C144" s="16" t="s">
        <v>6319</v>
      </c>
      <c r="G144" s="28"/>
      <c r="H144" s="16"/>
      <c r="I144" s="16" t="s">
        <v>6287</v>
      </c>
      <c r="J144" s="21" t="s">
        <v>6362</v>
      </c>
      <c r="AZ144" s="16"/>
      <c r="CD144" s="16" t="s">
        <v>119</v>
      </c>
    </row>
    <row r="145" spans="1:90" x14ac:dyDescent="0.35">
      <c r="A145" s="16" t="s">
        <v>6280</v>
      </c>
      <c r="C145" s="16" t="s">
        <v>319</v>
      </c>
      <c r="G145" s="28"/>
      <c r="H145" s="16"/>
      <c r="I145" s="16" t="s">
        <v>739</v>
      </c>
      <c r="J145" s="21" t="s">
        <v>6362</v>
      </c>
      <c r="K145" s="16" t="s">
        <v>1257</v>
      </c>
      <c r="O145" s="16" t="s">
        <v>320</v>
      </c>
      <c r="W145" s="16" t="s">
        <v>319</v>
      </c>
      <c r="AB145" s="16" t="s">
        <v>6164</v>
      </c>
      <c r="AC145" s="16" t="s">
        <v>1260</v>
      </c>
      <c r="AD145" s="16" t="s">
        <v>1560</v>
      </c>
      <c r="AK145" s="16">
        <f>LEN(AJ145)-LEN(SUBSTITUTE(AJ145,",",""))+1</f>
        <v>1</v>
      </c>
      <c r="AM145" s="16">
        <f>LEN(AL145)-LEN(SUBSTITUTE(AL145,",",""))+1</f>
        <v>1</v>
      </c>
      <c r="AR145" s="16" t="s">
        <v>1561</v>
      </c>
      <c r="AY145" s="16" t="s">
        <v>1562</v>
      </c>
      <c r="AZ145" s="16" t="s">
        <v>1563</v>
      </c>
      <c r="BB145" s="16" t="s">
        <v>1564</v>
      </c>
      <c r="CC145" s="16" t="s">
        <v>119</v>
      </c>
      <c r="CD145" s="16" t="s">
        <v>119</v>
      </c>
    </row>
    <row r="146" spans="1:90" x14ac:dyDescent="0.35">
      <c r="A146" s="16" t="s">
        <v>6280</v>
      </c>
      <c r="C146" s="16" t="s">
        <v>1565</v>
      </c>
      <c r="G146" s="28"/>
      <c r="H146" s="16"/>
      <c r="I146" s="16" t="s">
        <v>739</v>
      </c>
      <c r="J146" s="21" t="s">
        <v>6362</v>
      </c>
      <c r="O146" s="16" t="s">
        <v>1566</v>
      </c>
      <c r="W146" s="16" t="s">
        <v>1567</v>
      </c>
      <c r="AB146" s="16" t="s">
        <v>5915</v>
      </c>
      <c r="AC146" s="16" t="s">
        <v>1003</v>
      </c>
      <c r="AD146" s="16" t="s">
        <v>1464</v>
      </c>
      <c r="AK146" s="16">
        <f>LEN(AJ146)-LEN(SUBSTITUTE(AJ146,",",""))+1</f>
        <v>1</v>
      </c>
      <c r="AM146" s="16">
        <f>LEN(AL146)-LEN(SUBSTITUTE(AL146,",",""))+1</f>
        <v>1</v>
      </c>
      <c r="AO146" s="36">
        <f>Table1[[#This Row], [no. of introduced regions]]/Table1[[#This Row], [no. of native regions]]</f>
        <v>1</v>
      </c>
      <c r="AZ146" s="16"/>
    </row>
    <row r="147" spans="1:90" x14ac:dyDescent="0.35">
      <c r="A147" s="16" t="s">
        <v>6280</v>
      </c>
      <c r="C147" s="16" t="s">
        <v>322</v>
      </c>
      <c r="G147" s="28"/>
      <c r="H147" s="16"/>
      <c r="I147" s="16" t="s">
        <v>739</v>
      </c>
      <c r="J147" s="21" t="s">
        <v>6362</v>
      </c>
      <c r="K147" s="16" t="s">
        <v>1257</v>
      </c>
      <c r="O147" s="16" t="s">
        <v>323</v>
      </c>
      <c r="U147" s="22" t="s">
        <v>6445</v>
      </c>
      <c r="W147" s="16" t="s">
        <v>322</v>
      </c>
      <c r="AB147" s="16" t="s">
        <v>1258</v>
      </c>
      <c r="AC147" s="16" t="s">
        <v>1415</v>
      </c>
      <c r="AD147" s="16" t="s">
        <v>1568</v>
      </c>
      <c r="AK147" s="16">
        <f>LEN(AJ147)-LEN(SUBSTITUTE(AJ147,",",""))+1</f>
        <v>1</v>
      </c>
      <c r="AR147" s="16" t="s">
        <v>1569</v>
      </c>
      <c r="AY147" s="16" t="s">
        <v>378</v>
      </c>
      <c r="AZ147" s="16" t="s">
        <v>5129</v>
      </c>
      <c r="BA147" s="16" t="s">
        <v>5130</v>
      </c>
      <c r="BO147" s="16" t="s">
        <v>119</v>
      </c>
      <c r="BP147" s="16" t="s">
        <v>3203</v>
      </c>
      <c r="BQ147" s="16" t="s">
        <v>378</v>
      </c>
      <c r="BR147" s="16" t="s">
        <v>5129</v>
      </c>
      <c r="BS147" s="16" t="s">
        <v>5131</v>
      </c>
      <c r="BT147" s="16" t="s">
        <v>404</v>
      </c>
      <c r="BU147" s="16" t="s">
        <v>322</v>
      </c>
      <c r="BV147" s="16" t="s">
        <v>3760</v>
      </c>
      <c r="BW147" s="16" t="s">
        <v>5132</v>
      </c>
      <c r="BX147" s="16" t="s">
        <v>3553</v>
      </c>
      <c r="CC147" s="16" t="s">
        <v>119</v>
      </c>
      <c r="CD147" s="16" t="s">
        <v>119</v>
      </c>
    </row>
    <row r="148" spans="1:90" x14ac:dyDescent="0.35">
      <c r="A148" s="16" t="s">
        <v>6280</v>
      </c>
      <c r="C148" s="16" t="s">
        <v>6321</v>
      </c>
      <c r="G148" s="28"/>
      <c r="H148" s="16"/>
      <c r="I148" s="16" t="s">
        <v>6287</v>
      </c>
      <c r="J148" s="21" t="s">
        <v>6362</v>
      </c>
      <c r="AZ148" s="16"/>
      <c r="CD148" s="16" t="s">
        <v>119</v>
      </c>
    </row>
    <row r="149" spans="1:90" x14ac:dyDescent="0.35">
      <c r="A149" s="16" t="s">
        <v>6280</v>
      </c>
      <c r="C149" s="16" t="s">
        <v>1588</v>
      </c>
      <c r="G149" s="28"/>
      <c r="H149" s="16"/>
      <c r="I149" s="16" t="s">
        <v>739</v>
      </c>
      <c r="J149" s="21" t="s">
        <v>6362</v>
      </c>
      <c r="K149" s="16" t="s">
        <v>651</v>
      </c>
      <c r="O149" s="16" t="s">
        <v>1570</v>
      </c>
      <c r="P149" s="16" t="s">
        <v>681</v>
      </c>
      <c r="T149" s="16" t="s">
        <v>1571</v>
      </c>
      <c r="V149" s="16" t="s">
        <v>1572</v>
      </c>
      <c r="W149" s="16" t="s">
        <v>1574</v>
      </c>
      <c r="AA149" s="16" t="s">
        <v>6320</v>
      </c>
      <c r="AB149" s="16" t="s">
        <v>1499</v>
      </c>
      <c r="AC149" s="16" t="s">
        <v>736</v>
      </c>
      <c r="AD149" s="16" t="s">
        <v>1575</v>
      </c>
      <c r="AJ149" s="16" t="s">
        <v>1576</v>
      </c>
      <c r="AK149" s="16">
        <f>LEN(AJ149)-LEN(SUBSTITUTE(AJ149,",",""))+1</f>
        <v>6</v>
      </c>
      <c r="AL149" s="16" t="s">
        <v>1577</v>
      </c>
      <c r="AM149" s="16">
        <f>LEN(AL149)-LEN(SUBSTITUTE(AL149,",",""))+1</f>
        <v>42</v>
      </c>
      <c r="AP149" s="16" t="s">
        <v>14</v>
      </c>
      <c r="AQ149" s="16" t="s">
        <v>1578</v>
      </c>
      <c r="AR149" s="16" t="s">
        <v>667</v>
      </c>
      <c r="AS149" s="16">
        <v>254</v>
      </c>
      <c r="AT149" s="16" t="s">
        <v>1581</v>
      </c>
      <c r="AW149" s="16" t="s">
        <v>1582</v>
      </c>
      <c r="AY149" s="16" t="s">
        <v>1583</v>
      </c>
      <c r="AZ149" s="16" t="s">
        <v>1584</v>
      </c>
      <c r="BB149" s="16" t="s">
        <v>1585</v>
      </c>
      <c r="BD149" s="16" t="s">
        <v>1586</v>
      </c>
      <c r="BE149" s="16" t="s">
        <v>1587</v>
      </c>
      <c r="BF149" s="16" t="s">
        <v>1588</v>
      </c>
      <c r="BG149" s="16" t="s">
        <v>1589</v>
      </c>
      <c r="BH149" s="16" t="s">
        <v>1590</v>
      </c>
      <c r="BL149" s="16" t="s">
        <v>1579</v>
      </c>
      <c r="BM149" s="16" t="s">
        <v>1580</v>
      </c>
      <c r="BQ149" s="16" t="s">
        <v>14</v>
      </c>
      <c r="BT149" s="16" t="s">
        <v>14</v>
      </c>
      <c r="BU149" s="16" t="s">
        <v>14</v>
      </c>
      <c r="CD149" s="16" t="s">
        <v>119</v>
      </c>
      <c r="CH149" s="16" t="s">
        <v>1573</v>
      </c>
      <c r="CL149" s="16">
        <v>43851</v>
      </c>
    </row>
    <row r="150" spans="1:90" x14ac:dyDescent="0.35">
      <c r="A150" s="16" t="s">
        <v>6280</v>
      </c>
      <c r="C150" s="16" t="s">
        <v>6322</v>
      </c>
      <c r="G150" s="28"/>
      <c r="H150" s="16"/>
      <c r="I150" s="16" t="s">
        <v>6287</v>
      </c>
      <c r="J150" s="21" t="s">
        <v>6362</v>
      </c>
      <c r="AA150" s="16" t="s">
        <v>1591</v>
      </c>
      <c r="AZ150" s="16"/>
      <c r="CD150" s="16" t="s">
        <v>119</v>
      </c>
    </row>
    <row r="151" spans="1:90" x14ac:dyDescent="0.35">
      <c r="A151" s="16" t="s">
        <v>6280</v>
      </c>
      <c r="C151" s="16" t="s">
        <v>325</v>
      </c>
      <c r="F151" s="16" t="s">
        <v>6457</v>
      </c>
      <c r="G151" s="16">
        <v>0</v>
      </c>
      <c r="H151" s="16" t="s">
        <v>6458</v>
      </c>
      <c r="I151" s="16" t="s">
        <v>739</v>
      </c>
      <c r="J151" s="21" t="s">
        <v>6362</v>
      </c>
      <c r="N151" s="16" t="s">
        <v>6124</v>
      </c>
      <c r="O151" s="16" t="s">
        <v>326</v>
      </c>
      <c r="P151" s="16" t="s">
        <v>681</v>
      </c>
      <c r="V151" s="22" t="s">
        <v>6123</v>
      </c>
      <c r="W151" s="16" t="s">
        <v>1593</v>
      </c>
      <c r="AB151" s="16" t="s">
        <v>1592</v>
      </c>
      <c r="AC151" s="16" t="s">
        <v>1003</v>
      </c>
      <c r="AD151" s="16" t="s">
        <v>1264</v>
      </c>
      <c r="AF151" s="16">
        <v>42</v>
      </c>
      <c r="AG151" s="16">
        <v>9</v>
      </c>
      <c r="AI151" s="16" t="s">
        <v>6125</v>
      </c>
      <c r="AJ151" s="16" t="s">
        <v>6126</v>
      </c>
      <c r="AK151" s="16">
        <f>LEN(AJ151)-LEN(SUBSTITUTE(AJ151,",",""))+1</f>
        <v>14</v>
      </c>
      <c r="AL151" s="16" t="s">
        <v>6127</v>
      </c>
      <c r="AM151" s="16">
        <f>LEN(AL151)-LEN(SUBSTITUTE(AL151,",",""))+1</f>
        <v>129</v>
      </c>
      <c r="AN151" s="16">
        <f>Table1[[#This Row], [no. of native regions]]+Table1[[#This Row], [no. of introduced regions]]</f>
        <v>143</v>
      </c>
      <c r="AO151" s="36">
        <f>Table1[[#This Row], [no. of introduced regions]]/Table1[[#This Row], [no. of native regions]]</f>
        <v>9.2142857142857135</v>
      </c>
      <c r="AR151" s="16" t="s">
        <v>1594</v>
      </c>
      <c r="AT151" s="16" t="s">
        <v>1595</v>
      </c>
      <c r="AY151" s="16" t="s">
        <v>6212</v>
      </c>
      <c r="AZ151" s="16" t="s">
        <v>6210</v>
      </c>
      <c r="BA151" s="16" t="s">
        <v>6211</v>
      </c>
      <c r="BH151" s="16" t="s">
        <v>1596</v>
      </c>
      <c r="BZ151" s="16" t="s">
        <v>119</v>
      </c>
      <c r="CA151" s="16" t="s">
        <v>119</v>
      </c>
      <c r="CB151" s="19">
        <v>973</v>
      </c>
      <c r="CD151" s="16" t="s">
        <v>119</v>
      </c>
      <c r="CE151" s="16" t="s">
        <v>119</v>
      </c>
    </row>
    <row r="152" spans="1:90" x14ac:dyDescent="0.35">
      <c r="A152" s="16" t="s">
        <v>6280</v>
      </c>
      <c r="C152" s="16" t="s">
        <v>6323</v>
      </c>
      <c r="G152" s="28"/>
      <c r="H152" s="16"/>
      <c r="I152" s="16" t="s">
        <v>6287</v>
      </c>
      <c r="J152" s="21" t="s">
        <v>6362</v>
      </c>
      <c r="V152" s="22"/>
      <c r="AZ152" s="16"/>
      <c r="CD152" s="16" t="s">
        <v>119</v>
      </c>
    </row>
    <row r="153" spans="1:90" x14ac:dyDescent="0.35">
      <c r="A153" s="16" t="s">
        <v>6280</v>
      </c>
      <c r="C153" s="16" t="s">
        <v>6001</v>
      </c>
      <c r="G153" s="28"/>
      <c r="H153" s="16" t="s">
        <v>6033</v>
      </c>
      <c r="I153" s="16" t="s">
        <v>5898</v>
      </c>
      <c r="J153" s="21" t="s">
        <v>6362</v>
      </c>
      <c r="K153" s="16" t="s">
        <v>5854</v>
      </c>
      <c r="O153" s="16" t="s">
        <v>2094</v>
      </c>
      <c r="P153" s="16" t="s">
        <v>1439</v>
      </c>
      <c r="R153" s="16" t="s">
        <v>6035</v>
      </c>
      <c r="S153" s="16" t="s">
        <v>6036</v>
      </c>
      <c r="T153" s="16" t="s">
        <v>6037</v>
      </c>
      <c r="V153" s="22" t="s">
        <v>6034</v>
      </c>
      <c r="AA153" s="16" t="s">
        <v>6020</v>
      </c>
      <c r="AB153" s="16" t="s">
        <v>1354</v>
      </c>
      <c r="AC153" s="16" t="s">
        <v>1906</v>
      </c>
      <c r="AD153" s="16" t="s">
        <v>1464</v>
      </c>
      <c r="AF153" s="16">
        <v>-9</v>
      </c>
      <c r="AG153" s="16">
        <v>-75</v>
      </c>
      <c r="AH153" s="16" t="s">
        <v>660</v>
      </c>
      <c r="AI153" s="16" t="s">
        <v>6050</v>
      </c>
      <c r="AJ153" s="16" t="s">
        <v>6051</v>
      </c>
      <c r="AK153" s="16">
        <f>LEN(AJ153)-LEN(SUBSTITUTE(AJ153,",",""))+1</f>
        <v>7</v>
      </c>
      <c r="AL153" s="16" t="s">
        <v>6052</v>
      </c>
      <c r="AM153" s="16">
        <f>LEN(AL153)-LEN(SUBSTITUTE(AL153,",",""))+1</f>
        <v>10</v>
      </c>
      <c r="AN153" s="16">
        <f>Table1[[#This Row], [no. of native regions]]+Table1[[#This Row], [no. of introduced regions]]</f>
        <v>17</v>
      </c>
      <c r="AO153" s="36">
        <f>Table1[[#This Row], [no. of introduced regions]]/Table1[[#This Row], [no. of native regions]]</f>
        <v>1.4285714285714286</v>
      </c>
      <c r="AY153" s="16" t="s">
        <v>6192</v>
      </c>
      <c r="AZ153" s="16" t="s">
        <v>6191</v>
      </c>
      <c r="BR153" s="16" t="s">
        <v>6002</v>
      </c>
      <c r="BZ153" s="16" t="s">
        <v>119</v>
      </c>
      <c r="CA153" s="16" t="s">
        <v>119</v>
      </c>
      <c r="CB153" s="19">
        <v>1765</v>
      </c>
    </row>
    <row r="154" spans="1:90" x14ac:dyDescent="0.35">
      <c r="A154" s="16" t="s">
        <v>6280</v>
      </c>
      <c r="C154" s="16" t="s">
        <v>6326</v>
      </c>
      <c r="G154" s="28"/>
      <c r="H154" s="16"/>
      <c r="I154" s="16" t="s">
        <v>6287</v>
      </c>
      <c r="J154" s="21" t="s">
        <v>6362</v>
      </c>
      <c r="V154" s="22"/>
      <c r="AZ154" s="16"/>
      <c r="CD154" s="16" t="s">
        <v>119</v>
      </c>
    </row>
    <row r="155" spans="1:90" x14ac:dyDescent="0.35">
      <c r="A155" s="16" t="s">
        <v>6280</v>
      </c>
      <c r="C155" s="16" t="s">
        <v>6325</v>
      </c>
      <c r="G155" s="28"/>
      <c r="H155" s="16"/>
      <c r="I155" s="16" t="s">
        <v>739</v>
      </c>
      <c r="J155" s="21" t="s">
        <v>6362</v>
      </c>
      <c r="O155" s="16" t="s">
        <v>2274</v>
      </c>
      <c r="W155" s="16" t="s">
        <v>2275</v>
      </c>
      <c r="AB155" s="16" t="s">
        <v>1290</v>
      </c>
      <c r="AC155" s="16" t="s">
        <v>1329</v>
      </c>
      <c r="AD155" s="16" t="s">
        <v>1264</v>
      </c>
      <c r="AK155" s="16">
        <f>LEN(AJ155)-LEN(SUBSTITUTE(AJ155,",",""))+1</f>
        <v>1</v>
      </c>
      <c r="AZ155" s="16"/>
      <c r="CD155" s="16" t="s">
        <v>119</v>
      </c>
    </row>
    <row r="156" spans="1:90" x14ac:dyDescent="0.35">
      <c r="A156" s="16" t="s">
        <v>6280</v>
      </c>
      <c r="C156" s="16" t="s">
        <v>6324</v>
      </c>
      <c r="G156" s="28"/>
      <c r="H156" s="16"/>
      <c r="I156" s="16" t="s">
        <v>6287</v>
      </c>
      <c r="J156" s="21" t="s">
        <v>6362</v>
      </c>
      <c r="V156" s="22"/>
      <c r="AZ156" s="16"/>
      <c r="CD156" s="16" t="s">
        <v>119</v>
      </c>
    </row>
    <row r="157" spans="1:90" x14ac:dyDescent="0.35">
      <c r="A157" s="16" t="s">
        <v>6280</v>
      </c>
      <c r="C157" s="16" t="s">
        <v>328</v>
      </c>
      <c r="G157" s="28"/>
      <c r="H157" s="16"/>
      <c r="I157" s="16" t="s">
        <v>739</v>
      </c>
      <c r="J157" s="21" t="s">
        <v>6362</v>
      </c>
      <c r="K157" s="16" t="s">
        <v>1257</v>
      </c>
      <c r="O157" s="16" t="s">
        <v>6109</v>
      </c>
      <c r="P157" s="16" t="s">
        <v>6110</v>
      </c>
      <c r="R157" s="16" t="s">
        <v>1597</v>
      </c>
      <c r="S157" s="16" t="s">
        <v>681</v>
      </c>
      <c r="V157" s="22" t="s">
        <v>6111</v>
      </c>
      <c r="W157" s="16" t="s">
        <v>328</v>
      </c>
      <c r="AB157" s="16" t="s">
        <v>1258</v>
      </c>
      <c r="AC157" s="16" t="s">
        <v>1415</v>
      </c>
      <c r="AD157" s="16" t="s">
        <v>6112</v>
      </c>
      <c r="AF157" s="16">
        <v>38</v>
      </c>
      <c r="AG157" s="16">
        <v>14</v>
      </c>
      <c r="AH157" s="16" t="s">
        <v>1264</v>
      </c>
      <c r="AI157" s="16" t="s">
        <v>6113</v>
      </c>
      <c r="AJ157" s="16" t="s">
        <v>6114</v>
      </c>
      <c r="AK157" s="16">
        <f>LEN(AJ157)-LEN(SUBSTITUTE(AJ157,",",""))+1</f>
        <v>19</v>
      </c>
      <c r="AL157" s="16" t="s">
        <v>6115</v>
      </c>
      <c r="AM157" s="16">
        <f>LEN(AL157)-LEN(SUBSTITUTE(AL157,",",""))+1</f>
        <v>14</v>
      </c>
      <c r="AN157" s="16">
        <f>Table1[[#This Row], [no. of native regions]]+Table1[[#This Row], [no. of introduced regions]]</f>
        <v>33</v>
      </c>
      <c r="AO157" s="36">
        <f>Table1[[#This Row], [no. of introduced regions]]/Table1[[#This Row], [no. of native regions]]</f>
        <v>0.73684210526315785</v>
      </c>
      <c r="AR157" s="16" t="s">
        <v>1598</v>
      </c>
      <c r="AY157" s="16" t="s">
        <v>6116</v>
      </c>
      <c r="AZ157" s="16" t="s">
        <v>6117</v>
      </c>
      <c r="BZ157" s="16" t="s">
        <v>119</v>
      </c>
      <c r="CA157" s="16" t="s">
        <v>119</v>
      </c>
      <c r="CB157" s="19">
        <v>739</v>
      </c>
      <c r="CC157" s="16" t="s">
        <v>119</v>
      </c>
      <c r="CD157" s="16" t="s">
        <v>119</v>
      </c>
    </row>
    <row r="158" spans="1:90" x14ac:dyDescent="0.35">
      <c r="A158" s="16" t="s">
        <v>6280</v>
      </c>
      <c r="C158" s="16" t="s">
        <v>6008</v>
      </c>
      <c r="G158" s="28"/>
      <c r="H158" s="16"/>
      <c r="I158" s="16" t="s">
        <v>5898</v>
      </c>
      <c r="J158" s="21" t="s">
        <v>6362</v>
      </c>
      <c r="K158" s="16" t="s">
        <v>5854</v>
      </c>
      <c r="O158" s="16" t="s">
        <v>6009</v>
      </c>
      <c r="P158" s="16" t="s">
        <v>1161</v>
      </c>
      <c r="T158" s="16" t="s">
        <v>6010</v>
      </c>
      <c r="V158" s="22" t="s">
        <v>6011</v>
      </c>
      <c r="Y158" s="16" t="s">
        <v>6012</v>
      </c>
      <c r="AA158" s="16" t="s">
        <v>6061</v>
      </c>
      <c r="AB158" s="16" t="s">
        <v>5915</v>
      </c>
      <c r="AC158" s="16" t="s">
        <v>5978</v>
      </c>
      <c r="AD158" s="16" t="s">
        <v>5955</v>
      </c>
      <c r="AF158" s="16">
        <v>30</v>
      </c>
      <c r="AG158" s="16">
        <v>69</v>
      </c>
      <c r="AH158" s="16" t="s">
        <v>716</v>
      </c>
      <c r="AI158" s="16" t="s">
        <v>6058</v>
      </c>
      <c r="AJ158" s="16" t="s">
        <v>6059</v>
      </c>
      <c r="AK158" s="16">
        <f>LEN(AJ158)-LEN(SUBSTITUTE(AJ158,",",""))+1</f>
        <v>10</v>
      </c>
      <c r="AL158" s="16" t="s">
        <v>6060</v>
      </c>
      <c r="AM158" s="16">
        <f>LEN(AL158)-LEN(SUBSTITUTE(AL158,",",""))+1</f>
        <v>40</v>
      </c>
      <c r="AN158" s="16">
        <f>Table1[[#This Row], [no. of native regions]]+Table1[[#This Row], [no. of introduced regions]]</f>
        <v>50</v>
      </c>
      <c r="AO158" s="36">
        <f>Table1[[#This Row], [no. of introduced regions]]/Table1[[#This Row], [no. of native regions]]</f>
        <v>4</v>
      </c>
      <c r="AY158" s="16" t="s">
        <v>5380</v>
      </c>
      <c r="AZ158" s="16" t="s">
        <v>5381</v>
      </c>
      <c r="BA158" s="16" t="s">
        <v>5382</v>
      </c>
      <c r="BO158" s="16" t="s">
        <v>119</v>
      </c>
      <c r="BP158" s="16" t="s">
        <v>3203</v>
      </c>
      <c r="BQ158" s="16" t="s">
        <v>5380</v>
      </c>
      <c r="BR158" s="16" t="s">
        <v>5381</v>
      </c>
      <c r="BS158" s="16" t="s">
        <v>6142</v>
      </c>
      <c r="BT158" s="16" t="s">
        <v>5383</v>
      </c>
      <c r="BU158" s="16" t="s">
        <v>5379</v>
      </c>
      <c r="BV158" s="16" t="s">
        <v>3560</v>
      </c>
      <c r="BW158" s="16" t="s">
        <v>3411</v>
      </c>
      <c r="BX158" s="16" t="s">
        <v>3260</v>
      </c>
      <c r="BZ158" s="16" t="s">
        <v>119</v>
      </c>
      <c r="CA158" s="16" t="s">
        <v>119</v>
      </c>
      <c r="CB158" s="19">
        <v>756</v>
      </c>
    </row>
    <row r="159" spans="1:90" x14ac:dyDescent="0.35">
      <c r="A159" s="16" t="s">
        <v>6280</v>
      </c>
      <c r="C159" s="16" t="s">
        <v>1599</v>
      </c>
      <c r="G159" s="28"/>
      <c r="H159" s="16"/>
      <c r="J159" s="21" t="s">
        <v>6362</v>
      </c>
      <c r="K159" s="16" t="s">
        <v>5854</v>
      </c>
      <c r="O159" s="16" t="s">
        <v>1600</v>
      </c>
      <c r="P159" s="16" t="s">
        <v>1181</v>
      </c>
      <c r="R159" s="16" t="s">
        <v>1601</v>
      </c>
      <c r="S159" s="16" t="s">
        <v>1602</v>
      </c>
      <c r="V159" s="22" t="s">
        <v>1603</v>
      </c>
      <c r="AB159" s="16" t="s">
        <v>757</v>
      </c>
      <c r="AC159" s="16" t="s">
        <v>1604</v>
      </c>
      <c r="AD159" s="16" t="s">
        <v>1605</v>
      </c>
      <c r="AK159" s="16">
        <f>LEN(AJ159)-LEN(SUBSTITUTE(AJ159,",",""))+1</f>
        <v>1</v>
      </c>
      <c r="AM159" s="16">
        <f>LEN(AL159)-LEN(SUBSTITUTE(AL159,",",""))+1</f>
        <v>1</v>
      </c>
      <c r="AN159" s="16">
        <f>Table1[[#This Row], [no. of native regions]]+Table1[[#This Row], [no. of introduced regions]]</f>
        <v>2</v>
      </c>
      <c r="AO159" s="36">
        <f>Table1[[#This Row], [no. of introduced regions]]/Table1[[#This Row], [no. of native regions]]</f>
        <v>1</v>
      </c>
      <c r="AY159" s="16" t="s">
        <v>1607</v>
      </c>
      <c r="AZ159" s="16" t="s">
        <v>1608</v>
      </c>
    </row>
    <row r="160" spans="1:90" x14ac:dyDescent="0.35">
      <c r="A160" s="16" t="s">
        <v>6280</v>
      </c>
      <c r="C160" s="16" t="s">
        <v>1599</v>
      </c>
      <c r="G160" s="28"/>
      <c r="H160" s="16"/>
      <c r="I160" s="16" t="s">
        <v>739</v>
      </c>
      <c r="J160" s="21" t="s">
        <v>6362</v>
      </c>
      <c r="O160" s="16" t="s">
        <v>1930</v>
      </c>
      <c r="W160" s="16" t="s">
        <v>1599</v>
      </c>
      <c r="AB160" s="16" t="s">
        <v>757</v>
      </c>
      <c r="AC160" s="16" t="s">
        <v>1168</v>
      </c>
      <c r="AD160" s="16" t="s">
        <v>1261</v>
      </c>
      <c r="AK160" s="16">
        <f>LEN(AJ160)-LEN(SUBSTITUTE(AJ160,",",""))+1</f>
        <v>1</v>
      </c>
      <c r="AM160" s="16">
        <f>LEN(AL160)-LEN(SUBSTITUTE(AL160,",",""))+1</f>
        <v>1</v>
      </c>
      <c r="AO160" s="36">
        <f>Table1[[#This Row], [no. of introduced regions]]/Table1[[#This Row], [no. of native regions]]</f>
        <v>1</v>
      </c>
      <c r="AZ160" s="16"/>
    </row>
    <row r="161" spans="1:83" x14ac:dyDescent="0.35">
      <c r="A161" s="16" t="s">
        <v>6280</v>
      </c>
      <c r="C161" s="16" t="s">
        <v>331</v>
      </c>
      <c r="G161" s="28"/>
      <c r="H161" s="16"/>
      <c r="I161" s="16" t="s">
        <v>739</v>
      </c>
      <c r="J161" s="21" t="s">
        <v>6362</v>
      </c>
      <c r="O161" s="16" t="s">
        <v>332</v>
      </c>
      <c r="W161" s="16" t="s">
        <v>1617</v>
      </c>
      <c r="AB161" s="16" t="s">
        <v>1061</v>
      </c>
      <c r="AC161" s="16" t="s">
        <v>1415</v>
      </c>
      <c r="AD161" s="16" t="s">
        <v>1349</v>
      </c>
      <c r="AZ161" s="16"/>
      <c r="CC161" s="16" t="s">
        <v>119</v>
      </c>
      <c r="CD161" s="16" t="s">
        <v>119</v>
      </c>
    </row>
    <row r="162" spans="1:83" x14ac:dyDescent="0.35">
      <c r="A162" s="16" t="s">
        <v>6280</v>
      </c>
      <c r="C162" s="16" t="s">
        <v>1618</v>
      </c>
      <c r="E162" s="16" t="s">
        <v>5883</v>
      </c>
      <c r="G162" s="28"/>
      <c r="H162" s="16"/>
      <c r="I162" s="16" t="s">
        <v>739</v>
      </c>
      <c r="J162" s="21" t="s">
        <v>6362</v>
      </c>
      <c r="K162" s="16" t="s">
        <v>651</v>
      </c>
      <c r="O162" s="16" t="s">
        <v>1619</v>
      </c>
      <c r="P162" s="16" t="s">
        <v>681</v>
      </c>
      <c r="V162" s="22" t="s">
        <v>5986</v>
      </c>
      <c r="W162" s="16" t="s">
        <v>1620</v>
      </c>
      <c r="AB162" s="16" t="s">
        <v>1358</v>
      </c>
      <c r="AC162" s="16" t="s">
        <v>5988</v>
      </c>
      <c r="AD162" s="16" t="s">
        <v>5987</v>
      </c>
      <c r="AF162" s="16">
        <v>38</v>
      </c>
      <c r="AG162" s="16">
        <v>46</v>
      </c>
      <c r="AH162" s="16" t="s">
        <v>1264</v>
      </c>
      <c r="AI162" s="16" t="s">
        <v>6047</v>
      </c>
      <c r="AJ162" s="16" t="s">
        <v>6048</v>
      </c>
      <c r="AK162" s="16">
        <f>LEN(AJ162)-LEN(SUBSTITUTE(AJ162,",",""))+1</f>
        <v>2</v>
      </c>
      <c r="AL162" s="16" t="s">
        <v>6049</v>
      </c>
      <c r="AM162" s="16">
        <f>LEN(AL162)-LEN(SUBSTITUTE(AL162,",",""))+1</f>
        <v>132</v>
      </c>
      <c r="AN162" s="16">
        <f>Table1[[#This Row], [no. of native regions]]+Table1[[#This Row], [no. of introduced regions]]</f>
        <v>134</v>
      </c>
      <c r="AO162" s="36">
        <f>Table1[[#This Row], [no. of introduced regions]]/Table1[[#This Row], [no. of native regions]]</f>
        <v>66</v>
      </c>
      <c r="AT162" s="16" t="s">
        <v>1618</v>
      </c>
      <c r="AY162" s="16" t="s">
        <v>374</v>
      </c>
      <c r="AZ162" s="16" t="s">
        <v>5387</v>
      </c>
      <c r="BA162" s="16" t="s">
        <v>5388</v>
      </c>
      <c r="BL162" s="16" t="s">
        <v>1623</v>
      </c>
      <c r="BO162" s="16" t="s">
        <v>119</v>
      </c>
      <c r="BP162" s="16" t="s">
        <v>3203</v>
      </c>
      <c r="BQ162" s="16" t="s">
        <v>374</v>
      </c>
      <c r="BR162" s="16" t="s">
        <v>5387</v>
      </c>
      <c r="BS162" s="16" t="s">
        <v>5389</v>
      </c>
      <c r="BT162" s="16" t="s">
        <v>400</v>
      </c>
      <c r="BV162" s="16" t="s">
        <v>3728</v>
      </c>
      <c r="BW162" s="16" t="s">
        <v>3411</v>
      </c>
      <c r="BX162" s="16" t="s">
        <v>3251</v>
      </c>
      <c r="BZ162" s="16" t="s">
        <v>119</v>
      </c>
      <c r="CA162" s="16" t="s">
        <v>119</v>
      </c>
      <c r="CB162" s="19">
        <v>973</v>
      </c>
      <c r="CD162" s="16" t="s">
        <v>119</v>
      </c>
    </row>
    <row r="163" spans="1:83" x14ac:dyDescent="0.35">
      <c r="A163" s="16" t="s">
        <v>6280</v>
      </c>
      <c r="C163" s="16" t="s">
        <v>336</v>
      </c>
      <c r="G163" s="28"/>
      <c r="H163" s="16"/>
      <c r="I163" s="16" t="s">
        <v>739</v>
      </c>
      <c r="J163" s="21" t="s">
        <v>6362</v>
      </c>
      <c r="O163" s="16" t="s">
        <v>337</v>
      </c>
      <c r="P163" s="16" t="s">
        <v>632</v>
      </c>
      <c r="W163" s="16" t="s">
        <v>1624</v>
      </c>
      <c r="AB163" s="16" t="s">
        <v>1258</v>
      </c>
      <c r="AC163" s="16" t="s">
        <v>1260</v>
      </c>
      <c r="AD163" s="16" t="s">
        <v>1625</v>
      </c>
      <c r="AR163" s="16" t="s">
        <v>1626</v>
      </c>
      <c r="AZ163" s="16"/>
      <c r="CC163" s="16" t="s">
        <v>119</v>
      </c>
      <c r="CD163" s="16" t="s">
        <v>119</v>
      </c>
    </row>
    <row r="164" spans="1:83" x14ac:dyDescent="0.35">
      <c r="A164" s="16" t="s">
        <v>6280</v>
      </c>
      <c r="C164" s="16" t="s">
        <v>1627</v>
      </c>
      <c r="G164" s="28"/>
      <c r="H164" s="16"/>
      <c r="I164" s="16" t="s">
        <v>739</v>
      </c>
      <c r="J164" s="21" t="s">
        <v>6362</v>
      </c>
      <c r="O164" s="16" t="s">
        <v>596</v>
      </c>
      <c r="W164" s="16" t="s">
        <v>1628</v>
      </c>
      <c r="AA164" s="16" t="s">
        <v>6333</v>
      </c>
      <c r="AB164" s="16" t="s">
        <v>782</v>
      </c>
      <c r="AC164" s="16" t="s">
        <v>1629</v>
      </c>
      <c r="AD164" s="16" t="s">
        <v>1443</v>
      </c>
      <c r="AK164" s="16">
        <f>LEN(AJ164)-LEN(SUBSTITUTE(AJ164,",",""))+1</f>
        <v>1</v>
      </c>
      <c r="AZ164" s="16"/>
      <c r="CD164" s="16" t="s">
        <v>119</v>
      </c>
    </row>
    <row r="165" spans="1:83" x14ac:dyDescent="0.35">
      <c r="A165" s="16" t="s">
        <v>6280</v>
      </c>
      <c r="C165" s="16" t="s">
        <v>1630</v>
      </c>
      <c r="G165" s="28"/>
      <c r="H165" s="16"/>
      <c r="I165" s="16" t="s">
        <v>739</v>
      </c>
      <c r="J165" s="21" t="s">
        <v>6362</v>
      </c>
      <c r="K165" s="16" t="s">
        <v>651</v>
      </c>
      <c r="O165" s="16" t="s">
        <v>1631</v>
      </c>
      <c r="P165" s="16" t="s">
        <v>1632</v>
      </c>
      <c r="V165" s="16" t="s">
        <v>1633</v>
      </c>
      <c r="W165" s="16" t="s">
        <v>1634</v>
      </c>
      <c r="AB165" s="16" t="s">
        <v>1061</v>
      </c>
      <c r="AC165" s="16" t="s">
        <v>871</v>
      </c>
      <c r="AD165" s="16" t="s">
        <v>1635</v>
      </c>
      <c r="AJ165" s="16" t="s">
        <v>1636</v>
      </c>
      <c r="AK165" s="16">
        <f>LEN(AJ165)-LEN(SUBSTITUTE(AJ165,",",""))+1</f>
        <v>3</v>
      </c>
      <c r="AL165" s="16" t="s">
        <v>667</v>
      </c>
      <c r="AM165" s="16">
        <f>LEN(AL165)-LEN(SUBSTITUTE(AL165,",",""))+1</f>
        <v>1</v>
      </c>
      <c r="AP165" s="16" t="s">
        <v>1637</v>
      </c>
      <c r="AQ165" s="16" t="s">
        <v>1638</v>
      </c>
      <c r="AR165" s="16" t="s">
        <v>667</v>
      </c>
      <c r="AS165" s="16">
        <v>286</v>
      </c>
      <c r="AT165" s="16" t="s">
        <v>1630</v>
      </c>
      <c r="AY165" s="16" t="s">
        <v>1639</v>
      </c>
      <c r="AZ165" s="16"/>
      <c r="BC165" s="16" t="s">
        <v>1640</v>
      </c>
      <c r="BD165" s="16" t="s">
        <v>14</v>
      </c>
      <c r="BE165" s="16" t="s">
        <v>14</v>
      </c>
      <c r="BH165" s="16" t="s">
        <v>1641</v>
      </c>
    </row>
    <row r="166" spans="1:83" x14ac:dyDescent="0.35">
      <c r="A166" s="16" t="s">
        <v>6280</v>
      </c>
      <c r="C166" s="16" t="s">
        <v>581</v>
      </c>
      <c r="G166" s="28"/>
      <c r="H166" s="16"/>
      <c r="I166" s="16" t="s">
        <v>739</v>
      </c>
      <c r="J166" s="21" t="s">
        <v>6362</v>
      </c>
      <c r="K166" s="16" t="s">
        <v>1198</v>
      </c>
      <c r="O166" s="16" t="s">
        <v>580</v>
      </c>
      <c r="P166" s="16" t="s">
        <v>681</v>
      </c>
      <c r="T166" s="16" t="s">
        <v>1642</v>
      </c>
      <c r="V166" s="16" t="s">
        <v>1643</v>
      </c>
      <c r="W166" s="16" t="s">
        <v>1645</v>
      </c>
      <c r="Y166" s="16" t="s">
        <v>6108</v>
      </c>
      <c r="AB166" s="16" t="s">
        <v>1644</v>
      </c>
      <c r="AC166" s="16" t="s">
        <v>1646</v>
      </c>
      <c r="AD166" s="16" t="s">
        <v>1647</v>
      </c>
      <c r="AE166" s="16" t="s">
        <v>853</v>
      </c>
      <c r="AF166" s="16">
        <v>-9</v>
      </c>
      <c r="AG166" s="16">
        <v>126</v>
      </c>
      <c r="AH166" s="16" t="s">
        <v>716</v>
      </c>
      <c r="AI166" s="16" t="s">
        <v>5895</v>
      </c>
      <c r="AJ166" s="16" t="s">
        <v>1648</v>
      </c>
      <c r="AK166" s="16">
        <f>LEN(AJ166)-LEN(SUBSTITUTE(AJ166,",",""))+1</f>
        <v>5</v>
      </c>
      <c r="AL166" s="16" t="s">
        <v>1649</v>
      </c>
      <c r="AM166" s="16">
        <f>LEN(AL166)-LEN(SUBSTITUTE(AL166,",",""))+1</f>
        <v>15</v>
      </c>
      <c r="AN166" s="16">
        <f>Table1[[#This Row], [no. of native regions]]+Table1[[#This Row], [no. of introduced regions]]</f>
        <v>20</v>
      </c>
      <c r="AO166" s="36">
        <f>Table1[[#This Row], [no. of introduced regions]]/Table1[[#This Row], [no. of native regions]]</f>
        <v>3</v>
      </c>
      <c r="AP166" s="16" t="s">
        <v>1650</v>
      </c>
      <c r="AR166" s="16" t="s">
        <v>1651</v>
      </c>
      <c r="AS166" s="16" t="s">
        <v>667</v>
      </c>
      <c r="AT166" s="16" t="s">
        <v>581</v>
      </c>
      <c r="AY166" s="16" t="s">
        <v>582</v>
      </c>
      <c r="AZ166" s="16" t="s">
        <v>583</v>
      </c>
      <c r="BB166" s="16" t="s">
        <v>1653</v>
      </c>
      <c r="BC166" s="16" t="s">
        <v>1654</v>
      </c>
      <c r="BD166" s="16" t="s">
        <v>584</v>
      </c>
      <c r="BE166" s="16" t="s">
        <v>585</v>
      </c>
      <c r="BH166" s="16" t="s">
        <v>1655</v>
      </c>
      <c r="BM166" s="16" t="s">
        <v>1652</v>
      </c>
      <c r="BQ166" s="16" t="s">
        <v>14</v>
      </c>
      <c r="BT166" s="16" t="s">
        <v>14</v>
      </c>
      <c r="BU166" s="16" t="s">
        <v>14</v>
      </c>
      <c r="BZ166" s="16" t="s">
        <v>119</v>
      </c>
      <c r="CA166" s="16" t="s">
        <v>119</v>
      </c>
      <c r="CB166" s="19">
        <v>540</v>
      </c>
    </row>
    <row r="167" spans="1:83" x14ac:dyDescent="0.35">
      <c r="A167" s="16" t="s">
        <v>6280</v>
      </c>
      <c r="C167" s="16" t="s">
        <v>5974</v>
      </c>
      <c r="G167" s="28"/>
      <c r="H167" s="16"/>
      <c r="I167" s="16" t="s">
        <v>5898</v>
      </c>
      <c r="J167" s="21" t="s">
        <v>6362</v>
      </c>
      <c r="K167" s="16" t="s">
        <v>5854</v>
      </c>
      <c r="O167" s="16" t="s">
        <v>5976</v>
      </c>
      <c r="P167" s="16" t="s">
        <v>5977</v>
      </c>
      <c r="R167" s="16" t="s">
        <v>5975</v>
      </c>
      <c r="S167" s="16" t="s">
        <v>681</v>
      </c>
      <c r="V167" s="22" t="s">
        <v>5397</v>
      </c>
      <c r="AB167" s="16" t="s">
        <v>5915</v>
      </c>
      <c r="AC167" s="16" t="s">
        <v>5978</v>
      </c>
      <c r="AD167" s="16" t="s">
        <v>1443</v>
      </c>
      <c r="AF167" s="16">
        <v>22</v>
      </c>
      <c r="AG167" s="16">
        <v>96</v>
      </c>
      <c r="AH167" s="16" t="s">
        <v>716</v>
      </c>
      <c r="AI167" s="16" t="s">
        <v>6041</v>
      </c>
      <c r="AJ167" s="16" t="s">
        <v>6039</v>
      </c>
      <c r="AK167" s="16">
        <f>LEN(AJ167)-LEN(SUBSTITUTE(AJ167,",",""))+1</f>
        <v>10</v>
      </c>
      <c r="AL167" s="16" t="s">
        <v>6040</v>
      </c>
      <c r="AM167" s="16">
        <f>LEN(AL167)-LEN(SUBSTITUTE(AL167,",",""))+1</f>
        <v>26</v>
      </c>
      <c r="AN167" s="16">
        <f>Table1[[#This Row], [no. of native regions]]+Table1[[#This Row], [no. of introduced regions]]</f>
        <v>36</v>
      </c>
      <c r="AO167" s="36">
        <f>Table1[[#This Row], [no. of introduced regions]]/Table1[[#This Row], [no. of native regions]]</f>
        <v>2.6</v>
      </c>
      <c r="AY167" s="16" t="s">
        <v>372</v>
      </c>
      <c r="AZ167" s="16" t="s">
        <v>5398</v>
      </c>
      <c r="BA167" s="16" t="s">
        <v>5399</v>
      </c>
      <c r="BO167" s="16" t="s">
        <v>119</v>
      </c>
      <c r="BP167" s="16" t="s">
        <v>3203</v>
      </c>
      <c r="BQ167" s="16" t="s">
        <v>372</v>
      </c>
      <c r="BR167" s="16" t="s">
        <v>5398</v>
      </c>
      <c r="BS167" s="16" t="s">
        <v>6141</v>
      </c>
      <c r="BT167" s="16" t="s">
        <v>398</v>
      </c>
      <c r="BV167" s="16" t="s">
        <v>4131</v>
      </c>
      <c r="BW167" s="16" t="s">
        <v>3787</v>
      </c>
      <c r="BX167" s="16" t="s">
        <v>4610</v>
      </c>
      <c r="BZ167" s="16" t="s">
        <v>119</v>
      </c>
      <c r="CA167" s="16" t="s">
        <v>119</v>
      </c>
      <c r="CB167" s="19">
        <v>659</v>
      </c>
    </row>
    <row r="168" spans="1:83" x14ac:dyDescent="0.35">
      <c r="A168" s="16" t="s">
        <v>6280</v>
      </c>
      <c r="C168" s="16" t="s">
        <v>6327</v>
      </c>
      <c r="G168" s="28"/>
      <c r="H168" s="16"/>
      <c r="I168" s="16" t="s">
        <v>739</v>
      </c>
      <c r="J168" s="21" t="s">
        <v>6362</v>
      </c>
      <c r="O168" s="16" t="s">
        <v>269</v>
      </c>
      <c r="P168" s="16" t="s">
        <v>632</v>
      </c>
      <c r="W168" s="16" t="s">
        <v>1375</v>
      </c>
      <c r="AA168" s="16" t="s">
        <v>268</v>
      </c>
      <c r="AB168" s="16" t="s">
        <v>782</v>
      </c>
      <c r="AC168" s="16" t="s">
        <v>1260</v>
      </c>
      <c r="AD168" s="16" t="s">
        <v>1376</v>
      </c>
      <c r="AZ168" s="16"/>
      <c r="CC168" s="16" t="s">
        <v>119</v>
      </c>
      <c r="CD168" s="16" t="s">
        <v>119</v>
      </c>
    </row>
    <row r="169" spans="1:83" x14ac:dyDescent="0.35">
      <c r="A169" s="16" t="s">
        <v>6280</v>
      </c>
      <c r="C169" s="16" t="s">
        <v>339</v>
      </c>
      <c r="G169" s="28"/>
      <c r="H169" s="16"/>
      <c r="I169" s="16" t="s">
        <v>739</v>
      </c>
      <c r="J169" s="21" t="s">
        <v>6362</v>
      </c>
      <c r="O169" s="16" t="s">
        <v>1656</v>
      </c>
      <c r="W169" s="16" t="s">
        <v>1657</v>
      </c>
      <c r="AB169" s="16" t="s">
        <v>1258</v>
      </c>
      <c r="AC169" s="16" t="s">
        <v>1415</v>
      </c>
      <c r="AD169" s="16" t="s">
        <v>1264</v>
      </c>
      <c r="AZ169" s="16"/>
      <c r="CC169" s="16" t="s">
        <v>119</v>
      </c>
      <c r="CD169" s="16" t="s">
        <v>119</v>
      </c>
    </row>
    <row r="170" spans="1:83" x14ac:dyDescent="0.35">
      <c r="A170" s="16" t="s">
        <v>6280</v>
      </c>
      <c r="C170" s="16" t="s">
        <v>1658</v>
      </c>
      <c r="G170" s="28"/>
      <c r="H170" s="16"/>
      <c r="J170" s="21" t="s">
        <v>6362</v>
      </c>
      <c r="AZ170" s="16"/>
    </row>
    <row r="171" spans="1:83" x14ac:dyDescent="0.35">
      <c r="A171" s="16" t="s">
        <v>6280</v>
      </c>
      <c r="C171" s="16" t="s">
        <v>5989</v>
      </c>
      <c r="G171" s="28"/>
      <c r="H171" s="16"/>
      <c r="I171" s="16" t="s">
        <v>5898</v>
      </c>
      <c r="J171" s="21" t="s">
        <v>6362</v>
      </c>
      <c r="K171" s="16" t="s">
        <v>5854</v>
      </c>
      <c r="O171" s="16" t="s">
        <v>6018</v>
      </c>
      <c r="R171" s="16" t="s">
        <v>5990</v>
      </c>
      <c r="S171" s="16" t="s">
        <v>1439</v>
      </c>
      <c r="T171" s="16" t="s">
        <v>5991</v>
      </c>
      <c r="V171" s="22" t="s">
        <v>6019</v>
      </c>
      <c r="AB171" s="16" t="s">
        <v>5915</v>
      </c>
      <c r="AC171" s="16" t="s">
        <v>5992</v>
      </c>
      <c r="AD171" s="16" t="s">
        <v>5955</v>
      </c>
      <c r="AF171" s="16">
        <v>19</v>
      </c>
      <c r="AG171" s="16">
        <v>14</v>
      </c>
      <c r="AH171" s="16" t="s">
        <v>716</v>
      </c>
      <c r="AK171" s="16">
        <f>LEN(AJ171)-LEN(SUBSTITUTE(AJ171,",",""))+1</f>
        <v>1</v>
      </c>
      <c r="AM171" s="16">
        <f>LEN(AL171)-LEN(SUBSTITUTE(AL171,",",""))+1</f>
        <v>1</v>
      </c>
      <c r="AN171" s="16">
        <f>Table1[[#This Row], [no. of native regions]]+Table1[[#This Row], [no. of introduced regions]]</f>
        <v>2</v>
      </c>
      <c r="AO171" s="36">
        <f>Table1[[#This Row], [no. of introduced regions]]/Table1[[#This Row], [no. of native regions]]</f>
        <v>1</v>
      </c>
      <c r="AY171" s="16" t="s">
        <v>5421</v>
      </c>
      <c r="AZ171" s="16" t="s">
        <v>5422</v>
      </c>
      <c r="BA171" s="16" t="s">
        <v>5423</v>
      </c>
      <c r="BO171" s="16" t="s">
        <v>119</v>
      </c>
      <c r="BP171" s="16" t="s">
        <v>3203</v>
      </c>
      <c r="BQ171" s="16" t="s">
        <v>5421</v>
      </c>
      <c r="BR171" s="16" t="s">
        <v>5422</v>
      </c>
      <c r="BS171" s="16" t="s">
        <v>6143</v>
      </c>
      <c r="BT171" s="16" t="s">
        <v>5424</v>
      </c>
      <c r="BU171" s="16" t="s">
        <v>5420</v>
      </c>
      <c r="BV171" s="16" t="s">
        <v>5368</v>
      </c>
      <c r="BW171" s="16" t="s">
        <v>3378</v>
      </c>
      <c r="BX171" s="16" t="s">
        <v>5224</v>
      </c>
      <c r="BZ171" s="16" t="s">
        <v>119</v>
      </c>
      <c r="CA171" s="16" t="s">
        <v>119</v>
      </c>
      <c r="CB171" s="19">
        <v>1894</v>
      </c>
    </row>
    <row r="172" spans="1:83" x14ac:dyDescent="0.35">
      <c r="A172" s="16" t="s">
        <v>6280</v>
      </c>
      <c r="C172" s="16" t="s">
        <v>342</v>
      </c>
      <c r="F172" s="16" t="s">
        <v>6460</v>
      </c>
      <c r="G172" s="16">
        <v>0</v>
      </c>
      <c r="H172" s="16" t="s">
        <v>6461</v>
      </c>
      <c r="I172" s="16" t="s">
        <v>739</v>
      </c>
      <c r="J172" s="21" t="s">
        <v>6362</v>
      </c>
      <c r="K172" s="16" t="s">
        <v>3194</v>
      </c>
      <c r="O172" s="16" t="s">
        <v>343</v>
      </c>
      <c r="P172" s="16" t="s">
        <v>681</v>
      </c>
      <c r="R172" s="16" t="s">
        <v>6107</v>
      </c>
      <c r="S172" s="16" t="s">
        <v>681</v>
      </c>
      <c r="V172" s="22" t="s">
        <v>1659</v>
      </c>
      <c r="W172" s="16" t="s">
        <v>1661</v>
      </c>
      <c r="AA172" s="16" t="s">
        <v>3190</v>
      </c>
      <c r="AB172" s="16" t="s">
        <v>1660</v>
      </c>
      <c r="AC172" s="16" t="s">
        <v>3181</v>
      </c>
      <c r="AD172" s="16" t="s">
        <v>1662</v>
      </c>
      <c r="AF172" s="16">
        <v>10</v>
      </c>
      <c r="AG172" s="16">
        <v>76</v>
      </c>
      <c r="AH172" s="16" t="s">
        <v>716</v>
      </c>
      <c r="AI172" s="16" t="s">
        <v>601</v>
      </c>
      <c r="AJ172" s="16" t="s">
        <v>1663</v>
      </c>
      <c r="AK172" s="16">
        <f>LEN(AJ172)-LEN(SUBSTITUTE(AJ172,",",""))+1</f>
        <v>4</v>
      </c>
      <c r="AL172" s="16" t="s">
        <v>1664</v>
      </c>
      <c r="AM172" s="16">
        <f>LEN(AL172)-LEN(SUBSTITUTE(AL172,",",""))+1</f>
        <v>121</v>
      </c>
      <c r="AN172" s="16">
        <f>Table1[[#This Row], [no. of native regions]]+Table1[[#This Row], [no. of introduced regions]]</f>
        <v>125</v>
      </c>
      <c r="AO172" s="36">
        <f>Table1[[#This Row], [no. of introduced regions]]/Table1[[#This Row], [no. of native regions]]</f>
        <v>30.25</v>
      </c>
      <c r="AP172" s="16" t="s">
        <v>6495</v>
      </c>
      <c r="AR172" s="16" t="s">
        <v>1665</v>
      </c>
      <c r="AS172" s="16" t="s">
        <v>119</v>
      </c>
      <c r="AT172" s="16" t="s">
        <v>342</v>
      </c>
      <c r="AY172" s="16" t="s">
        <v>373</v>
      </c>
      <c r="AZ172" s="16" t="s">
        <v>3191</v>
      </c>
      <c r="BA172" s="16" t="s">
        <v>3429</v>
      </c>
      <c r="BB172" s="16" t="s">
        <v>3192</v>
      </c>
      <c r="BH172" s="16" t="s">
        <v>1666</v>
      </c>
      <c r="BO172" s="16" t="s">
        <v>119</v>
      </c>
      <c r="BP172" s="16" t="s">
        <v>3203</v>
      </c>
      <c r="BQ172" s="16" t="s">
        <v>373</v>
      </c>
      <c r="BR172" s="16" t="s">
        <v>3191</v>
      </c>
      <c r="BS172" s="16" t="s">
        <v>3430</v>
      </c>
      <c r="BT172" s="16" t="s">
        <v>5889</v>
      </c>
      <c r="BU172" s="16" t="s">
        <v>386</v>
      </c>
      <c r="BV172" s="16" t="s">
        <v>3371</v>
      </c>
      <c r="BW172" s="16" t="s">
        <v>3232</v>
      </c>
      <c r="BX172" s="16" t="s">
        <v>3431</v>
      </c>
      <c r="BZ172" s="16" t="s">
        <v>119</v>
      </c>
      <c r="CA172" s="16" t="s">
        <v>119</v>
      </c>
      <c r="CB172" s="19">
        <v>100</v>
      </c>
      <c r="CC172" s="16" t="s">
        <v>119</v>
      </c>
      <c r="CD172" s="16" t="s">
        <v>119</v>
      </c>
      <c r="CE172" s="16" t="s">
        <v>119</v>
      </c>
    </row>
    <row r="173" spans="1:83" x14ac:dyDescent="0.35">
      <c r="A173" s="16" t="s">
        <v>6280</v>
      </c>
      <c r="C173" s="16" t="s">
        <v>1667</v>
      </c>
      <c r="G173" s="28"/>
      <c r="H173" s="16"/>
      <c r="I173" s="16" t="s">
        <v>739</v>
      </c>
      <c r="J173" s="21" t="s">
        <v>6362</v>
      </c>
      <c r="K173" s="16" t="s">
        <v>651</v>
      </c>
      <c r="O173" s="16" t="s">
        <v>1668</v>
      </c>
      <c r="P173" s="16" t="s">
        <v>5941</v>
      </c>
      <c r="R173" s="16" t="s">
        <v>1669</v>
      </c>
      <c r="S173" s="16" t="s">
        <v>5940</v>
      </c>
      <c r="V173" s="22" t="s">
        <v>1670</v>
      </c>
      <c r="W173" s="16" t="s">
        <v>1671</v>
      </c>
      <c r="AB173" s="16" t="s">
        <v>757</v>
      </c>
      <c r="AC173" s="16" t="s">
        <v>1168</v>
      </c>
      <c r="AD173" s="16" t="s">
        <v>5946</v>
      </c>
      <c r="AF173" s="16">
        <v>13</v>
      </c>
      <c r="AG173" s="16">
        <v>105</v>
      </c>
      <c r="AH173" s="16" t="s">
        <v>716</v>
      </c>
      <c r="AI173" s="16" t="s">
        <v>5942</v>
      </c>
      <c r="AJ173" s="16" t="s">
        <v>5943</v>
      </c>
      <c r="AK173" s="16">
        <f>LEN(AJ173)-LEN(SUBSTITUTE(AJ173,",",""))+1</f>
        <v>4</v>
      </c>
      <c r="AL173" s="16" t="s">
        <v>667</v>
      </c>
      <c r="AM173" s="16">
        <f>LEN(AL173)-LEN(SUBSTITUTE(AL173,",",""))+1</f>
        <v>1</v>
      </c>
      <c r="AN173" s="16">
        <f>Table1[[#This Row], [no. of native regions]]+Table1[[#This Row], [no. of introduced regions]]</f>
        <v>5</v>
      </c>
      <c r="AO173" s="36">
        <f>Table1[[#This Row], [no. of introduced regions]]/Table1[[#This Row], [no. of native regions]]</f>
        <v>0.25</v>
      </c>
      <c r="AY173" s="16" t="s">
        <v>5881</v>
      </c>
      <c r="AZ173" s="16" t="s">
        <v>5944</v>
      </c>
      <c r="BB173" s="16" t="s">
        <v>5945</v>
      </c>
      <c r="BL173" s="16" t="s">
        <v>5960</v>
      </c>
      <c r="BZ173" s="16" t="s">
        <v>119</v>
      </c>
      <c r="CA173" s="16" t="s">
        <v>119</v>
      </c>
      <c r="CB173" s="19">
        <v>973</v>
      </c>
    </row>
    <row r="174" spans="1:83" x14ac:dyDescent="0.35">
      <c r="A174" s="16" t="s">
        <v>6280</v>
      </c>
      <c r="C174" s="16" t="s">
        <v>6330</v>
      </c>
      <c r="G174" s="28"/>
      <c r="H174" s="16"/>
      <c r="I174" s="16" t="s">
        <v>6329</v>
      </c>
      <c r="J174" s="21" t="s">
        <v>6362</v>
      </c>
      <c r="V174" s="22"/>
      <c r="AA174" s="16" t="s">
        <v>6328</v>
      </c>
      <c r="AZ174" s="16"/>
      <c r="CD174" s="16" t="s">
        <v>119</v>
      </c>
    </row>
    <row r="175" spans="1:83" x14ac:dyDescent="0.35">
      <c r="A175" s="16" t="s">
        <v>6280</v>
      </c>
      <c r="C175" s="16" t="s">
        <v>345</v>
      </c>
      <c r="G175" s="28"/>
      <c r="H175" s="16"/>
      <c r="J175" s="21" t="s">
        <v>6362</v>
      </c>
      <c r="O175" s="16" t="s">
        <v>346</v>
      </c>
      <c r="AZ175" s="16"/>
      <c r="CC175" s="16" t="s">
        <v>119</v>
      </c>
    </row>
    <row r="176" spans="1:83" x14ac:dyDescent="0.35">
      <c r="A176" s="16" t="s">
        <v>6280</v>
      </c>
      <c r="C176" s="16" t="s">
        <v>1978</v>
      </c>
      <c r="G176" s="28"/>
      <c r="H176" s="16"/>
      <c r="I176" s="16" t="s">
        <v>739</v>
      </c>
      <c r="J176" s="21"/>
      <c r="O176" s="16" t="s">
        <v>1977</v>
      </c>
      <c r="W176" s="16" t="s">
        <v>1978</v>
      </c>
      <c r="AB176" s="16" t="s">
        <v>1358</v>
      </c>
      <c r="AC176" s="16" t="s">
        <v>1345</v>
      </c>
      <c r="AD176" s="16" t="s">
        <v>1979</v>
      </c>
      <c r="AK176" s="16">
        <f>LEN(AJ176)-LEN(SUBSTITUTE(AJ176,",",""))+1</f>
        <v>1</v>
      </c>
      <c r="AM176" s="16">
        <f>LEN(AL176)-LEN(SUBSTITUTE(AL176,",",""))+1</f>
        <v>1</v>
      </c>
      <c r="AO176" s="36">
        <f>Table1[[#This Row], [no. of introduced regions]]/Table1[[#This Row], [no. of native regions]]</f>
        <v>1</v>
      </c>
      <c r="AZ176" s="16"/>
      <c r="CD176" s="16" t="s">
        <v>119</v>
      </c>
    </row>
    <row r="177" spans="1:90" x14ac:dyDescent="0.35">
      <c r="A177" s="16" t="s">
        <v>6280</v>
      </c>
      <c r="C177" s="16" t="s">
        <v>351</v>
      </c>
      <c r="F177" s="16" t="s">
        <v>6446</v>
      </c>
      <c r="G177" s="29">
        <v>1</v>
      </c>
      <c r="H177" s="16" t="s">
        <v>6447</v>
      </c>
      <c r="I177" s="16" t="s">
        <v>739</v>
      </c>
      <c r="J177" s="21" t="s">
        <v>6362</v>
      </c>
      <c r="K177" s="16" t="s">
        <v>1257</v>
      </c>
      <c r="O177" s="16" t="s">
        <v>1672</v>
      </c>
      <c r="W177" s="16" t="s">
        <v>2529</v>
      </c>
      <c r="AB177" s="16" t="s">
        <v>1258</v>
      </c>
      <c r="AC177" s="16" t="s">
        <v>1415</v>
      </c>
      <c r="AD177" s="16" t="s">
        <v>1349</v>
      </c>
      <c r="AK177" s="16">
        <f>LEN(AJ177)-LEN(SUBSTITUTE(AJ177,",",""))+1</f>
        <v>1</v>
      </c>
      <c r="AM177" s="16">
        <f>LEN(AL177)-LEN(SUBSTITUTE(AL177,",",""))+1</f>
        <v>1</v>
      </c>
      <c r="AZ177" s="16"/>
      <c r="CC177" s="16" t="s">
        <v>119</v>
      </c>
      <c r="CE177" s="16" t="s">
        <v>6448</v>
      </c>
    </row>
    <row r="178" spans="1:90" x14ac:dyDescent="0.35">
      <c r="A178" s="16" t="s">
        <v>6280</v>
      </c>
      <c r="C178" s="16" t="s">
        <v>1673</v>
      </c>
      <c r="G178" s="28"/>
      <c r="H178" s="16"/>
      <c r="J178" s="21" t="s">
        <v>6362</v>
      </c>
      <c r="K178" s="16" t="s">
        <v>1297</v>
      </c>
      <c r="N178" s="16" t="s">
        <v>1680</v>
      </c>
      <c r="O178" s="16" t="s">
        <v>1674</v>
      </c>
      <c r="P178" s="16" t="s">
        <v>681</v>
      </c>
      <c r="V178" s="16" t="s">
        <v>1675</v>
      </c>
      <c r="AB178" s="16" t="s">
        <v>1458</v>
      </c>
      <c r="AC178" s="16" t="s">
        <v>1676</v>
      </c>
      <c r="AD178" s="16" t="s">
        <v>1677</v>
      </c>
      <c r="AJ178" s="16" t="s">
        <v>1677</v>
      </c>
      <c r="AK178" s="16">
        <f>LEN(AJ178)-LEN(SUBSTITUTE(AJ178,",",""))+1</f>
        <v>1</v>
      </c>
      <c r="AL178" s="16" t="s">
        <v>1678</v>
      </c>
      <c r="AM178" s="16">
        <f>LEN(AL178)-LEN(SUBSTITUTE(AL178,",",""))+1</f>
        <v>127</v>
      </c>
      <c r="AR178" s="16" t="s">
        <v>1679</v>
      </c>
      <c r="AT178" s="16" t="s">
        <v>1673</v>
      </c>
      <c r="AZ178" s="16"/>
      <c r="BL178" s="16" t="s">
        <v>6388</v>
      </c>
      <c r="BT178" s="16" t="s">
        <v>667</v>
      </c>
      <c r="CL178" s="16">
        <v>4547</v>
      </c>
    </row>
    <row r="179" spans="1:90" x14ac:dyDescent="0.35">
      <c r="A179" s="16" t="s">
        <v>6280</v>
      </c>
      <c r="C179" s="16" t="s">
        <v>1681</v>
      </c>
      <c r="F179" s="16" t="s">
        <v>6462</v>
      </c>
      <c r="G179" s="16">
        <v>1</v>
      </c>
      <c r="H179" s="16" t="s">
        <v>6463</v>
      </c>
      <c r="I179" s="16" t="s">
        <v>739</v>
      </c>
      <c r="J179" s="21" t="s">
        <v>6362</v>
      </c>
      <c r="O179" s="16" t="s">
        <v>1682</v>
      </c>
      <c r="W179" s="16" t="s">
        <v>1683</v>
      </c>
      <c r="AB179" s="16" t="s">
        <v>1499</v>
      </c>
      <c r="AC179" s="16" t="s">
        <v>736</v>
      </c>
      <c r="AD179" s="16" t="s">
        <v>1418</v>
      </c>
      <c r="AZ179" s="16"/>
      <c r="CD179" s="16" t="s">
        <v>119</v>
      </c>
      <c r="CE179" s="16" t="s">
        <v>119</v>
      </c>
    </row>
    <row r="180" spans="1:90" x14ac:dyDescent="0.35">
      <c r="A180" s="16" t="s">
        <v>6280</v>
      </c>
      <c r="C180" s="16" t="s">
        <v>6096</v>
      </c>
      <c r="F180" s="16" t="s">
        <v>6462</v>
      </c>
      <c r="G180" s="16">
        <v>1</v>
      </c>
      <c r="H180" s="16" t="s">
        <v>6464</v>
      </c>
      <c r="I180" s="16" t="s">
        <v>739</v>
      </c>
      <c r="J180" s="21" t="s">
        <v>6362</v>
      </c>
      <c r="K180" s="16" t="s">
        <v>736</v>
      </c>
      <c r="O180" s="16" t="s">
        <v>6095</v>
      </c>
      <c r="P180" s="16" t="s">
        <v>681</v>
      </c>
      <c r="V180" s="22" t="s">
        <v>6097</v>
      </c>
      <c r="W180" s="16" t="s">
        <v>3034</v>
      </c>
      <c r="AB180" s="16" t="s">
        <v>5915</v>
      </c>
      <c r="AC180" s="16" t="s">
        <v>3035</v>
      </c>
      <c r="AD180" s="16" t="s">
        <v>6098</v>
      </c>
      <c r="AE180" s="16" t="s">
        <v>6098</v>
      </c>
      <c r="AF180" s="16">
        <v>-19</v>
      </c>
      <c r="AG180" s="16">
        <v>47</v>
      </c>
      <c r="AH180" s="16" t="s">
        <v>5998</v>
      </c>
      <c r="AI180" s="16" t="s">
        <v>6099</v>
      </c>
      <c r="AJ180" s="16" t="s">
        <v>6099</v>
      </c>
      <c r="AK180" s="16">
        <f>LEN(AJ180)-LEN(SUBSTITUTE(AJ180,",",""))+1</f>
        <v>2</v>
      </c>
      <c r="AL180" s="16" t="s">
        <v>6100</v>
      </c>
      <c r="AM180" s="16">
        <f>LEN(AL180)-LEN(SUBSTITUTE(AL180,",",""))+1</f>
        <v>117</v>
      </c>
      <c r="AN180" s="16">
        <f>Table1[[#This Row], [no. of native regions]]+Table1[[#This Row], [no. of introduced regions]]</f>
        <v>119</v>
      </c>
      <c r="AO180" s="36">
        <f>Table1[[#This Row], [no. of introduced regions]]/Table1[[#This Row], [no. of native regions]]</f>
        <v>58.5</v>
      </c>
      <c r="AY180" s="16" t="s">
        <v>6216</v>
      </c>
      <c r="AZ180" s="16" t="s">
        <v>6217</v>
      </c>
      <c r="BZ180" s="16" t="s">
        <v>119</v>
      </c>
      <c r="CA180" s="16" t="s">
        <v>119</v>
      </c>
      <c r="CB180" s="19">
        <v>1370</v>
      </c>
      <c r="CD180" s="16" t="s">
        <v>119</v>
      </c>
      <c r="CE180" s="16" t="s">
        <v>119</v>
      </c>
    </row>
    <row r="181" spans="1:90" x14ac:dyDescent="0.35">
      <c r="A181" s="16" t="s">
        <v>6280</v>
      </c>
      <c r="C181" s="16" t="s">
        <v>354</v>
      </c>
      <c r="G181" s="28"/>
      <c r="H181" s="16"/>
      <c r="I181" s="16" t="s">
        <v>739</v>
      </c>
      <c r="J181" s="21" t="s">
        <v>6362</v>
      </c>
      <c r="O181" s="16" t="s">
        <v>355</v>
      </c>
      <c r="P181" s="16" t="s">
        <v>632</v>
      </c>
      <c r="W181" s="16" t="s">
        <v>1688</v>
      </c>
      <c r="AB181" s="16" t="s">
        <v>1358</v>
      </c>
      <c r="AC181" s="16" t="s">
        <v>1345</v>
      </c>
      <c r="AD181" s="16" t="s">
        <v>1256</v>
      </c>
      <c r="AK181" s="16">
        <f>LEN(AJ181)-LEN(SUBSTITUTE(AJ181,",",""))+1</f>
        <v>1</v>
      </c>
      <c r="AM181" s="16">
        <f>LEN(AL181)-LEN(SUBSTITUTE(AL181,",",""))+1</f>
        <v>1</v>
      </c>
      <c r="AO181" s="36">
        <f>Table1[[#This Row], [no. of introduced regions]]/Table1[[#This Row], [no. of native regions]]</f>
        <v>1</v>
      </c>
      <c r="AZ181" s="16"/>
      <c r="BH181" s="16" t="s">
        <v>1689</v>
      </c>
      <c r="CC181" s="16" t="s">
        <v>119</v>
      </c>
      <c r="CD181" s="16" t="s">
        <v>119</v>
      </c>
    </row>
    <row r="182" spans="1:90" x14ac:dyDescent="0.35">
      <c r="A182" s="16" t="s">
        <v>6280</v>
      </c>
      <c r="B182" s="16" t="s">
        <v>119</v>
      </c>
      <c r="C182" s="16" t="s">
        <v>6331</v>
      </c>
      <c r="D182" s="16" t="s">
        <v>6532</v>
      </c>
      <c r="G182" s="28"/>
      <c r="H182" s="16"/>
      <c r="I182" s="16" t="s">
        <v>739</v>
      </c>
      <c r="J182" s="21" t="s">
        <v>6362</v>
      </c>
      <c r="O182" s="16" t="s">
        <v>6523</v>
      </c>
      <c r="P182" s="16" t="s">
        <v>6524</v>
      </c>
      <c r="R182" s="16" t="s">
        <v>2252</v>
      </c>
      <c r="V182" s="22" t="s">
        <v>6522</v>
      </c>
      <c r="W182" s="16" t="s">
        <v>2254</v>
      </c>
      <c r="AB182" s="16" t="s">
        <v>2253</v>
      </c>
      <c r="AC182" s="16" t="s">
        <v>736</v>
      </c>
      <c r="AD182" s="16" t="s">
        <v>2255</v>
      </c>
      <c r="AE182" s="16" t="s">
        <v>6526</v>
      </c>
      <c r="AF182" s="16">
        <v>-42</v>
      </c>
      <c r="AG182" s="16">
        <v>147</v>
      </c>
      <c r="AH182" s="16" t="s">
        <v>6527</v>
      </c>
      <c r="AI182" t="s">
        <v>6525</v>
      </c>
      <c r="AJ182" t="s">
        <v>6528</v>
      </c>
      <c r="AK182" s="16">
        <f>LEN(AJ182)-LEN(SUBSTITUTE(AJ182,",",""))+1</f>
        <v>3</v>
      </c>
      <c r="AL182" s="16" t="s">
        <v>667</v>
      </c>
      <c r="AM182" s="16">
        <f t="shared" ref="AM182" si="0">LEN(AL182)-LEN(SUBSTITUTE(AL182,",",""))+1</f>
        <v>1</v>
      </c>
      <c r="AT182" s="16" t="s">
        <v>6331</v>
      </c>
      <c r="AU182" s="16" t="s">
        <v>6531</v>
      </c>
      <c r="AZ182" s="16"/>
      <c r="CD182" s="16" t="s">
        <v>119</v>
      </c>
    </row>
    <row r="183" spans="1:90" x14ac:dyDescent="0.35">
      <c r="A183" s="16" t="s">
        <v>6280</v>
      </c>
      <c r="C183" s="16" t="s">
        <v>1690</v>
      </c>
      <c r="G183" s="28"/>
      <c r="H183" s="16"/>
      <c r="I183" s="16" t="s">
        <v>739</v>
      </c>
      <c r="J183" s="21" t="s">
        <v>6362</v>
      </c>
      <c r="K183" s="16" t="s">
        <v>1297</v>
      </c>
      <c r="N183" s="16" t="s">
        <v>1701</v>
      </c>
      <c r="O183" s="16" t="s">
        <v>1691</v>
      </c>
      <c r="P183" s="16" t="s">
        <v>1692</v>
      </c>
      <c r="V183" s="16" t="s">
        <v>1693</v>
      </c>
      <c r="W183" s="16" t="s">
        <v>1695</v>
      </c>
      <c r="AB183" s="16" t="s">
        <v>1694</v>
      </c>
      <c r="AC183" s="16" t="s">
        <v>1696</v>
      </c>
      <c r="AD183" s="16" t="s">
        <v>1697</v>
      </c>
      <c r="AJ183" s="16" t="s">
        <v>1698</v>
      </c>
      <c r="AK183" s="16">
        <f>LEN(AJ183)-LEN(SUBSTITUTE(AJ183,",",""))+1</f>
        <v>9</v>
      </c>
      <c r="AL183" s="16" t="s">
        <v>1699</v>
      </c>
      <c r="AM183" s="16">
        <f>LEN(AL183)-LEN(SUBSTITUTE(AL183,",",""))+1</f>
        <v>19</v>
      </c>
      <c r="AR183" s="16" t="s">
        <v>1700</v>
      </c>
      <c r="AT183" s="16" t="s">
        <v>1695</v>
      </c>
      <c r="AZ183" s="16"/>
      <c r="BT183" s="16" t="s">
        <v>667</v>
      </c>
      <c r="CL183" s="16">
        <v>4442</v>
      </c>
    </row>
    <row r="184" spans="1:90" x14ac:dyDescent="0.35">
      <c r="A184" s="16" t="s">
        <v>6280</v>
      </c>
      <c r="C184" s="16" t="s">
        <v>357</v>
      </c>
      <c r="G184" s="28"/>
      <c r="H184" s="16"/>
      <c r="J184" s="21" t="s">
        <v>6362</v>
      </c>
      <c r="K184" s="16" t="s">
        <v>1257</v>
      </c>
      <c r="O184" s="16" t="s">
        <v>1702</v>
      </c>
      <c r="AB184" s="16" t="s">
        <v>1258</v>
      </c>
      <c r="AC184" s="16" t="s">
        <v>1415</v>
      </c>
      <c r="AD184" s="16" t="s">
        <v>1703</v>
      </c>
      <c r="AK184" s="16">
        <f>LEN(AJ184)-LEN(SUBSTITUTE(AJ184,",",""))+1</f>
        <v>1</v>
      </c>
      <c r="AM184" s="16">
        <f>LEN(AL184)-LEN(SUBSTITUTE(AL184,",",""))+1</f>
        <v>1</v>
      </c>
      <c r="AR184" s="16" t="s">
        <v>1704</v>
      </c>
      <c r="AT184" s="16" t="s">
        <v>357</v>
      </c>
      <c r="AY184" s="16" t="s">
        <v>1705</v>
      </c>
      <c r="AZ184" s="16" t="s">
        <v>1706</v>
      </c>
      <c r="BB184" s="16" t="s">
        <v>1707</v>
      </c>
      <c r="BC184" s="16" t="s">
        <v>1708</v>
      </c>
      <c r="CC184" s="16" t="s">
        <v>119</v>
      </c>
      <c r="CD184" s="16" t="s">
        <v>119</v>
      </c>
    </row>
    <row r="185" spans="1:90" x14ac:dyDescent="0.35">
      <c r="A185" s="16" t="s">
        <v>6280</v>
      </c>
      <c r="C185" s="16" t="s">
        <v>1709</v>
      </c>
      <c r="G185" s="28"/>
      <c r="H185" s="16"/>
      <c r="I185" s="16" t="s">
        <v>5898</v>
      </c>
      <c r="J185" s="21" t="s">
        <v>6362</v>
      </c>
      <c r="K185" s="16" t="s">
        <v>6064</v>
      </c>
      <c r="O185" s="16" t="s">
        <v>6030</v>
      </c>
      <c r="P185" s="16" t="s">
        <v>681</v>
      </c>
      <c r="V185" s="22" t="s">
        <v>6031</v>
      </c>
      <c r="Y185" s="16" t="s">
        <v>6032</v>
      </c>
      <c r="AB185" s="16" t="s">
        <v>804</v>
      </c>
      <c r="AC185" s="16" t="s">
        <v>1345</v>
      </c>
      <c r="AD185" s="16" t="s">
        <v>5984</v>
      </c>
      <c r="AE185" s="16" t="s">
        <v>6072</v>
      </c>
      <c r="AF185" s="16">
        <v>-16</v>
      </c>
      <c r="AG185" s="16">
        <v>-64</v>
      </c>
      <c r="AH185" s="16" t="s">
        <v>660</v>
      </c>
      <c r="AI185" s="16" t="s">
        <v>6072</v>
      </c>
      <c r="AJ185" s="16" t="s">
        <v>6072</v>
      </c>
      <c r="AK185" s="16">
        <f>LEN(AJ185)-LEN(SUBSTITUTE(AJ185,",",""))+1</f>
        <v>1</v>
      </c>
      <c r="AL185" s="16" t="s">
        <v>6071</v>
      </c>
      <c r="AM185" s="16">
        <f>LEN(AL185)-LEN(SUBSTITUTE(AL185,",",""))+1</f>
        <v>166</v>
      </c>
      <c r="AN185" s="16">
        <f>Table1[[#This Row], [no. of native regions]]+Table1[[#This Row], [no. of introduced regions]]</f>
        <v>167</v>
      </c>
      <c r="AO185" s="36">
        <f>Table1[[#This Row], [no. of introduced regions]]/Table1[[#This Row], [no. of native regions]]</f>
        <v>166</v>
      </c>
      <c r="AR185" s="16" t="s">
        <v>1710</v>
      </c>
      <c r="AY185" s="16" t="s">
        <v>6204</v>
      </c>
      <c r="AZ185" s="16" t="s">
        <v>6205</v>
      </c>
      <c r="BA185" s="16" t="s">
        <v>6206</v>
      </c>
      <c r="BZ185" s="16" t="s">
        <v>119</v>
      </c>
      <c r="CA185" s="16" t="s">
        <v>119</v>
      </c>
      <c r="CB185" s="19">
        <v>1624</v>
      </c>
    </row>
    <row r="186" spans="1:90" x14ac:dyDescent="0.35">
      <c r="A186" s="16" t="s">
        <v>6280</v>
      </c>
      <c r="C186" s="16" t="s">
        <v>6332</v>
      </c>
      <c r="G186" s="28"/>
      <c r="H186" s="16"/>
      <c r="I186" s="16" t="s">
        <v>739</v>
      </c>
      <c r="J186" s="21"/>
      <c r="O186" s="16" t="s">
        <v>2241</v>
      </c>
      <c r="W186" s="16" t="s">
        <v>2242</v>
      </c>
      <c r="AB186" s="16" t="s">
        <v>5915</v>
      </c>
      <c r="AC186" s="16" t="s">
        <v>1003</v>
      </c>
      <c r="AD186" s="16" t="s">
        <v>1253</v>
      </c>
      <c r="AK186" s="16">
        <f>LEN(AJ186)-LEN(SUBSTITUTE(AJ186,",",""))+1</f>
        <v>1</v>
      </c>
      <c r="AZ186" s="16"/>
      <c r="CD186" s="16" t="s">
        <v>119</v>
      </c>
    </row>
    <row r="187" spans="1:90" x14ac:dyDescent="0.35">
      <c r="A187" s="16" t="s">
        <v>6280</v>
      </c>
      <c r="C187" s="16" t="s">
        <v>1711</v>
      </c>
      <c r="G187" s="28"/>
      <c r="H187" s="16"/>
      <c r="J187" s="21" t="s">
        <v>6362</v>
      </c>
      <c r="AZ187" s="16"/>
    </row>
    <row r="188" spans="1:90" x14ac:dyDescent="0.35">
      <c r="A188" s="16" t="s">
        <v>6280</v>
      </c>
      <c r="C188" s="16" t="s">
        <v>1741</v>
      </c>
      <c r="G188" s="28"/>
      <c r="H188" s="16"/>
      <c r="I188" s="16" t="s">
        <v>1606</v>
      </c>
      <c r="J188" s="21" t="s">
        <v>6362</v>
      </c>
      <c r="O188" s="16" t="s">
        <v>1742</v>
      </c>
      <c r="R188" s="16" t="s">
        <v>1743</v>
      </c>
      <c r="AA188" s="16" t="s">
        <v>1745</v>
      </c>
      <c r="AB188" s="16" t="s">
        <v>1744</v>
      </c>
      <c r="AC188" s="16" t="s">
        <v>736</v>
      </c>
      <c r="AD188" s="16" t="s">
        <v>1746</v>
      </c>
      <c r="AI188" s="16" t="s">
        <v>1747</v>
      </c>
      <c r="AT188" s="16" t="s">
        <v>1741</v>
      </c>
      <c r="AZ188" s="16"/>
      <c r="BT188" s="16" t="s">
        <v>1748</v>
      </c>
    </row>
    <row r="189" spans="1:90" x14ac:dyDescent="0.35">
      <c r="A189" s="16" t="s">
        <v>6280</v>
      </c>
      <c r="C189" s="16" t="s">
        <v>6334</v>
      </c>
      <c r="G189" s="28"/>
      <c r="H189" s="16"/>
      <c r="I189" s="16" t="s">
        <v>739</v>
      </c>
      <c r="J189" s="21"/>
      <c r="O189" s="16" t="s">
        <v>2723</v>
      </c>
      <c r="W189" s="16" t="s">
        <v>2724</v>
      </c>
      <c r="AB189" s="16" t="s">
        <v>2721</v>
      </c>
      <c r="AC189" s="16" t="s">
        <v>1260</v>
      </c>
      <c r="AD189" s="16" t="s">
        <v>1443</v>
      </c>
      <c r="AZ189" s="16"/>
      <c r="CD189" s="16" t="s">
        <v>119</v>
      </c>
    </row>
    <row r="190" spans="1:90" x14ac:dyDescent="0.35">
      <c r="A190" s="16" t="s">
        <v>6280</v>
      </c>
      <c r="C190" s="16" t="s">
        <v>1712</v>
      </c>
      <c r="G190" s="28"/>
      <c r="H190" s="16"/>
      <c r="I190" s="16" t="s">
        <v>739</v>
      </c>
      <c r="J190" s="21" t="s">
        <v>6362</v>
      </c>
      <c r="O190" s="16" t="s">
        <v>1713</v>
      </c>
      <c r="W190" s="16" t="s">
        <v>1714</v>
      </c>
      <c r="AB190" s="16" t="s">
        <v>969</v>
      </c>
      <c r="AC190" s="16" t="s">
        <v>736</v>
      </c>
      <c r="AD190" s="16" t="s">
        <v>1715</v>
      </c>
      <c r="AZ190" s="16"/>
    </row>
    <row r="191" spans="1:90" x14ac:dyDescent="0.35">
      <c r="A191" s="16" t="s">
        <v>6280</v>
      </c>
      <c r="C191" s="16" t="s">
        <v>365</v>
      </c>
      <c r="G191" s="28"/>
      <c r="H191" s="16"/>
      <c r="J191" s="39" t="s">
        <v>6362</v>
      </c>
      <c r="O191" s="16" t="s">
        <v>366</v>
      </c>
      <c r="AK191" s="16">
        <f>LEN(AJ191)-LEN(SUBSTITUTE(AJ191,",",""))+1</f>
        <v>1</v>
      </c>
      <c r="AZ191" s="16"/>
      <c r="CC191" s="16" t="s">
        <v>119</v>
      </c>
      <c r="CD191" s="16" t="s">
        <v>119</v>
      </c>
    </row>
    <row r="192" spans="1:90" x14ac:dyDescent="0.35">
      <c r="A192" s="16" t="s">
        <v>6280</v>
      </c>
      <c r="C192" s="16" t="s">
        <v>2722</v>
      </c>
      <c r="G192" s="28"/>
      <c r="H192" s="16"/>
      <c r="I192" s="16" t="s">
        <v>739</v>
      </c>
      <c r="O192" s="16" t="s">
        <v>2720</v>
      </c>
      <c r="W192" s="16" t="s">
        <v>2722</v>
      </c>
      <c r="AB192" s="16" t="s">
        <v>2721</v>
      </c>
      <c r="AC192" s="16" t="s">
        <v>1415</v>
      </c>
      <c r="AD192" s="16" t="s">
        <v>1443</v>
      </c>
      <c r="AZ192" s="16"/>
      <c r="CD192" s="16" t="s">
        <v>119</v>
      </c>
    </row>
    <row r="193" spans="1:83" x14ac:dyDescent="0.35">
      <c r="A193" s="16" t="s">
        <v>6280</v>
      </c>
      <c r="C193" s="16" t="s">
        <v>5993</v>
      </c>
      <c r="G193" s="28"/>
      <c r="H193" s="16"/>
      <c r="I193" s="16" t="s">
        <v>5898</v>
      </c>
      <c r="J193" s="16" t="s">
        <v>6362</v>
      </c>
      <c r="K193" s="16" t="s">
        <v>736</v>
      </c>
      <c r="O193" s="16" t="s">
        <v>5994</v>
      </c>
      <c r="P193" s="16" t="s">
        <v>5996</v>
      </c>
      <c r="V193" s="22" t="s">
        <v>5995</v>
      </c>
      <c r="AB193" s="16" t="s">
        <v>2556</v>
      </c>
      <c r="AC193" s="16" t="s">
        <v>5999</v>
      </c>
      <c r="AD193" s="16" t="s">
        <v>6000</v>
      </c>
      <c r="AF193" s="16">
        <v>13</v>
      </c>
      <c r="AG193" s="16">
        <v>30</v>
      </c>
      <c r="AH193" s="16" t="s">
        <v>5998</v>
      </c>
      <c r="AI193" s="16" t="s">
        <v>5997</v>
      </c>
      <c r="AJ193" s="16" t="s">
        <v>6053</v>
      </c>
      <c r="AK193" s="16">
        <f>LEN(AJ193)-LEN(SUBSTITUTE(AJ193,",",""))+1</f>
        <v>4</v>
      </c>
      <c r="AL193" s="16" t="s">
        <v>6054</v>
      </c>
      <c r="AM193" s="16">
        <f>LEN(AL193)-LEN(SUBSTITUTE(AL193,",",""))+1</f>
        <v>161</v>
      </c>
      <c r="AN193" s="16">
        <f>Table1[[#This Row], [no. of native regions]]+Table1[[#This Row], [no. of introduced regions]]</f>
        <v>165</v>
      </c>
      <c r="AO193" s="36">
        <f>Table1[[#This Row], [no. of introduced regions]]/Table1[[#This Row], [no. of native regions]]</f>
        <v>40.25</v>
      </c>
      <c r="AY193" s="16" t="s">
        <v>6193</v>
      </c>
      <c r="AZ193" s="16" t="s">
        <v>6194</v>
      </c>
      <c r="BB193" s="16" t="s">
        <v>6195</v>
      </c>
      <c r="CA193" s="16" t="s">
        <v>119</v>
      </c>
      <c r="CB193" s="19">
        <v>1596</v>
      </c>
    </row>
    <row r="194" spans="1:83" x14ac:dyDescent="0.35">
      <c r="A194" s="16" t="s">
        <v>6280</v>
      </c>
      <c r="C194" s="16" t="s">
        <v>368</v>
      </c>
      <c r="F194" s="16" t="s">
        <v>6449</v>
      </c>
      <c r="G194" s="29" t="s">
        <v>1019</v>
      </c>
      <c r="H194" s="16" t="s">
        <v>6450</v>
      </c>
      <c r="I194" s="16" t="s">
        <v>739</v>
      </c>
      <c r="J194" s="16" t="s">
        <v>6362</v>
      </c>
      <c r="O194" s="16" t="s">
        <v>369</v>
      </c>
      <c r="P194" s="16" t="s">
        <v>681</v>
      </c>
      <c r="Q194" s="16" t="s">
        <v>5966</v>
      </c>
      <c r="R194" s="16" t="s">
        <v>5963</v>
      </c>
      <c r="S194" s="16" t="s">
        <v>5964</v>
      </c>
      <c r="V194" s="22" t="s">
        <v>5965</v>
      </c>
      <c r="W194" s="16" t="s">
        <v>1510</v>
      </c>
      <c r="AA194" s="16" t="s">
        <v>1509</v>
      </c>
      <c r="AB194" s="16" t="s">
        <v>1290</v>
      </c>
      <c r="AC194" s="16" t="s">
        <v>1003</v>
      </c>
      <c r="AD194" s="16" t="s">
        <v>1293</v>
      </c>
      <c r="AF194" s="16">
        <v>44</v>
      </c>
      <c r="AG194" s="16">
        <v>45</v>
      </c>
      <c r="AH194" s="16" t="s">
        <v>740</v>
      </c>
      <c r="AI194" s="16" t="s">
        <v>6073</v>
      </c>
      <c r="AJ194" s="16" t="s">
        <v>6074</v>
      </c>
      <c r="AK194" s="16">
        <f>LEN(AJ194)-LEN(SUBSTITUTE(AJ194,",",""))+1</f>
        <v>62</v>
      </c>
      <c r="AL194" s="16" t="s">
        <v>6075</v>
      </c>
      <c r="AM194" s="16">
        <f>LEN(AL194)-LEN(SUBSTITUTE(AL194,",",""))+1</f>
        <v>82</v>
      </c>
      <c r="AN194" s="16">
        <f>Table1[[#This Row], [no. of native regions]]+Table1[[#This Row], [no. of introduced regions]]</f>
        <v>144</v>
      </c>
      <c r="AO194" s="36">
        <f>Table1[[#This Row], [no. of introduced regions]]/Table1[[#This Row], [no. of native regions]]</f>
        <v>1.3225806451612903</v>
      </c>
      <c r="AR194" s="16" t="s">
        <v>1511</v>
      </c>
      <c r="AT194" s="16" t="s">
        <v>1509</v>
      </c>
      <c r="AY194" s="16" t="s">
        <v>6221</v>
      </c>
      <c r="AZ194" s="16" t="s">
        <v>6222</v>
      </c>
      <c r="BB194" s="16" t="s">
        <v>6223</v>
      </c>
      <c r="BH194" s="16" t="s">
        <v>1512</v>
      </c>
      <c r="BZ194" s="16" t="s">
        <v>119</v>
      </c>
      <c r="CA194" s="16" t="s">
        <v>119</v>
      </c>
      <c r="CB194" s="19">
        <v>540</v>
      </c>
      <c r="CC194" s="16" t="s">
        <v>119</v>
      </c>
      <c r="CD194" s="16" t="s">
        <v>119</v>
      </c>
      <c r="CE194" s="16" t="s">
        <v>119</v>
      </c>
    </row>
    <row r="195" spans="1:83" x14ac:dyDescent="0.35">
      <c r="A195" s="16" t="s">
        <v>6280</v>
      </c>
      <c r="C195" s="16" t="s">
        <v>1716</v>
      </c>
      <c r="G195" s="28"/>
      <c r="H195" s="16"/>
      <c r="I195" s="16" t="s">
        <v>739</v>
      </c>
      <c r="J195" s="16" t="s">
        <v>6362</v>
      </c>
      <c r="O195" s="16" t="s">
        <v>1717</v>
      </c>
      <c r="W195" s="16" t="s">
        <v>1718</v>
      </c>
      <c r="AB195" s="16" t="s">
        <v>1358</v>
      </c>
      <c r="AC195" s="16" t="s">
        <v>1345</v>
      </c>
      <c r="AD195" s="16" t="s">
        <v>1719</v>
      </c>
      <c r="AK195" s="16">
        <f>LEN(AJ195)-LEN(SUBSTITUTE(AJ195,",",""))+1</f>
        <v>1</v>
      </c>
      <c r="AM195" s="16">
        <f>LEN(AL195)-LEN(SUBSTITUTE(AL195,",",""))+1</f>
        <v>1</v>
      </c>
      <c r="AO195" s="36">
        <f>Table1[[#This Row], [no. of introduced regions]]/Table1[[#This Row], [no. of native regions]]</f>
        <v>1</v>
      </c>
      <c r="AZ195" s="16"/>
    </row>
    <row r="196" spans="1:83" x14ac:dyDescent="0.35">
      <c r="A196" s="16" t="s">
        <v>6280</v>
      </c>
      <c r="C196" s="16" t="s">
        <v>1730</v>
      </c>
      <c r="F196" s="16" t="s">
        <v>6436</v>
      </c>
      <c r="G196" s="16">
        <v>4</v>
      </c>
      <c r="H196" s="16" t="s">
        <v>6465</v>
      </c>
      <c r="I196" s="16" t="s">
        <v>739</v>
      </c>
      <c r="J196" s="16" t="s">
        <v>6362</v>
      </c>
      <c r="K196" s="16" t="s">
        <v>5854</v>
      </c>
      <c r="O196" s="16" t="s">
        <v>1731</v>
      </c>
      <c r="P196" s="16" t="s">
        <v>6080</v>
      </c>
      <c r="V196" s="22" t="s">
        <v>6081</v>
      </c>
      <c r="W196" s="16" t="s">
        <v>1732</v>
      </c>
      <c r="X196" s="16" t="s">
        <v>1733</v>
      </c>
      <c r="AB196" s="16" t="s">
        <v>757</v>
      </c>
      <c r="AC196" s="16" t="s">
        <v>952</v>
      </c>
      <c r="AD196" s="16" t="s">
        <v>6085</v>
      </c>
      <c r="AF196" s="16">
        <v>26</v>
      </c>
      <c r="AG196" s="16">
        <v>93</v>
      </c>
      <c r="AH196" s="16" t="s">
        <v>716</v>
      </c>
      <c r="AI196" s="16" t="s">
        <v>6082</v>
      </c>
      <c r="AJ196" s="16" t="s">
        <v>6083</v>
      </c>
      <c r="AK196" s="16">
        <f>LEN(AJ196)-LEN(SUBSTITUTE(AJ196,",",""))+1</f>
        <v>3</v>
      </c>
      <c r="AL196" s="16" t="s">
        <v>6084</v>
      </c>
      <c r="AM196" s="16">
        <f>LEN(AL196)-LEN(SUBSTITUTE(AL196,",",""))+1</f>
        <v>10</v>
      </c>
      <c r="AN196" s="16">
        <f>Table1[[#This Row], [no. of native regions]]+Table1[[#This Row], [no. of introduced regions]]</f>
        <v>13</v>
      </c>
      <c r="AO196" s="36">
        <f>Table1[[#This Row], [no. of introduced regions]]/Table1[[#This Row], [no. of native regions]]</f>
        <v>3.3333333333333335</v>
      </c>
      <c r="AR196" s="16" t="s">
        <v>1735</v>
      </c>
      <c r="AY196" s="16" t="s">
        <v>1736</v>
      </c>
      <c r="AZ196" s="16" t="s">
        <v>1737</v>
      </c>
      <c r="BB196" s="16" t="s">
        <v>1738</v>
      </c>
      <c r="BC196" s="16" t="s">
        <v>5842</v>
      </c>
      <c r="BD196" s="16" t="s">
        <v>1739</v>
      </c>
      <c r="BE196" s="16" t="s">
        <v>1740</v>
      </c>
      <c r="BO196" s="16" t="s">
        <v>119</v>
      </c>
      <c r="BP196" s="16" t="s">
        <v>3203</v>
      </c>
      <c r="BQ196" s="16" t="s">
        <v>1736</v>
      </c>
      <c r="BR196" s="16" t="s">
        <v>1737</v>
      </c>
      <c r="BS196" s="16" t="s">
        <v>5843</v>
      </c>
      <c r="BT196" s="16" t="s">
        <v>5844</v>
      </c>
      <c r="BU196" s="16" t="s">
        <v>5841</v>
      </c>
      <c r="BV196" s="16" t="s">
        <v>3907</v>
      </c>
      <c r="BW196" s="16" t="s">
        <v>3283</v>
      </c>
      <c r="BX196" s="16" t="s">
        <v>3260</v>
      </c>
      <c r="BZ196" s="16" t="s">
        <v>119</v>
      </c>
      <c r="CA196" s="16" t="s">
        <v>1232</v>
      </c>
      <c r="CB196" s="19" t="s">
        <v>14</v>
      </c>
      <c r="CD196" s="16" t="s">
        <v>119</v>
      </c>
      <c r="CE196" s="16" t="s">
        <v>119</v>
      </c>
    </row>
    <row r="197" spans="1:83" x14ac:dyDescent="0.35">
      <c r="A197" s="16" t="s">
        <v>1194</v>
      </c>
      <c r="C197" s="16" t="s">
        <v>2200</v>
      </c>
      <c r="G197" s="28"/>
      <c r="H197" s="16"/>
      <c r="I197" s="16" t="s">
        <v>739</v>
      </c>
      <c r="O197" s="16" t="s">
        <v>2199</v>
      </c>
      <c r="W197" s="16" t="s">
        <v>2200</v>
      </c>
      <c r="AB197" s="16" t="s">
        <v>1258</v>
      </c>
      <c r="AC197" s="16" t="s">
        <v>1257</v>
      </c>
      <c r="AD197" s="16" t="s">
        <v>2201</v>
      </c>
      <c r="AK197" s="16">
        <f>LEN(AJ197)-LEN(SUBSTITUTE(AJ197,",",""))+1</f>
        <v>1</v>
      </c>
      <c r="AZ197" s="16"/>
    </row>
    <row r="198" spans="1:83" x14ac:dyDescent="0.35">
      <c r="A198" s="16" t="s">
        <v>1194</v>
      </c>
      <c r="C198" s="16" t="s">
        <v>3198</v>
      </c>
      <c r="G198" s="28"/>
      <c r="H198" s="16"/>
      <c r="I198" s="16" t="s">
        <v>5877</v>
      </c>
      <c r="J198" s="16" t="s">
        <v>6279</v>
      </c>
      <c r="K198" s="16" t="s">
        <v>5854</v>
      </c>
      <c r="AY198" s="16" t="s">
        <v>3199</v>
      </c>
      <c r="AZ198" s="16" t="s">
        <v>3200</v>
      </c>
      <c r="BA198" s="16" t="s">
        <v>3201</v>
      </c>
      <c r="BO198" s="16" t="s">
        <v>119</v>
      </c>
      <c r="BP198" s="16" t="s">
        <v>3203</v>
      </c>
      <c r="BQ198" s="16" t="s">
        <v>3199</v>
      </c>
      <c r="BR198" s="16" t="s">
        <v>3200</v>
      </c>
      <c r="BS198" s="16" t="s">
        <v>3202</v>
      </c>
      <c r="BT198" s="16" t="s">
        <v>3204</v>
      </c>
      <c r="BU198" s="16" t="s">
        <v>3198</v>
      </c>
      <c r="BV198" s="16" t="s">
        <v>3205</v>
      </c>
      <c r="BW198" s="16" t="s">
        <v>3206</v>
      </c>
      <c r="BX198" s="16" t="s">
        <v>3207</v>
      </c>
    </row>
    <row r="199" spans="1:83" x14ac:dyDescent="0.35">
      <c r="A199" s="16" t="s">
        <v>1194</v>
      </c>
      <c r="C199" s="16" t="s">
        <v>1750</v>
      </c>
      <c r="G199" s="28"/>
      <c r="H199" s="16"/>
      <c r="I199" s="16" t="s">
        <v>739</v>
      </c>
      <c r="O199" s="16" t="s">
        <v>1749</v>
      </c>
      <c r="W199" s="16" t="s">
        <v>1750</v>
      </c>
      <c r="AB199" s="16" t="s">
        <v>1300</v>
      </c>
      <c r="AC199" s="16" t="s">
        <v>1003</v>
      </c>
      <c r="AD199" s="16" t="s">
        <v>1751</v>
      </c>
      <c r="AK199" s="16">
        <f>LEN(AJ199)-LEN(SUBSTITUTE(AJ199,",",""))+1</f>
        <v>1</v>
      </c>
      <c r="AM199" s="16">
        <f>LEN(AL199)-LEN(SUBSTITUTE(AL199,",",""))+1</f>
        <v>1</v>
      </c>
      <c r="AN199" s="16">
        <f>Table1[[#This Row], [no. of native regions]]+Table1[[#This Row], [no. of introduced regions]]</f>
        <v>2</v>
      </c>
      <c r="AO199" s="36">
        <f>Table1[[#This Row], [no. of introduced regions]]/Table1[[#This Row], [no. of native regions]]</f>
        <v>1</v>
      </c>
      <c r="AZ199" s="16"/>
    </row>
    <row r="200" spans="1:83" x14ac:dyDescent="0.35">
      <c r="A200" s="16" t="s">
        <v>1194</v>
      </c>
      <c r="C200" s="16" t="s">
        <v>2779</v>
      </c>
      <c r="G200" s="28"/>
      <c r="H200" s="16"/>
      <c r="I200" s="16" t="s">
        <v>739</v>
      </c>
      <c r="O200" s="16" t="s">
        <v>2778</v>
      </c>
      <c r="W200" s="16" t="s">
        <v>2779</v>
      </c>
      <c r="AB200" s="16" t="s">
        <v>969</v>
      </c>
      <c r="AC200" s="16" t="s">
        <v>1257</v>
      </c>
      <c r="AD200" s="16" t="s">
        <v>1274</v>
      </c>
      <c r="AZ200" s="16"/>
    </row>
    <row r="201" spans="1:83" x14ac:dyDescent="0.35">
      <c r="A201" s="16" t="s">
        <v>1194</v>
      </c>
      <c r="C201" s="16" t="s">
        <v>3140</v>
      </c>
      <c r="G201" s="28"/>
      <c r="H201" s="16"/>
      <c r="I201" s="16" t="s">
        <v>739</v>
      </c>
      <c r="O201" s="16" t="s">
        <v>3139</v>
      </c>
      <c r="W201" s="16" t="s">
        <v>3140</v>
      </c>
      <c r="Y201" s="16" t="s">
        <v>3141</v>
      </c>
      <c r="AB201" s="16" t="s">
        <v>1061</v>
      </c>
      <c r="AC201" s="16" t="s">
        <v>736</v>
      </c>
      <c r="AD201" s="16" t="s">
        <v>853</v>
      </c>
      <c r="AZ201" s="16"/>
    </row>
    <row r="202" spans="1:83" x14ac:dyDescent="0.35">
      <c r="A202" s="16" t="s">
        <v>1194</v>
      </c>
      <c r="C202" s="16" t="s">
        <v>2640</v>
      </c>
      <c r="G202" s="28"/>
      <c r="H202" s="16"/>
      <c r="I202" s="16" t="s">
        <v>739</v>
      </c>
      <c r="O202" s="16" t="s">
        <v>2638</v>
      </c>
      <c r="R202" s="16" t="s">
        <v>2639</v>
      </c>
      <c r="W202" s="16" t="s">
        <v>2640</v>
      </c>
      <c r="AB202" s="16" t="s">
        <v>1258</v>
      </c>
      <c r="AC202" s="16" t="s">
        <v>1415</v>
      </c>
      <c r="AD202" s="16" t="s">
        <v>2641</v>
      </c>
      <c r="AK202" s="16">
        <f>LEN(AJ202)-LEN(SUBSTITUTE(AJ202,",",""))+1</f>
        <v>1</v>
      </c>
      <c r="AZ202" s="16"/>
    </row>
    <row r="203" spans="1:83" x14ac:dyDescent="0.35">
      <c r="A203" s="16" t="s">
        <v>1194</v>
      </c>
      <c r="C203" s="16" t="s">
        <v>3082</v>
      </c>
      <c r="G203" s="28"/>
      <c r="H203" s="16"/>
      <c r="I203" s="16" t="s">
        <v>739</v>
      </c>
      <c r="O203" s="16" t="s">
        <v>3081</v>
      </c>
      <c r="W203" s="16" t="s">
        <v>3082</v>
      </c>
      <c r="AB203" s="16" t="s">
        <v>2011</v>
      </c>
      <c r="AC203" s="16" t="s">
        <v>1003</v>
      </c>
      <c r="AD203" s="16" t="s">
        <v>1778</v>
      </c>
      <c r="AZ203" s="16"/>
    </row>
    <row r="204" spans="1:83" x14ac:dyDescent="0.35">
      <c r="A204" s="16" t="s">
        <v>1194</v>
      </c>
      <c r="C204" s="16" t="s">
        <v>2992</v>
      </c>
      <c r="G204" s="28"/>
      <c r="H204" s="16"/>
      <c r="I204" s="16" t="s">
        <v>739</v>
      </c>
      <c r="O204" s="16" t="s">
        <v>2991</v>
      </c>
      <c r="W204" s="16" t="s">
        <v>2992</v>
      </c>
      <c r="AB204" s="16" t="s">
        <v>804</v>
      </c>
      <c r="AC204" s="16" t="s">
        <v>2073</v>
      </c>
      <c r="AD204" s="16" t="s">
        <v>1746</v>
      </c>
      <c r="AZ204" s="16"/>
    </row>
    <row r="205" spans="1:83" x14ac:dyDescent="0.35">
      <c r="A205" s="16" t="s">
        <v>1194</v>
      </c>
      <c r="C205" s="16" t="s">
        <v>2974</v>
      </c>
      <c r="G205" s="28"/>
      <c r="H205" s="16"/>
      <c r="I205" s="16" t="s">
        <v>739</v>
      </c>
      <c r="O205" s="16" t="s">
        <v>2973</v>
      </c>
      <c r="W205" s="16" t="s">
        <v>2974</v>
      </c>
      <c r="AB205" s="16" t="s">
        <v>757</v>
      </c>
      <c r="AC205" s="16" t="s">
        <v>2027</v>
      </c>
      <c r="AD205" s="16" t="s">
        <v>1785</v>
      </c>
      <c r="AZ205" s="16"/>
    </row>
    <row r="206" spans="1:83" x14ac:dyDescent="0.35">
      <c r="A206" s="16" t="s">
        <v>1194</v>
      </c>
      <c r="C206" s="16" t="s">
        <v>3014</v>
      </c>
      <c r="G206" s="28"/>
      <c r="H206" s="16"/>
      <c r="I206" s="16" t="s">
        <v>739</v>
      </c>
      <c r="O206" s="16" t="s">
        <v>3013</v>
      </c>
      <c r="W206" s="16" t="s">
        <v>3014</v>
      </c>
      <c r="AB206" s="16" t="s">
        <v>1358</v>
      </c>
      <c r="AC206" s="16" t="s">
        <v>1543</v>
      </c>
      <c r="AD206" s="16" t="s">
        <v>3015</v>
      </c>
      <c r="AZ206" s="16"/>
    </row>
    <row r="207" spans="1:83" x14ac:dyDescent="0.35">
      <c r="A207" s="16" t="s">
        <v>1194</v>
      </c>
      <c r="C207" s="16" t="s">
        <v>2157</v>
      </c>
      <c r="G207" s="28"/>
      <c r="H207" s="16"/>
      <c r="I207" s="16" t="s">
        <v>739</v>
      </c>
      <c r="O207" s="16" t="s">
        <v>2156</v>
      </c>
      <c r="W207" s="16" t="s">
        <v>2157</v>
      </c>
      <c r="AB207" s="16" t="s">
        <v>1322</v>
      </c>
      <c r="AC207" s="16" t="s">
        <v>2158</v>
      </c>
      <c r="AD207" s="16" t="s">
        <v>2159</v>
      </c>
      <c r="AK207" s="16">
        <f>LEN(AJ207)-LEN(SUBSTITUTE(AJ207,",",""))+1</f>
        <v>1</v>
      </c>
      <c r="AZ207" s="16"/>
    </row>
    <row r="208" spans="1:83" x14ac:dyDescent="0.35">
      <c r="A208" s="16" t="s">
        <v>1194</v>
      </c>
      <c r="C208" s="16" t="s">
        <v>2888</v>
      </c>
      <c r="G208" s="28"/>
      <c r="H208" s="16"/>
      <c r="I208" s="16" t="s">
        <v>739</v>
      </c>
      <c r="O208" s="16" t="s">
        <v>2887</v>
      </c>
      <c r="W208" s="16" t="s">
        <v>2888</v>
      </c>
      <c r="AB208" s="16" t="s">
        <v>1824</v>
      </c>
      <c r="AC208" s="16" t="s">
        <v>1003</v>
      </c>
      <c r="AD208" s="16" t="s">
        <v>1785</v>
      </c>
      <c r="AZ208" s="16"/>
    </row>
    <row r="209" spans="1:76" x14ac:dyDescent="0.35">
      <c r="A209" s="16" t="s">
        <v>1194</v>
      </c>
      <c r="C209" s="16" t="s">
        <v>2831</v>
      </c>
      <c r="G209" s="28"/>
      <c r="H209" s="16"/>
      <c r="I209" s="16" t="s">
        <v>739</v>
      </c>
      <c r="O209" s="16" t="s">
        <v>2830</v>
      </c>
      <c r="W209" s="16" t="s">
        <v>2831</v>
      </c>
      <c r="AB209" s="16" t="s">
        <v>984</v>
      </c>
      <c r="AC209" s="16" t="s">
        <v>1003</v>
      </c>
      <c r="AD209" s="16" t="s">
        <v>1785</v>
      </c>
      <c r="AZ209" s="16"/>
    </row>
    <row r="210" spans="1:76" x14ac:dyDescent="0.35">
      <c r="A210" s="16" t="s">
        <v>1194</v>
      </c>
      <c r="C210" s="16" t="s">
        <v>2573</v>
      </c>
      <c r="G210" s="28"/>
      <c r="H210" s="16"/>
      <c r="I210" s="16" t="s">
        <v>739</v>
      </c>
      <c r="O210" s="16" t="s">
        <v>2572</v>
      </c>
      <c r="W210" s="16" t="s">
        <v>2573</v>
      </c>
      <c r="AB210" s="16" t="s">
        <v>1974</v>
      </c>
      <c r="AC210" s="16" t="s">
        <v>1003</v>
      </c>
      <c r="AD210" s="16" t="s">
        <v>1785</v>
      </c>
      <c r="AK210" s="16">
        <f>LEN(AJ210)-LEN(SUBSTITUTE(AJ210,",",""))+1</f>
        <v>1</v>
      </c>
      <c r="AZ210" s="16"/>
    </row>
    <row r="211" spans="1:76" x14ac:dyDescent="0.35">
      <c r="A211" s="16" t="s">
        <v>1194</v>
      </c>
      <c r="C211" s="16" t="s">
        <v>3166</v>
      </c>
      <c r="G211" s="28"/>
      <c r="H211" s="16"/>
      <c r="I211" s="16" t="s">
        <v>739</v>
      </c>
      <c r="O211" s="16" t="s">
        <v>3165</v>
      </c>
      <c r="W211" s="16" t="s">
        <v>3166</v>
      </c>
      <c r="AB211" s="16" t="s">
        <v>1061</v>
      </c>
      <c r="AC211" s="16" t="s">
        <v>736</v>
      </c>
      <c r="AD211" s="16" t="s">
        <v>1778</v>
      </c>
      <c r="AZ211" s="16"/>
    </row>
    <row r="212" spans="1:76" x14ac:dyDescent="0.35">
      <c r="A212" s="16" t="s">
        <v>1194</v>
      </c>
      <c r="C212" s="16" t="s">
        <v>3130</v>
      </c>
      <c r="G212" s="28"/>
      <c r="H212" s="16"/>
      <c r="I212" s="16" t="s">
        <v>739</v>
      </c>
      <c r="O212" s="16" t="s">
        <v>3129</v>
      </c>
      <c r="W212" s="16" t="s">
        <v>3130</v>
      </c>
      <c r="AB212" s="16" t="s">
        <v>1974</v>
      </c>
      <c r="AC212" s="16" t="s">
        <v>736</v>
      </c>
      <c r="AD212" s="16" t="s">
        <v>1185</v>
      </c>
      <c r="AZ212" s="16"/>
    </row>
    <row r="213" spans="1:76" x14ac:dyDescent="0.35">
      <c r="A213" s="16" t="s">
        <v>1194</v>
      </c>
      <c r="C213" s="16" t="s">
        <v>2696</v>
      </c>
      <c r="G213" s="28"/>
      <c r="H213" s="16"/>
      <c r="I213" s="16" t="s">
        <v>739</v>
      </c>
      <c r="O213" s="16" t="s">
        <v>2695</v>
      </c>
      <c r="W213" s="16" t="s">
        <v>2696</v>
      </c>
      <c r="AB213" s="16" t="s">
        <v>2354</v>
      </c>
      <c r="AC213" s="16" t="s">
        <v>1003</v>
      </c>
      <c r="AD213" s="16" t="s">
        <v>1457</v>
      </c>
      <c r="AZ213" s="16"/>
    </row>
    <row r="214" spans="1:76" x14ac:dyDescent="0.35">
      <c r="A214" s="16" t="s">
        <v>1194</v>
      </c>
      <c r="C214" s="16" t="s">
        <v>2864</v>
      </c>
      <c r="G214" s="28"/>
      <c r="H214" s="16"/>
      <c r="I214" s="16" t="s">
        <v>739</v>
      </c>
      <c r="O214" s="16" t="s">
        <v>2862</v>
      </c>
      <c r="W214" s="16" t="s">
        <v>2864</v>
      </c>
      <c r="AB214" s="16" t="s">
        <v>2863</v>
      </c>
      <c r="AC214" s="16" t="s">
        <v>1260</v>
      </c>
      <c r="AD214" s="16" t="s">
        <v>2865</v>
      </c>
      <c r="AZ214" s="16"/>
    </row>
    <row r="215" spans="1:76" x14ac:dyDescent="0.35">
      <c r="A215" s="16" t="s">
        <v>1194</v>
      </c>
      <c r="C215" s="16" t="s">
        <v>3208</v>
      </c>
      <c r="G215" s="28"/>
      <c r="H215" s="16"/>
      <c r="I215" s="16" t="s">
        <v>5877</v>
      </c>
      <c r="K215" s="16" t="s">
        <v>5854</v>
      </c>
      <c r="AY215" s="16" t="s">
        <v>3209</v>
      </c>
      <c r="AZ215" s="16" t="s">
        <v>3210</v>
      </c>
      <c r="BA215" s="16" t="s">
        <v>3211</v>
      </c>
      <c r="BO215" s="16" t="s">
        <v>119</v>
      </c>
      <c r="BP215" s="16" t="s">
        <v>3203</v>
      </c>
      <c r="BQ215" s="16" t="s">
        <v>3209</v>
      </c>
      <c r="BR215" s="16" t="s">
        <v>3210</v>
      </c>
      <c r="BS215" s="16" t="s">
        <v>3212</v>
      </c>
      <c r="BT215" s="16" t="s">
        <v>3213</v>
      </c>
      <c r="BU215" s="16" t="s">
        <v>3208</v>
      </c>
      <c r="BV215" s="16" t="s">
        <v>3214</v>
      </c>
      <c r="BW215" s="16" t="s">
        <v>3215</v>
      </c>
      <c r="BX215" s="16" t="s">
        <v>3216</v>
      </c>
    </row>
    <row r="216" spans="1:76" x14ac:dyDescent="0.35">
      <c r="A216" s="16" t="s">
        <v>1194</v>
      </c>
      <c r="C216" s="16" t="s">
        <v>3217</v>
      </c>
      <c r="G216" s="28"/>
      <c r="H216" s="16"/>
      <c r="I216" s="16" t="s">
        <v>5877</v>
      </c>
      <c r="K216" s="16" t="s">
        <v>5854</v>
      </c>
      <c r="AY216" s="16" t="s">
        <v>3218</v>
      </c>
      <c r="AZ216" s="16" t="s">
        <v>3219</v>
      </c>
      <c r="BA216" s="16" t="s">
        <v>3220</v>
      </c>
      <c r="BO216" s="16" t="s">
        <v>119</v>
      </c>
      <c r="BP216" s="16" t="s">
        <v>3203</v>
      </c>
      <c r="BQ216" s="16" t="s">
        <v>3218</v>
      </c>
      <c r="BR216" s="16" t="s">
        <v>3219</v>
      </c>
      <c r="BS216" s="16" t="s">
        <v>3221</v>
      </c>
      <c r="BT216" s="16" t="s">
        <v>3222</v>
      </c>
      <c r="BU216" s="16" t="s">
        <v>3217</v>
      </c>
      <c r="BV216" s="16" t="s">
        <v>3223</v>
      </c>
      <c r="BW216" s="16" t="s">
        <v>3224</v>
      </c>
      <c r="BX216" s="16" t="s">
        <v>3225</v>
      </c>
    </row>
    <row r="217" spans="1:76" x14ac:dyDescent="0.35">
      <c r="A217" s="16" t="s">
        <v>1194</v>
      </c>
      <c r="C217" s="16" t="s">
        <v>2538</v>
      </c>
      <c r="G217" s="28"/>
      <c r="H217" s="16"/>
      <c r="I217" s="16" t="s">
        <v>739</v>
      </c>
      <c r="O217" s="16" t="s">
        <v>2536</v>
      </c>
      <c r="W217" s="16" t="s">
        <v>2538</v>
      </c>
      <c r="AB217" s="16" t="s">
        <v>2537</v>
      </c>
      <c r="AC217" s="16" t="s">
        <v>1260</v>
      </c>
      <c r="AD217" s="16" t="s">
        <v>1253</v>
      </c>
      <c r="AK217" s="16">
        <f>LEN(AJ217)-LEN(SUBSTITUTE(AJ217,",",""))+1</f>
        <v>1</v>
      </c>
      <c r="AZ217" s="16"/>
    </row>
    <row r="218" spans="1:76" x14ac:dyDescent="0.35">
      <c r="A218" s="16" t="s">
        <v>1194</v>
      </c>
      <c r="C218" s="16" t="s">
        <v>3063</v>
      </c>
      <c r="G218" s="28"/>
      <c r="H218" s="16"/>
      <c r="I218" s="16" t="s">
        <v>739</v>
      </c>
      <c r="O218" s="16" t="s">
        <v>3062</v>
      </c>
      <c r="W218" s="16" t="s">
        <v>3063</v>
      </c>
      <c r="AB218" s="16" t="s">
        <v>1258</v>
      </c>
      <c r="AC218" s="16" t="s">
        <v>1415</v>
      </c>
      <c r="AD218" s="16" t="s">
        <v>2807</v>
      </c>
      <c r="AZ218" s="16"/>
    </row>
    <row r="219" spans="1:76" x14ac:dyDescent="0.35">
      <c r="A219" s="16" t="s">
        <v>1194</v>
      </c>
      <c r="C219" s="16" t="s">
        <v>3226</v>
      </c>
      <c r="G219" s="28"/>
      <c r="H219" s="16"/>
      <c r="I219" s="16" t="s">
        <v>5877</v>
      </c>
      <c r="K219" s="16" t="s">
        <v>5854</v>
      </c>
      <c r="AY219" s="16" t="s">
        <v>3227</v>
      </c>
      <c r="AZ219" s="16" t="s">
        <v>3228</v>
      </c>
      <c r="BA219" s="16" t="s">
        <v>3229</v>
      </c>
      <c r="BO219" s="16" t="s">
        <v>119</v>
      </c>
      <c r="BP219" s="16" t="s">
        <v>3203</v>
      </c>
      <c r="BQ219" s="16" t="s">
        <v>3227</v>
      </c>
      <c r="BR219" s="16" t="s">
        <v>3228</v>
      </c>
      <c r="BS219" s="16" t="s">
        <v>6144</v>
      </c>
      <c r="BT219" s="16" t="s">
        <v>3230</v>
      </c>
      <c r="BU219" s="16" t="s">
        <v>3226</v>
      </c>
      <c r="BV219" s="16" t="s">
        <v>3231</v>
      </c>
      <c r="BW219" s="16" t="s">
        <v>3232</v>
      </c>
      <c r="BX219" s="16" t="s">
        <v>3233</v>
      </c>
    </row>
    <row r="220" spans="1:76" x14ac:dyDescent="0.35">
      <c r="A220" s="16" t="s">
        <v>1194</v>
      </c>
      <c r="C220" s="16" t="s">
        <v>1912</v>
      </c>
      <c r="G220" s="28"/>
      <c r="H220" s="16"/>
      <c r="I220" s="16" t="s">
        <v>739</v>
      </c>
      <c r="O220" s="16" t="s">
        <v>1911</v>
      </c>
      <c r="W220" s="16" t="s">
        <v>1912</v>
      </c>
      <c r="AB220" s="16" t="s">
        <v>1222</v>
      </c>
      <c r="AC220" s="16" t="s">
        <v>736</v>
      </c>
      <c r="AD220" s="16" t="s">
        <v>1376</v>
      </c>
      <c r="AK220" s="16">
        <f>LEN(AJ220)-LEN(SUBSTITUTE(AJ220,",",""))+1</f>
        <v>1</v>
      </c>
      <c r="AM220" s="16">
        <f>LEN(AL220)-LEN(SUBSTITUTE(AL220,",",""))+1</f>
        <v>1</v>
      </c>
      <c r="AO220" s="36">
        <f>Table1[[#This Row], [no. of introduced regions]]/Table1[[#This Row], [no. of native regions]]</f>
        <v>1</v>
      </c>
      <c r="AZ220" s="16"/>
    </row>
    <row r="221" spans="1:76" x14ac:dyDescent="0.35">
      <c r="A221" s="16" t="s">
        <v>1194</v>
      </c>
      <c r="C221" s="16" t="s">
        <v>1359</v>
      </c>
      <c r="G221" s="28"/>
      <c r="H221" s="16"/>
      <c r="I221" s="16" t="s">
        <v>739</v>
      </c>
      <c r="O221" s="16" t="s">
        <v>2081</v>
      </c>
      <c r="W221" s="16" t="s">
        <v>1359</v>
      </c>
      <c r="AB221" s="16" t="s">
        <v>1358</v>
      </c>
      <c r="AC221" s="16" t="s">
        <v>1257</v>
      </c>
      <c r="AD221" s="16" t="s">
        <v>1349</v>
      </c>
      <c r="AK221" s="16">
        <f>LEN(AJ221)-LEN(SUBSTITUTE(AJ221,",",""))+1</f>
        <v>1</v>
      </c>
      <c r="AZ221" s="16"/>
    </row>
    <row r="222" spans="1:76" x14ac:dyDescent="0.35">
      <c r="A222" s="16" t="s">
        <v>1194</v>
      </c>
      <c r="C222" s="16" t="s">
        <v>1766</v>
      </c>
      <c r="G222" s="28"/>
      <c r="H222" s="16"/>
      <c r="I222" s="16" t="s">
        <v>739</v>
      </c>
      <c r="O222" s="16" t="s">
        <v>1765</v>
      </c>
      <c r="W222" s="16" t="s">
        <v>1766</v>
      </c>
      <c r="AB222" s="16" t="s">
        <v>1358</v>
      </c>
      <c r="AC222" s="16" t="s">
        <v>1543</v>
      </c>
      <c r="AD222" s="16" t="s">
        <v>1767</v>
      </c>
      <c r="AK222" s="16">
        <f>LEN(AJ222)-LEN(SUBSTITUTE(AJ222,",",""))+1</f>
        <v>1</v>
      </c>
      <c r="AM222" s="16">
        <f>LEN(AL222)-LEN(SUBSTITUTE(AL222,",",""))+1</f>
        <v>1</v>
      </c>
      <c r="AN222" s="16">
        <f>Table1[[#This Row], [no. of native regions]]+Table1[[#This Row], [no. of introduced regions]]</f>
        <v>2</v>
      </c>
      <c r="AO222" s="36">
        <f>Table1[[#This Row], [no. of introduced regions]]/Table1[[#This Row], [no. of native regions]]</f>
        <v>1</v>
      </c>
      <c r="AZ222" s="16"/>
    </row>
    <row r="223" spans="1:76" x14ac:dyDescent="0.35">
      <c r="A223" s="16" t="s">
        <v>1194</v>
      </c>
      <c r="C223" s="16" t="s">
        <v>2334</v>
      </c>
      <c r="G223" s="28"/>
      <c r="H223" s="16"/>
      <c r="I223" s="16" t="s">
        <v>739</v>
      </c>
      <c r="O223" s="16" t="s">
        <v>2333</v>
      </c>
      <c r="W223" s="16" t="s">
        <v>2334</v>
      </c>
      <c r="AB223" s="16" t="s">
        <v>1258</v>
      </c>
      <c r="AC223" s="16" t="s">
        <v>1415</v>
      </c>
      <c r="AD223" s="16" t="s">
        <v>1349</v>
      </c>
      <c r="AK223" s="16">
        <f>LEN(AJ223)-LEN(SUBSTITUTE(AJ223,",",""))+1</f>
        <v>1</v>
      </c>
      <c r="AZ223" s="16"/>
    </row>
    <row r="224" spans="1:76" x14ac:dyDescent="0.35">
      <c r="A224" s="16" t="s">
        <v>1194</v>
      </c>
      <c r="C224" s="16" t="s">
        <v>2988</v>
      </c>
      <c r="G224" s="28"/>
      <c r="H224" s="16"/>
      <c r="I224" s="16" t="s">
        <v>739</v>
      </c>
      <c r="O224" s="16" t="s">
        <v>2987</v>
      </c>
      <c r="W224" s="16" t="s">
        <v>2988</v>
      </c>
      <c r="AB224" s="16" t="s">
        <v>1242</v>
      </c>
      <c r="AC224" s="16" t="s">
        <v>1528</v>
      </c>
      <c r="AD224" s="16" t="s">
        <v>2926</v>
      </c>
      <c r="AZ224" s="16"/>
    </row>
    <row r="225" spans="1:76" x14ac:dyDescent="0.35">
      <c r="A225" s="16" t="s">
        <v>1194</v>
      </c>
      <c r="C225" s="16" t="s">
        <v>1795</v>
      </c>
      <c r="G225" s="28"/>
      <c r="H225" s="16"/>
      <c r="I225" s="16" t="s">
        <v>739</v>
      </c>
      <c r="O225" s="16" t="s">
        <v>1794</v>
      </c>
      <c r="W225" s="16" t="s">
        <v>1795</v>
      </c>
      <c r="AB225" s="16" t="s">
        <v>757</v>
      </c>
      <c r="AC225" s="16" t="s">
        <v>1003</v>
      </c>
      <c r="AD225" s="16" t="s">
        <v>1185</v>
      </c>
      <c r="AK225" s="16">
        <f>LEN(AJ225)-LEN(SUBSTITUTE(AJ225,",",""))+1</f>
        <v>1</v>
      </c>
      <c r="AM225" s="16">
        <f>LEN(AL225)-LEN(SUBSTITUTE(AL225,",",""))+1</f>
        <v>1</v>
      </c>
      <c r="AN225" s="16">
        <f>Table1[[#This Row], [no. of native regions]]+Table1[[#This Row], [no. of introduced regions]]</f>
        <v>2</v>
      </c>
      <c r="AO225" s="36">
        <f>Table1[[#This Row], [no. of introduced regions]]/Table1[[#This Row], [no. of native regions]]</f>
        <v>1</v>
      </c>
      <c r="AZ225" s="16"/>
    </row>
    <row r="226" spans="1:76" x14ac:dyDescent="0.35">
      <c r="A226" s="16" t="s">
        <v>1194</v>
      </c>
      <c r="C226" s="16" t="s">
        <v>3116</v>
      </c>
      <c r="G226" s="28"/>
      <c r="H226" s="16"/>
      <c r="I226" s="16" t="s">
        <v>739</v>
      </c>
      <c r="O226" s="16" t="s">
        <v>3115</v>
      </c>
      <c r="W226" s="16" t="s">
        <v>3116</v>
      </c>
      <c r="AB226" s="16" t="s">
        <v>1358</v>
      </c>
      <c r="AC226" s="16" t="s">
        <v>1260</v>
      </c>
      <c r="AD226" s="16" t="s">
        <v>1785</v>
      </c>
      <c r="AZ226" s="16"/>
    </row>
    <row r="227" spans="1:76" x14ac:dyDescent="0.35">
      <c r="A227" s="16" t="s">
        <v>1194</v>
      </c>
      <c r="C227" s="16" t="s">
        <v>1884</v>
      </c>
      <c r="G227" s="28"/>
      <c r="H227" s="16"/>
      <c r="I227" s="16" t="s">
        <v>739</v>
      </c>
      <c r="O227" s="16" t="s">
        <v>1883</v>
      </c>
      <c r="W227" s="16" t="s">
        <v>1884</v>
      </c>
      <c r="AB227" s="16" t="s">
        <v>1343</v>
      </c>
      <c r="AC227" s="16" t="s">
        <v>1885</v>
      </c>
      <c r="AD227" s="16" t="s">
        <v>1256</v>
      </c>
      <c r="AK227" s="16">
        <f>LEN(AJ227)-LEN(SUBSTITUTE(AJ227,",",""))+1</f>
        <v>1</v>
      </c>
      <c r="AM227" s="16">
        <f>LEN(AL227)-LEN(SUBSTITUTE(AL227,",",""))+1</f>
        <v>1</v>
      </c>
      <c r="AO227" s="36">
        <f>Table1[[#This Row], [no. of introduced regions]]/Table1[[#This Row], [no. of native regions]]</f>
        <v>1</v>
      </c>
      <c r="AZ227" s="16"/>
    </row>
    <row r="228" spans="1:76" x14ac:dyDescent="0.35">
      <c r="A228" s="16" t="s">
        <v>1194</v>
      </c>
      <c r="C228" s="16" t="s">
        <v>2323</v>
      </c>
      <c r="G228" s="28"/>
      <c r="H228" s="16"/>
      <c r="I228" s="16" t="s">
        <v>739</v>
      </c>
      <c r="O228" s="16" t="s">
        <v>2321</v>
      </c>
      <c r="W228" s="16" t="s">
        <v>2323</v>
      </c>
      <c r="AB228" s="16" t="s">
        <v>2322</v>
      </c>
      <c r="AC228" s="16" t="s">
        <v>2324</v>
      </c>
      <c r="AD228" s="16" t="s">
        <v>1376</v>
      </c>
      <c r="AK228" s="16">
        <f>LEN(AJ228)-LEN(SUBSTITUTE(AJ228,",",""))+1</f>
        <v>1</v>
      </c>
      <c r="AZ228" s="16"/>
    </row>
    <row r="229" spans="1:76" x14ac:dyDescent="0.35">
      <c r="A229" s="16" t="s">
        <v>1194</v>
      </c>
      <c r="C229" s="16" t="s">
        <v>1998</v>
      </c>
      <c r="G229" s="28"/>
      <c r="H229" s="16"/>
      <c r="I229" s="16" t="s">
        <v>739</v>
      </c>
      <c r="O229" s="16" t="s">
        <v>1997</v>
      </c>
      <c r="W229" s="16" t="s">
        <v>1998</v>
      </c>
      <c r="AB229" s="16" t="s">
        <v>1358</v>
      </c>
      <c r="AC229" s="16" t="s">
        <v>1257</v>
      </c>
      <c r="AD229" s="16" t="s">
        <v>1349</v>
      </c>
      <c r="AK229" s="16">
        <f>LEN(AJ229)-LEN(SUBSTITUTE(AJ229,",",""))+1</f>
        <v>1</v>
      </c>
      <c r="AM229" s="16">
        <f>LEN(AL229)-LEN(SUBSTITUTE(AL229,",",""))+1</f>
        <v>1</v>
      </c>
      <c r="AZ229" s="16"/>
    </row>
    <row r="230" spans="1:76" x14ac:dyDescent="0.35">
      <c r="A230" s="16" t="s">
        <v>1194</v>
      </c>
      <c r="C230" s="16" t="s">
        <v>1759</v>
      </c>
      <c r="G230" s="28"/>
      <c r="H230" s="16"/>
      <c r="I230" s="16" t="s">
        <v>739</v>
      </c>
      <c r="O230" s="16" t="s">
        <v>1758</v>
      </c>
      <c r="W230" s="16" t="s">
        <v>1759</v>
      </c>
      <c r="AB230" s="16" t="s">
        <v>1358</v>
      </c>
      <c r="AC230" s="16" t="s">
        <v>1415</v>
      </c>
      <c r="AD230" s="16" t="s">
        <v>1349</v>
      </c>
      <c r="AK230" s="16">
        <f>LEN(AJ230)-LEN(SUBSTITUTE(AJ230,",",""))+1</f>
        <v>1</v>
      </c>
      <c r="AM230" s="16">
        <f>LEN(AL230)-LEN(SUBSTITUTE(AL230,",",""))+1</f>
        <v>1</v>
      </c>
      <c r="AN230" s="16">
        <f>Table1[[#This Row], [no. of native regions]]+Table1[[#This Row], [no. of introduced regions]]</f>
        <v>2</v>
      </c>
      <c r="AO230" s="36">
        <f>Table1[[#This Row], [no. of introduced regions]]/Table1[[#This Row], [no. of native regions]]</f>
        <v>1</v>
      </c>
      <c r="AZ230" s="16"/>
    </row>
    <row r="231" spans="1:76" x14ac:dyDescent="0.35">
      <c r="A231" s="16" t="s">
        <v>1194</v>
      </c>
      <c r="C231" s="16" t="s">
        <v>1834</v>
      </c>
      <c r="G231" s="28"/>
      <c r="H231" s="16"/>
      <c r="I231" s="16" t="s">
        <v>739</v>
      </c>
      <c r="O231" s="16" t="s">
        <v>1833</v>
      </c>
      <c r="W231" s="16" t="s">
        <v>1834</v>
      </c>
      <c r="AB231" s="16" t="s">
        <v>1343</v>
      </c>
      <c r="AC231" s="16" t="s">
        <v>1403</v>
      </c>
      <c r="AD231" s="16" t="s">
        <v>1295</v>
      </c>
      <c r="AK231" s="16">
        <f>LEN(AJ231)-LEN(SUBSTITUTE(AJ231,",",""))+1</f>
        <v>1</v>
      </c>
      <c r="AM231" s="16">
        <f>LEN(AL231)-LEN(SUBSTITUTE(AL231,",",""))+1</f>
        <v>1</v>
      </c>
      <c r="AN231" s="16">
        <f>Table1[[#This Row], [no. of native regions]]+Table1[[#This Row], [no. of introduced regions]]</f>
        <v>2</v>
      </c>
      <c r="AO231" s="36">
        <f>Table1[[#This Row], [no. of introduced regions]]/Table1[[#This Row], [no. of native regions]]</f>
        <v>1</v>
      </c>
      <c r="AZ231" s="16"/>
    </row>
    <row r="232" spans="1:76" x14ac:dyDescent="0.35">
      <c r="A232" s="16" t="s">
        <v>1194</v>
      </c>
      <c r="C232" s="16" t="s">
        <v>1909</v>
      </c>
      <c r="G232" s="28"/>
      <c r="H232" s="16"/>
      <c r="I232" s="16" t="s">
        <v>739</v>
      </c>
      <c r="O232" s="16" t="s">
        <v>1908</v>
      </c>
      <c r="W232" s="16" t="s">
        <v>1909</v>
      </c>
      <c r="AB232" s="16" t="s">
        <v>1904</v>
      </c>
      <c r="AC232" s="16" t="s">
        <v>1906</v>
      </c>
      <c r="AD232" s="16" t="s">
        <v>1910</v>
      </c>
      <c r="AK232" s="16">
        <f>LEN(AJ232)-LEN(SUBSTITUTE(AJ232,",",""))+1</f>
        <v>1</v>
      </c>
      <c r="AM232" s="16">
        <f>LEN(AL232)-LEN(SUBSTITUTE(AL232,",",""))+1</f>
        <v>1</v>
      </c>
      <c r="AO232" s="36">
        <f>Table1[[#This Row], [no. of introduced regions]]/Table1[[#This Row], [no. of native regions]]</f>
        <v>1</v>
      </c>
      <c r="AZ232" s="16"/>
    </row>
    <row r="233" spans="1:76" x14ac:dyDescent="0.35">
      <c r="A233" s="16" t="s">
        <v>1194</v>
      </c>
      <c r="C233" s="16" t="s">
        <v>3004</v>
      </c>
      <c r="G233" s="28"/>
      <c r="H233" s="16"/>
      <c r="I233" s="16" t="s">
        <v>739</v>
      </c>
      <c r="O233" s="16" t="s">
        <v>3003</v>
      </c>
      <c r="W233" s="16" t="s">
        <v>3004</v>
      </c>
      <c r="AB233" s="16" t="s">
        <v>1499</v>
      </c>
      <c r="AC233" s="16" t="s">
        <v>736</v>
      </c>
      <c r="AD233" s="16" t="s">
        <v>2865</v>
      </c>
      <c r="AZ233" s="16"/>
    </row>
    <row r="234" spans="1:76" x14ac:dyDescent="0.35">
      <c r="A234" s="16" t="s">
        <v>1194</v>
      </c>
      <c r="C234" s="16" t="s">
        <v>2360</v>
      </c>
      <c r="G234" s="28"/>
      <c r="H234" s="16"/>
      <c r="I234" s="16" t="s">
        <v>739</v>
      </c>
      <c r="O234" s="16" t="s">
        <v>2359</v>
      </c>
      <c r="W234" s="16" t="s">
        <v>2360</v>
      </c>
      <c r="AB234" s="16" t="s">
        <v>1258</v>
      </c>
      <c r="AC234" s="16" t="s">
        <v>1260</v>
      </c>
      <c r="AD234" s="16" t="s">
        <v>1376</v>
      </c>
      <c r="AK234" s="16">
        <f>LEN(AJ234)-LEN(SUBSTITUTE(AJ234,",",""))+1</f>
        <v>1</v>
      </c>
      <c r="AZ234" s="16"/>
    </row>
    <row r="235" spans="1:76" x14ac:dyDescent="0.35">
      <c r="A235" s="16" t="s">
        <v>1194</v>
      </c>
      <c r="C235" s="16" t="s">
        <v>1951</v>
      </c>
      <c r="G235" s="28"/>
      <c r="H235" s="16"/>
      <c r="I235" s="16" t="s">
        <v>739</v>
      </c>
      <c r="O235" s="16" t="s">
        <v>1950</v>
      </c>
      <c r="W235" s="16" t="s">
        <v>1951</v>
      </c>
      <c r="AB235" s="16" t="s">
        <v>1242</v>
      </c>
      <c r="AC235" s="16" t="s">
        <v>1952</v>
      </c>
      <c r="AD235" s="16" t="s">
        <v>1376</v>
      </c>
      <c r="AK235" s="16">
        <f>LEN(AJ235)-LEN(SUBSTITUTE(AJ235,",",""))+1</f>
        <v>1</v>
      </c>
      <c r="AM235" s="16">
        <f>LEN(AL235)-LEN(SUBSTITUTE(AL235,",",""))+1</f>
        <v>1</v>
      </c>
      <c r="AO235" s="36">
        <f>Table1[[#This Row], [no. of introduced regions]]/Table1[[#This Row], [no. of native regions]]</f>
        <v>1</v>
      </c>
      <c r="AZ235" s="16"/>
    </row>
    <row r="236" spans="1:76" x14ac:dyDescent="0.35">
      <c r="A236" s="16" t="s">
        <v>1194</v>
      </c>
      <c r="C236" s="16" t="s">
        <v>2822</v>
      </c>
      <c r="G236" s="28"/>
      <c r="H236" s="16"/>
      <c r="I236" s="16" t="s">
        <v>739</v>
      </c>
      <c r="O236" s="16" t="s">
        <v>2821</v>
      </c>
      <c r="W236" s="16" t="s">
        <v>2822</v>
      </c>
      <c r="AB236" s="16" t="s">
        <v>1222</v>
      </c>
      <c r="AC236" s="16" t="s">
        <v>1260</v>
      </c>
      <c r="AD236" s="16" t="s">
        <v>2565</v>
      </c>
      <c r="AZ236" s="16"/>
    </row>
    <row r="237" spans="1:76" x14ac:dyDescent="0.35">
      <c r="A237" s="16" t="s">
        <v>1194</v>
      </c>
      <c r="C237" s="16" t="s">
        <v>2654</v>
      </c>
      <c r="G237" s="28"/>
      <c r="H237" s="16"/>
      <c r="I237" s="16" t="s">
        <v>739</v>
      </c>
      <c r="O237" s="16" t="s">
        <v>2653</v>
      </c>
      <c r="W237" s="16" t="s">
        <v>2654</v>
      </c>
      <c r="AB237" s="16" t="s">
        <v>782</v>
      </c>
      <c r="AC237" s="16" t="s">
        <v>1543</v>
      </c>
      <c r="AD237" s="16" t="s">
        <v>2655</v>
      </c>
      <c r="AK237" s="16">
        <f>LEN(AJ237)-LEN(SUBSTITUTE(AJ237,",",""))+1</f>
        <v>1</v>
      </c>
      <c r="AZ237" s="16"/>
    </row>
    <row r="238" spans="1:76" x14ac:dyDescent="0.35">
      <c r="A238" s="16" t="s">
        <v>1194</v>
      </c>
      <c r="C238" s="16" t="s">
        <v>2198</v>
      </c>
      <c r="G238" s="28"/>
      <c r="H238" s="16"/>
      <c r="I238" s="16" t="s">
        <v>739</v>
      </c>
      <c r="O238" s="16" t="s">
        <v>2197</v>
      </c>
      <c r="W238" s="16" t="s">
        <v>2198</v>
      </c>
      <c r="AB238" s="16" t="s">
        <v>1258</v>
      </c>
      <c r="AC238" s="16" t="s">
        <v>1257</v>
      </c>
      <c r="AD238" s="16" t="s">
        <v>1376</v>
      </c>
      <c r="AK238" s="16">
        <f>LEN(AJ238)-LEN(SUBSTITUTE(AJ238,",",""))+1</f>
        <v>1</v>
      </c>
      <c r="AZ238" s="16"/>
    </row>
    <row r="239" spans="1:76" x14ac:dyDescent="0.35">
      <c r="A239" s="16" t="s">
        <v>1194</v>
      </c>
      <c r="C239" s="16" t="s">
        <v>2937</v>
      </c>
      <c r="G239" s="28"/>
      <c r="H239" s="16"/>
      <c r="I239" s="16" t="s">
        <v>739</v>
      </c>
      <c r="O239" s="16" t="s">
        <v>2935</v>
      </c>
      <c r="W239" s="16" t="s">
        <v>2937</v>
      </c>
      <c r="AB239" s="16" t="s">
        <v>2936</v>
      </c>
      <c r="AC239" s="16" t="s">
        <v>1621</v>
      </c>
      <c r="AD239" s="16" t="s">
        <v>1376</v>
      </c>
      <c r="AZ239" s="16"/>
    </row>
    <row r="240" spans="1:76" x14ac:dyDescent="0.35">
      <c r="A240" s="16" t="s">
        <v>1194</v>
      </c>
      <c r="C240" s="16" t="s">
        <v>3236</v>
      </c>
      <c r="G240" s="28"/>
      <c r="H240" s="16"/>
      <c r="I240" s="16" t="s">
        <v>5877</v>
      </c>
      <c r="K240" s="16" t="s">
        <v>5854</v>
      </c>
      <c r="V240" s="16" t="s">
        <v>3235</v>
      </c>
      <c r="AD240" s="16" t="s">
        <v>3234</v>
      </c>
      <c r="AY240" s="16" t="s">
        <v>3237</v>
      </c>
      <c r="AZ240" s="16" t="s">
        <v>3238</v>
      </c>
      <c r="BA240" s="16" t="s">
        <v>3239</v>
      </c>
      <c r="BO240" s="16" t="s">
        <v>119</v>
      </c>
      <c r="BP240" s="16" t="s">
        <v>3203</v>
      </c>
      <c r="BQ240" s="16" t="s">
        <v>3237</v>
      </c>
      <c r="BR240" s="16" t="s">
        <v>3238</v>
      </c>
      <c r="BS240" s="16" t="s">
        <v>3240</v>
      </c>
      <c r="BT240" s="16" t="s">
        <v>3241</v>
      </c>
      <c r="BU240" s="16" t="s">
        <v>3236</v>
      </c>
      <c r="BV240" s="16" t="s">
        <v>3242</v>
      </c>
      <c r="BW240" s="16" t="s">
        <v>3243</v>
      </c>
      <c r="BX240" s="16" t="s">
        <v>3244</v>
      </c>
    </row>
    <row r="241" spans="1:76" x14ac:dyDescent="0.35">
      <c r="A241" s="16" t="s">
        <v>1194</v>
      </c>
      <c r="C241" s="16" t="s">
        <v>2174</v>
      </c>
      <c r="G241" s="28"/>
      <c r="H241" s="16"/>
      <c r="I241" s="16" t="s">
        <v>739</v>
      </c>
      <c r="O241" s="16" t="s">
        <v>2172</v>
      </c>
      <c r="W241" s="16" t="s">
        <v>2174</v>
      </c>
      <c r="AB241" s="16" t="s">
        <v>2173</v>
      </c>
      <c r="AC241" s="16" t="s">
        <v>1003</v>
      </c>
      <c r="AD241" s="16" t="s">
        <v>1376</v>
      </c>
      <c r="AK241" s="16">
        <f>LEN(AJ241)-LEN(SUBSTITUTE(AJ241,",",""))+1</f>
        <v>1</v>
      </c>
      <c r="AZ241" s="16"/>
    </row>
    <row r="242" spans="1:76" x14ac:dyDescent="0.35">
      <c r="A242" s="16" t="s">
        <v>1194</v>
      </c>
      <c r="C242" s="16" t="s">
        <v>2346</v>
      </c>
      <c r="G242" s="28"/>
      <c r="H242" s="16"/>
      <c r="I242" s="16" t="s">
        <v>739</v>
      </c>
      <c r="O242" s="16" t="s">
        <v>2345</v>
      </c>
      <c r="W242" s="16" t="s">
        <v>2346</v>
      </c>
      <c r="AB242" s="16" t="s">
        <v>5915</v>
      </c>
      <c r="AC242" s="16" t="s">
        <v>952</v>
      </c>
      <c r="AD242" s="16" t="s">
        <v>1376</v>
      </c>
      <c r="AK242" s="16">
        <f>LEN(AJ242)-LEN(SUBSTITUTE(AJ242,",",""))+1</f>
        <v>1</v>
      </c>
      <c r="AZ242" s="16"/>
    </row>
    <row r="243" spans="1:76" x14ac:dyDescent="0.35">
      <c r="A243" s="16" t="s">
        <v>1194</v>
      </c>
      <c r="C243" s="16" t="s">
        <v>3030</v>
      </c>
      <c r="G243" s="28"/>
      <c r="H243" s="16"/>
      <c r="I243" s="16" t="s">
        <v>739</v>
      </c>
      <c r="O243" s="16" t="s">
        <v>3029</v>
      </c>
      <c r="W243" s="16" t="s">
        <v>3030</v>
      </c>
      <c r="AB243" s="16" t="s">
        <v>1358</v>
      </c>
      <c r="AC243" s="16" t="s">
        <v>2077</v>
      </c>
      <c r="AD243" s="16" t="s">
        <v>3031</v>
      </c>
      <c r="AZ243" s="16"/>
    </row>
    <row r="244" spans="1:76" x14ac:dyDescent="0.35">
      <c r="A244" s="16" t="s">
        <v>1194</v>
      </c>
      <c r="C244" s="16" t="s">
        <v>2851</v>
      </c>
      <c r="G244" s="28"/>
      <c r="H244" s="16"/>
      <c r="I244" s="16" t="s">
        <v>739</v>
      </c>
      <c r="O244" s="16" t="s">
        <v>2850</v>
      </c>
      <c r="W244" s="16" t="s">
        <v>2851</v>
      </c>
      <c r="AB244" s="16" t="s">
        <v>1129</v>
      </c>
      <c r="AC244" s="16" t="s">
        <v>2852</v>
      </c>
      <c r="AD244" s="16" t="s">
        <v>1910</v>
      </c>
      <c r="AZ244" s="16"/>
    </row>
    <row r="245" spans="1:76" x14ac:dyDescent="0.35">
      <c r="A245" s="16" t="s">
        <v>1194</v>
      </c>
      <c r="C245" s="16" t="s">
        <v>2303</v>
      </c>
      <c r="G245" s="28"/>
      <c r="H245" s="16"/>
      <c r="I245" s="16" t="s">
        <v>739</v>
      </c>
      <c r="O245" s="16" t="s">
        <v>2302</v>
      </c>
      <c r="W245" s="16" t="s">
        <v>2303</v>
      </c>
      <c r="AB245" s="16" t="s">
        <v>1061</v>
      </c>
      <c r="AC245" s="16" t="s">
        <v>1906</v>
      </c>
      <c r="AD245" s="16" t="s">
        <v>1253</v>
      </c>
      <c r="AK245" s="16">
        <f>LEN(AJ245)-LEN(SUBSTITUTE(AJ245,",",""))+1</f>
        <v>1</v>
      </c>
      <c r="AZ245" s="16"/>
    </row>
    <row r="246" spans="1:76" x14ac:dyDescent="0.35">
      <c r="A246" s="16" t="s">
        <v>1194</v>
      </c>
      <c r="C246" s="16" t="s">
        <v>1808</v>
      </c>
      <c r="G246" s="28"/>
      <c r="H246" s="16"/>
      <c r="I246" s="16" t="s">
        <v>739</v>
      </c>
      <c r="O246" s="16" t="s">
        <v>1807</v>
      </c>
      <c r="W246" s="16" t="s">
        <v>1808</v>
      </c>
      <c r="AB246" s="16" t="s">
        <v>1258</v>
      </c>
      <c r="AC246" s="16" t="s">
        <v>1260</v>
      </c>
      <c r="AD246" s="16" t="s">
        <v>1809</v>
      </c>
      <c r="AK246" s="16">
        <f>LEN(AJ246)-LEN(SUBSTITUTE(AJ246,",",""))+1</f>
        <v>1</v>
      </c>
      <c r="AM246" s="16">
        <f>LEN(AL246)-LEN(SUBSTITUTE(AL246,",",""))+1</f>
        <v>1</v>
      </c>
      <c r="AN246" s="16">
        <f>Table1[[#This Row], [no. of native regions]]+Table1[[#This Row], [no. of introduced regions]]</f>
        <v>2</v>
      </c>
      <c r="AO246" s="36">
        <f>Table1[[#This Row], [no. of introduced regions]]/Table1[[#This Row], [no. of native regions]]</f>
        <v>1</v>
      </c>
      <c r="AZ246" s="16"/>
    </row>
    <row r="247" spans="1:76" x14ac:dyDescent="0.35">
      <c r="A247" s="16" t="s">
        <v>1194</v>
      </c>
      <c r="C247" s="16" t="s">
        <v>3245</v>
      </c>
      <c r="G247" s="28"/>
      <c r="H247" s="16"/>
      <c r="I247" s="16" t="s">
        <v>5877</v>
      </c>
      <c r="K247" s="16" t="s">
        <v>5854</v>
      </c>
      <c r="AY247" s="16" t="s">
        <v>3246</v>
      </c>
      <c r="AZ247" s="16" t="s">
        <v>3247</v>
      </c>
      <c r="BA247" s="16" t="s">
        <v>3248</v>
      </c>
      <c r="BO247" s="16" t="s">
        <v>119</v>
      </c>
      <c r="BP247" s="16" t="s">
        <v>3203</v>
      </c>
      <c r="BQ247" s="16" t="s">
        <v>3246</v>
      </c>
      <c r="BR247" s="16" t="s">
        <v>3247</v>
      </c>
      <c r="BS247" s="16" t="s">
        <v>3249</v>
      </c>
      <c r="BT247" s="16" t="s">
        <v>3250</v>
      </c>
      <c r="BU247" s="16" t="s">
        <v>3245</v>
      </c>
      <c r="BV247" s="16" t="s">
        <v>3205</v>
      </c>
      <c r="BW247" s="16" t="s">
        <v>3206</v>
      </c>
      <c r="BX247" s="16" t="s">
        <v>3251</v>
      </c>
    </row>
    <row r="248" spans="1:76" x14ac:dyDescent="0.35">
      <c r="A248" s="16" t="s">
        <v>1194</v>
      </c>
      <c r="C248" s="16" t="s">
        <v>3252</v>
      </c>
      <c r="G248" s="28"/>
      <c r="H248" s="16"/>
      <c r="I248" s="16" t="s">
        <v>5877</v>
      </c>
      <c r="K248" s="16" t="s">
        <v>5854</v>
      </c>
      <c r="AY248" s="16" t="s">
        <v>3253</v>
      </c>
      <c r="AZ248" s="16" t="s">
        <v>3254</v>
      </c>
      <c r="BA248" s="16" t="s">
        <v>3255</v>
      </c>
      <c r="BO248" s="16" t="s">
        <v>119</v>
      </c>
      <c r="BP248" s="16" t="s">
        <v>3203</v>
      </c>
      <c r="BQ248" s="16" t="s">
        <v>3253</v>
      </c>
      <c r="BR248" s="16" t="s">
        <v>3254</v>
      </c>
      <c r="BS248" s="16" t="s">
        <v>3256</v>
      </c>
      <c r="BT248" s="16" t="s">
        <v>3257</v>
      </c>
      <c r="BU248" s="16" t="s">
        <v>3252</v>
      </c>
      <c r="BV248" s="16" t="s">
        <v>3258</v>
      </c>
      <c r="BW248" s="16" t="s">
        <v>3259</v>
      </c>
      <c r="BX248" s="16" t="s">
        <v>3260</v>
      </c>
    </row>
    <row r="249" spans="1:76" x14ac:dyDescent="0.35">
      <c r="A249" s="16" t="s">
        <v>1194</v>
      </c>
      <c r="C249" s="16" t="s">
        <v>2514</v>
      </c>
      <c r="G249" s="28"/>
      <c r="H249" s="16"/>
      <c r="I249" s="16" t="s">
        <v>739</v>
      </c>
      <c r="O249" s="16" t="s">
        <v>2513</v>
      </c>
      <c r="W249" s="16" t="s">
        <v>2514</v>
      </c>
      <c r="AB249" s="16" t="s">
        <v>1258</v>
      </c>
      <c r="AC249" s="16" t="s">
        <v>1415</v>
      </c>
      <c r="AD249" s="16" t="s">
        <v>1349</v>
      </c>
      <c r="AK249" s="16">
        <f>LEN(AJ249)-LEN(SUBSTITUTE(AJ249,",",""))+1</f>
        <v>1</v>
      </c>
      <c r="AZ249" s="16"/>
    </row>
    <row r="250" spans="1:76" x14ac:dyDescent="0.35">
      <c r="A250" s="16" t="s">
        <v>1194</v>
      </c>
      <c r="C250" s="16" t="s">
        <v>2531</v>
      </c>
      <c r="G250" s="28"/>
      <c r="H250" s="16"/>
      <c r="I250" s="16" t="s">
        <v>739</v>
      </c>
      <c r="O250" s="16" t="s">
        <v>2530</v>
      </c>
      <c r="W250" s="16" t="s">
        <v>2531</v>
      </c>
      <c r="AB250" s="16" t="s">
        <v>1258</v>
      </c>
      <c r="AC250" s="16" t="s">
        <v>1415</v>
      </c>
      <c r="AD250" s="16" t="s">
        <v>1349</v>
      </c>
      <c r="AK250" s="16">
        <f>LEN(AJ250)-LEN(SUBSTITUTE(AJ250,",",""))+1</f>
        <v>1</v>
      </c>
      <c r="AZ250" s="16"/>
    </row>
    <row r="251" spans="1:76" x14ac:dyDescent="0.35">
      <c r="A251" s="16" t="s">
        <v>1194</v>
      </c>
      <c r="C251" s="16" t="s">
        <v>2711</v>
      </c>
      <c r="G251" s="28"/>
      <c r="H251" s="16"/>
      <c r="I251" s="16" t="s">
        <v>739</v>
      </c>
      <c r="O251" s="16" t="s">
        <v>2710</v>
      </c>
      <c r="W251" s="16" t="s">
        <v>2711</v>
      </c>
      <c r="AB251" s="16" t="s">
        <v>2698</v>
      </c>
      <c r="AC251" s="16" t="s">
        <v>1260</v>
      </c>
      <c r="AD251" s="16" t="s">
        <v>1816</v>
      </c>
      <c r="AZ251" s="16"/>
    </row>
    <row r="252" spans="1:76" x14ac:dyDescent="0.35">
      <c r="A252" s="16" t="s">
        <v>1194</v>
      </c>
      <c r="C252" s="16" t="s">
        <v>2415</v>
      </c>
      <c r="G252" s="28"/>
      <c r="H252" s="16"/>
      <c r="I252" s="16" t="s">
        <v>739</v>
      </c>
      <c r="O252" s="16" t="s">
        <v>2414</v>
      </c>
      <c r="W252" s="16" t="s">
        <v>2415</v>
      </c>
      <c r="AB252" s="16" t="s">
        <v>1547</v>
      </c>
      <c r="AC252" s="16" t="s">
        <v>1543</v>
      </c>
      <c r="AD252" s="16" t="s">
        <v>1203</v>
      </c>
      <c r="AK252" s="16">
        <f>LEN(AJ252)-LEN(SUBSTITUTE(AJ252,",",""))+1</f>
        <v>1</v>
      </c>
      <c r="AZ252" s="16"/>
    </row>
    <row r="253" spans="1:76" x14ac:dyDescent="0.35">
      <c r="A253" s="16" t="s">
        <v>1194</v>
      </c>
      <c r="C253" s="16" t="s">
        <v>3261</v>
      </c>
      <c r="G253" s="28"/>
      <c r="H253" s="16"/>
      <c r="I253" s="16" t="s">
        <v>5877</v>
      </c>
      <c r="K253" s="16" t="s">
        <v>5854</v>
      </c>
      <c r="AY253" s="16" t="s">
        <v>3262</v>
      </c>
      <c r="AZ253" s="16" t="s">
        <v>3263</v>
      </c>
      <c r="BA253" s="16" t="s">
        <v>3264</v>
      </c>
      <c r="BO253" s="16" t="s">
        <v>119</v>
      </c>
      <c r="BP253" s="16" t="s">
        <v>3203</v>
      </c>
      <c r="BQ253" s="16" t="s">
        <v>3262</v>
      </c>
      <c r="BR253" s="16" t="s">
        <v>3263</v>
      </c>
      <c r="BS253" s="16" t="s">
        <v>3265</v>
      </c>
      <c r="BT253" s="16" t="s">
        <v>3266</v>
      </c>
      <c r="BU253" s="16" t="s">
        <v>3261</v>
      </c>
      <c r="BV253" s="16" t="s">
        <v>3267</v>
      </c>
      <c r="BW253" s="16" t="s">
        <v>3268</v>
      </c>
      <c r="BX253" s="16" t="s">
        <v>3269</v>
      </c>
    </row>
    <row r="254" spans="1:76" x14ac:dyDescent="0.35">
      <c r="A254" s="16" t="s">
        <v>1194</v>
      </c>
      <c r="C254" s="16" t="s">
        <v>3271</v>
      </c>
      <c r="G254" s="28"/>
      <c r="H254" s="16"/>
      <c r="I254" s="16" t="s">
        <v>5877</v>
      </c>
      <c r="K254" s="16" t="s">
        <v>5854</v>
      </c>
      <c r="V254" s="16" t="s">
        <v>3175</v>
      </c>
      <c r="AD254" s="16" t="s">
        <v>3182</v>
      </c>
      <c r="AH254" s="16" t="s">
        <v>716</v>
      </c>
      <c r="AI254" s="16" t="s">
        <v>3270</v>
      </c>
      <c r="AY254" s="16" t="s">
        <v>3272</v>
      </c>
      <c r="AZ254" s="16" t="s">
        <v>3273</v>
      </c>
      <c r="BA254" s="16" t="s">
        <v>3274</v>
      </c>
      <c r="BO254" s="16" t="s">
        <v>119</v>
      </c>
      <c r="BP254" s="16" t="s">
        <v>3203</v>
      </c>
      <c r="BQ254" s="16" t="s">
        <v>3272</v>
      </c>
      <c r="BR254" s="16" t="s">
        <v>3273</v>
      </c>
      <c r="BS254" s="16" t="s">
        <v>3275</v>
      </c>
      <c r="BT254" s="16" t="s">
        <v>3276</v>
      </c>
      <c r="BU254" s="16" t="s">
        <v>3271</v>
      </c>
      <c r="BV254" s="16" t="s">
        <v>3214</v>
      </c>
      <c r="BW254" s="16" t="s">
        <v>3277</v>
      </c>
      <c r="BX254" s="16" t="s">
        <v>3278</v>
      </c>
    </row>
    <row r="255" spans="1:76" x14ac:dyDescent="0.35">
      <c r="A255" s="16" t="s">
        <v>1194</v>
      </c>
      <c r="C255" s="16" t="s">
        <v>2250</v>
      </c>
      <c r="G255" s="28"/>
      <c r="H255" s="16"/>
      <c r="I255" s="16" t="s">
        <v>739</v>
      </c>
      <c r="O255" s="16" t="s">
        <v>2249</v>
      </c>
      <c r="W255" s="16" t="s">
        <v>2250</v>
      </c>
      <c r="AB255" s="16" t="s">
        <v>1499</v>
      </c>
      <c r="AC255" s="16" t="s">
        <v>2251</v>
      </c>
      <c r="AD255" s="16" t="s">
        <v>1910</v>
      </c>
      <c r="AK255" s="16">
        <f>LEN(AJ255)-LEN(SUBSTITUTE(AJ255,",",""))+1</f>
        <v>1</v>
      </c>
      <c r="AZ255" s="16"/>
    </row>
    <row r="256" spans="1:76" x14ac:dyDescent="0.35">
      <c r="A256" s="16" t="s">
        <v>1194</v>
      </c>
      <c r="C256" s="16" t="s">
        <v>3285</v>
      </c>
      <c r="G256" s="28"/>
      <c r="H256" s="16"/>
      <c r="I256" s="16" t="s">
        <v>5877</v>
      </c>
      <c r="K256" s="16" t="s">
        <v>5854</v>
      </c>
      <c r="AY256" s="16" t="s">
        <v>3286</v>
      </c>
      <c r="AZ256" s="16" t="s">
        <v>3287</v>
      </c>
      <c r="BA256" s="16" t="s">
        <v>3288</v>
      </c>
      <c r="BO256" s="16" t="s">
        <v>119</v>
      </c>
      <c r="BP256" s="16" t="s">
        <v>3203</v>
      </c>
      <c r="BQ256" s="16" t="s">
        <v>3286</v>
      </c>
      <c r="BR256" s="16" t="s">
        <v>3287</v>
      </c>
      <c r="BS256" s="16" t="s">
        <v>3289</v>
      </c>
      <c r="BT256" s="16" t="s">
        <v>3290</v>
      </c>
      <c r="BU256" s="16" t="s">
        <v>3285</v>
      </c>
      <c r="BV256" s="16" t="s">
        <v>3291</v>
      </c>
      <c r="BW256" s="16" t="s">
        <v>3292</v>
      </c>
      <c r="BX256" s="16" t="s">
        <v>3293</v>
      </c>
    </row>
    <row r="257" spans="1:76" x14ac:dyDescent="0.35">
      <c r="A257" s="16" t="s">
        <v>1194</v>
      </c>
      <c r="C257" s="16" t="s">
        <v>3040</v>
      </c>
      <c r="G257" s="28"/>
      <c r="H257" s="16"/>
      <c r="I257" s="16" t="s">
        <v>739</v>
      </c>
      <c r="O257" s="16" t="s">
        <v>3039</v>
      </c>
      <c r="W257" s="16" t="s">
        <v>3040</v>
      </c>
      <c r="AB257" s="16" t="s">
        <v>5915</v>
      </c>
      <c r="AC257" s="16" t="s">
        <v>736</v>
      </c>
      <c r="AD257" s="16" t="s">
        <v>1785</v>
      </c>
      <c r="AZ257" s="16"/>
    </row>
    <row r="258" spans="1:76" x14ac:dyDescent="0.35">
      <c r="A258" s="16" t="s">
        <v>1194</v>
      </c>
      <c r="C258" s="16" t="s">
        <v>3294</v>
      </c>
      <c r="G258" s="28"/>
      <c r="H258" s="16"/>
      <c r="I258" s="16" t="s">
        <v>5877</v>
      </c>
      <c r="K258" s="16" t="s">
        <v>5854</v>
      </c>
      <c r="AY258" s="16" t="s">
        <v>3295</v>
      </c>
      <c r="AZ258" s="16" t="s">
        <v>3296</v>
      </c>
      <c r="BA258" s="16" t="s">
        <v>3297</v>
      </c>
      <c r="BO258" s="16" t="s">
        <v>119</v>
      </c>
      <c r="BP258" s="16" t="s">
        <v>3203</v>
      </c>
      <c r="BQ258" s="16" t="s">
        <v>3295</v>
      </c>
      <c r="BR258" s="16" t="s">
        <v>3296</v>
      </c>
      <c r="BS258" s="16" t="s">
        <v>3298</v>
      </c>
      <c r="BT258" s="16" t="s">
        <v>3299</v>
      </c>
      <c r="BU258" s="16" t="s">
        <v>3294</v>
      </c>
      <c r="BV258" s="16" t="s">
        <v>3223</v>
      </c>
      <c r="BW258" s="16" t="s">
        <v>3300</v>
      </c>
      <c r="BX258" s="16" t="s">
        <v>3301</v>
      </c>
    </row>
    <row r="259" spans="1:76" x14ac:dyDescent="0.35">
      <c r="A259" s="16" t="s">
        <v>1194</v>
      </c>
      <c r="C259" s="16" t="s">
        <v>3302</v>
      </c>
      <c r="G259" s="28"/>
      <c r="H259" s="16"/>
      <c r="I259" s="16" t="s">
        <v>5877</v>
      </c>
      <c r="K259" s="16" t="s">
        <v>5854</v>
      </c>
      <c r="AY259" s="16" t="s">
        <v>3303</v>
      </c>
      <c r="AZ259" s="16" t="s">
        <v>3304</v>
      </c>
      <c r="BA259" s="16" t="s">
        <v>3305</v>
      </c>
      <c r="BO259" s="16" t="s">
        <v>119</v>
      </c>
      <c r="BP259" s="16" t="s">
        <v>3203</v>
      </c>
      <c r="BQ259" s="16" t="s">
        <v>3303</v>
      </c>
      <c r="BR259" s="16" t="s">
        <v>3304</v>
      </c>
      <c r="BS259" s="16" t="s">
        <v>3306</v>
      </c>
      <c r="BT259" s="16" t="s">
        <v>3307</v>
      </c>
      <c r="BU259" s="16" t="s">
        <v>3302</v>
      </c>
      <c r="BV259" s="16" t="s">
        <v>3308</v>
      </c>
      <c r="BW259" s="16" t="s">
        <v>3309</v>
      </c>
      <c r="BX259" s="16" t="s">
        <v>3251</v>
      </c>
    </row>
    <row r="260" spans="1:76" x14ac:dyDescent="0.35">
      <c r="A260" s="16" t="s">
        <v>1194</v>
      </c>
      <c r="C260" s="16" t="s">
        <v>1972</v>
      </c>
      <c r="G260" s="28"/>
      <c r="H260" s="16"/>
      <c r="I260" s="16" t="s">
        <v>739</v>
      </c>
      <c r="O260" s="16" t="s">
        <v>1971</v>
      </c>
      <c r="W260" s="16" t="s">
        <v>1972</v>
      </c>
      <c r="AB260" s="16" t="s">
        <v>1358</v>
      </c>
      <c r="AC260" s="16" t="s">
        <v>1543</v>
      </c>
      <c r="AD260" s="16" t="s">
        <v>1349</v>
      </c>
      <c r="AK260" s="16">
        <f>LEN(AJ260)-LEN(SUBSTITUTE(AJ260,",",""))+1</f>
        <v>1</v>
      </c>
      <c r="AM260" s="16">
        <f>LEN(AL260)-LEN(SUBSTITUTE(AL260,",",""))+1</f>
        <v>1</v>
      </c>
      <c r="AO260" s="36">
        <f>Table1[[#This Row], [no. of introduced regions]]/Table1[[#This Row], [no. of native regions]]</f>
        <v>1</v>
      </c>
      <c r="AZ260" s="16"/>
    </row>
    <row r="261" spans="1:76" x14ac:dyDescent="0.35">
      <c r="A261" s="16" t="s">
        <v>1194</v>
      </c>
      <c r="C261" s="16" t="s">
        <v>2308</v>
      </c>
      <c r="G261" s="28"/>
      <c r="H261" s="16"/>
      <c r="I261" s="16" t="s">
        <v>739</v>
      </c>
      <c r="O261" s="16" t="s">
        <v>2306</v>
      </c>
      <c r="W261" s="16" t="s">
        <v>2308</v>
      </c>
      <c r="AB261" s="16" t="s">
        <v>2307</v>
      </c>
      <c r="AC261" s="16" t="s">
        <v>736</v>
      </c>
      <c r="AD261" s="16" t="s">
        <v>2309</v>
      </c>
      <c r="AK261" s="16">
        <f>LEN(AJ261)-LEN(SUBSTITUTE(AJ261,",",""))+1</f>
        <v>1</v>
      </c>
      <c r="AZ261" s="16"/>
    </row>
    <row r="262" spans="1:76" x14ac:dyDescent="0.35">
      <c r="A262" s="16" t="s">
        <v>1194</v>
      </c>
      <c r="C262" s="16" t="s">
        <v>3310</v>
      </c>
      <c r="G262" s="28"/>
      <c r="H262" s="16"/>
      <c r="I262" s="16" t="s">
        <v>5877</v>
      </c>
      <c r="K262" s="16" t="s">
        <v>5854</v>
      </c>
      <c r="AY262" s="16" t="s">
        <v>3311</v>
      </c>
      <c r="AZ262" s="16" t="s">
        <v>3312</v>
      </c>
      <c r="BA262" s="16" t="s">
        <v>3313</v>
      </c>
      <c r="BO262" s="16" t="s">
        <v>119</v>
      </c>
      <c r="BP262" s="16" t="s">
        <v>3203</v>
      </c>
      <c r="BQ262" s="16" t="s">
        <v>3311</v>
      </c>
      <c r="BR262" s="16" t="s">
        <v>3312</v>
      </c>
      <c r="BS262" s="16" t="s">
        <v>3314</v>
      </c>
      <c r="BT262" s="16" t="s">
        <v>3315</v>
      </c>
      <c r="BU262" s="16" t="s">
        <v>3310</v>
      </c>
      <c r="BV262" s="16" t="s">
        <v>3316</v>
      </c>
      <c r="BW262" s="16" t="s">
        <v>3317</v>
      </c>
      <c r="BX262" s="16" t="s">
        <v>3318</v>
      </c>
    </row>
    <row r="263" spans="1:76" x14ac:dyDescent="0.35">
      <c r="A263" s="16" t="s">
        <v>1194</v>
      </c>
      <c r="C263" s="16" t="s">
        <v>3319</v>
      </c>
      <c r="G263" s="28"/>
      <c r="H263" s="16"/>
      <c r="I263" s="16" t="s">
        <v>5877</v>
      </c>
      <c r="K263" s="16" t="s">
        <v>5854</v>
      </c>
      <c r="AY263" s="16" t="s">
        <v>3320</v>
      </c>
      <c r="AZ263" s="16" t="s">
        <v>3321</v>
      </c>
      <c r="BA263" s="16" t="s">
        <v>3322</v>
      </c>
      <c r="BO263" s="16" t="s">
        <v>119</v>
      </c>
      <c r="BP263" s="16" t="s">
        <v>3203</v>
      </c>
      <c r="BQ263" s="16" t="s">
        <v>3320</v>
      </c>
      <c r="BR263" s="16" t="s">
        <v>3321</v>
      </c>
      <c r="BS263" s="16" t="s">
        <v>3323</v>
      </c>
      <c r="BT263" s="16" t="s">
        <v>3324</v>
      </c>
      <c r="BU263" s="16" t="s">
        <v>3319</v>
      </c>
      <c r="BV263" s="16" t="s">
        <v>3325</v>
      </c>
      <c r="BW263" s="16" t="s">
        <v>3326</v>
      </c>
      <c r="BX263" s="16" t="s">
        <v>3327</v>
      </c>
    </row>
    <row r="264" spans="1:76" x14ac:dyDescent="0.35">
      <c r="A264" s="16" t="s">
        <v>1194</v>
      </c>
      <c r="C264" s="16" t="s">
        <v>3328</v>
      </c>
      <c r="G264" s="28"/>
      <c r="H264" s="16"/>
      <c r="I264" s="16" t="s">
        <v>5877</v>
      </c>
      <c r="K264" s="16" t="s">
        <v>5854</v>
      </c>
      <c r="AY264" s="16" t="s">
        <v>3329</v>
      </c>
      <c r="AZ264" s="16" t="s">
        <v>3330</v>
      </c>
      <c r="BA264" s="16" t="s">
        <v>3331</v>
      </c>
      <c r="BO264" s="16" t="s">
        <v>119</v>
      </c>
      <c r="BP264" s="16" t="s">
        <v>3203</v>
      </c>
      <c r="BQ264" s="16" t="s">
        <v>3329</v>
      </c>
      <c r="BR264" s="16" t="s">
        <v>3330</v>
      </c>
      <c r="BS264" s="16" t="s">
        <v>6165</v>
      </c>
      <c r="BT264" s="16" t="s">
        <v>3332</v>
      </c>
      <c r="BU264" s="16" t="s">
        <v>3328</v>
      </c>
      <c r="BV264" s="16" t="s">
        <v>3333</v>
      </c>
      <c r="BW264" s="16" t="s">
        <v>3334</v>
      </c>
      <c r="BX264" s="16" t="s">
        <v>3293</v>
      </c>
    </row>
    <row r="265" spans="1:76" x14ac:dyDescent="0.35">
      <c r="A265" s="16" t="s">
        <v>1194</v>
      </c>
      <c r="C265" s="16" t="s">
        <v>3335</v>
      </c>
      <c r="G265" s="28"/>
      <c r="H265" s="16"/>
      <c r="I265" s="16" t="s">
        <v>5877</v>
      </c>
      <c r="K265" s="16" t="s">
        <v>5854</v>
      </c>
      <c r="AY265" s="16" t="s">
        <v>3336</v>
      </c>
      <c r="AZ265" s="16" t="s">
        <v>3337</v>
      </c>
      <c r="BA265" s="16" t="s">
        <v>3338</v>
      </c>
      <c r="BO265" s="16" t="s">
        <v>119</v>
      </c>
      <c r="BP265" s="16" t="s">
        <v>3203</v>
      </c>
      <c r="BQ265" s="16" t="s">
        <v>3336</v>
      </c>
      <c r="BR265" s="16" t="s">
        <v>3337</v>
      </c>
      <c r="BS265" s="16" t="s">
        <v>3339</v>
      </c>
      <c r="BT265" s="16" t="s">
        <v>3340</v>
      </c>
      <c r="BU265" s="16" t="s">
        <v>3335</v>
      </c>
      <c r="BV265" s="16" t="s">
        <v>3341</v>
      </c>
      <c r="BW265" s="16" t="s">
        <v>3283</v>
      </c>
      <c r="BX265" s="16" t="s">
        <v>3342</v>
      </c>
    </row>
    <row r="266" spans="1:76" x14ac:dyDescent="0.35">
      <c r="A266" s="16" t="s">
        <v>1194</v>
      </c>
      <c r="C266" s="16" t="s">
        <v>2018</v>
      </c>
      <c r="G266" s="28"/>
      <c r="H266" s="16"/>
      <c r="I266" s="16" t="s">
        <v>739</v>
      </c>
      <c r="O266" s="16" t="s">
        <v>2017</v>
      </c>
      <c r="W266" s="16" t="s">
        <v>2018</v>
      </c>
      <c r="AB266" s="16" t="s">
        <v>656</v>
      </c>
      <c r="AC266" s="16" t="s">
        <v>1260</v>
      </c>
      <c r="AD266" s="16" t="s">
        <v>2019</v>
      </c>
      <c r="AK266" s="16">
        <f>LEN(AJ266)-LEN(SUBSTITUTE(AJ266,",",""))+1</f>
        <v>1</v>
      </c>
      <c r="AM266" s="16">
        <f>LEN(AL266)-LEN(SUBSTITUTE(AL266,",",""))+1</f>
        <v>1</v>
      </c>
      <c r="AZ266" s="16"/>
    </row>
    <row r="267" spans="1:76" x14ac:dyDescent="0.35">
      <c r="A267" s="16" t="s">
        <v>1194</v>
      </c>
      <c r="C267" s="16" t="s">
        <v>2818</v>
      </c>
      <c r="G267" s="28"/>
      <c r="H267" s="16"/>
      <c r="I267" s="16" t="s">
        <v>739</v>
      </c>
      <c r="O267" s="16" t="s">
        <v>2817</v>
      </c>
      <c r="W267" s="16" t="s">
        <v>2818</v>
      </c>
      <c r="AB267" s="16" t="s">
        <v>1258</v>
      </c>
      <c r="AC267" s="16" t="s">
        <v>1257</v>
      </c>
      <c r="AD267" s="16" t="s">
        <v>2019</v>
      </c>
      <c r="AZ267" s="16"/>
    </row>
    <row r="268" spans="1:76" x14ac:dyDescent="0.35">
      <c r="A268" s="16" t="s">
        <v>1194</v>
      </c>
      <c r="C268" s="16" t="s">
        <v>3061</v>
      </c>
      <c r="G268" s="28"/>
      <c r="H268" s="16"/>
      <c r="I268" s="16" t="s">
        <v>739</v>
      </c>
      <c r="O268" s="16" t="s">
        <v>3060</v>
      </c>
      <c r="W268" s="16" t="s">
        <v>3061</v>
      </c>
      <c r="AB268" s="16" t="s">
        <v>1258</v>
      </c>
      <c r="AC268" s="16" t="s">
        <v>2196</v>
      </c>
      <c r="AD268" s="16" t="s">
        <v>2807</v>
      </c>
      <c r="AZ268" s="16"/>
    </row>
    <row r="269" spans="1:76" x14ac:dyDescent="0.35">
      <c r="A269" s="16" t="s">
        <v>1194</v>
      </c>
      <c r="C269" s="16" t="s">
        <v>3049</v>
      </c>
      <c r="G269" s="28"/>
      <c r="H269" s="16"/>
      <c r="I269" s="16" t="s">
        <v>739</v>
      </c>
      <c r="O269" s="16" t="s">
        <v>3048</v>
      </c>
      <c r="W269" s="16" t="s">
        <v>3049</v>
      </c>
      <c r="AB269" s="16" t="s">
        <v>1258</v>
      </c>
      <c r="AC269" s="16" t="s">
        <v>2810</v>
      </c>
      <c r="AD269" s="16" t="s">
        <v>2807</v>
      </c>
      <c r="AZ269" s="16"/>
    </row>
    <row r="270" spans="1:76" x14ac:dyDescent="0.35">
      <c r="A270" s="16" t="s">
        <v>1194</v>
      </c>
      <c r="C270" s="16" t="s">
        <v>1780</v>
      </c>
      <c r="G270" s="28"/>
      <c r="H270" s="16"/>
      <c r="I270" s="16" t="s">
        <v>739</v>
      </c>
      <c r="O270" s="16" t="s">
        <v>1779</v>
      </c>
      <c r="W270" s="16" t="s">
        <v>1780</v>
      </c>
      <c r="AB270" s="16" t="s">
        <v>1061</v>
      </c>
      <c r="AC270" s="16" t="s">
        <v>1260</v>
      </c>
      <c r="AD270" s="16" t="s">
        <v>1203</v>
      </c>
      <c r="AK270" s="16">
        <f>LEN(AJ270)-LEN(SUBSTITUTE(AJ270,",",""))+1</f>
        <v>1</v>
      </c>
      <c r="AM270" s="16">
        <f>LEN(AL270)-LEN(SUBSTITUTE(AL270,",",""))+1</f>
        <v>1</v>
      </c>
      <c r="AN270" s="16">
        <f>Table1[[#This Row], [no. of native regions]]+Table1[[#This Row], [no. of introduced regions]]</f>
        <v>2</v>
      </c>
      <c r="AO270" s="36">
        <f>Table1[[#This Row], [no. of introduced regions]]/Table1[[#This Row], [no. of native regions]]</f>
        <v>1</v>
      </c>
      <c r="AZ270" s="16"/>
    </row>
    <row r="271" spans="1:76" x14ac:dyDescent="0.35">
      <c r="A271" s="16" t="s">
        <v>1194</v>
      </c>
      <c r="C271" s="16" t="s">
        <v>3343</v>
      </c>
      <c r="G271" s="28"/>
      <c r="H271" s="16"/>
      <c r="I271" s="16" t="s">
        <v>5877</v>
      </c>
      <c r="K271" s="16" t="s">
        <v>5854</v>
      </c>
      <c r="AY271" s="16" t="s">
        <v>3344</v>
      </c>
      <c r="AZ271" s="16" t="s">
        <v>3345</v>
      </c>
      <c r="BA271" s="16" t="s">
        <v>3346</v>
      </c>
      <c r="BO271" s="16" t="s">
        <v>119</v>
      </c>
      <c r="BP271" s="16" t="s">
        <v>3203</v>
      </c>
      <c r="BQ271" s="16" t="s">
        <v>3344</v>
      </c>
      <c r="BR271" s="16" t="s">
        <v>3345</v>
      </c>
      <c r="BS271" s="16" t="s">
        <v>3347</v>
      </c>
      <c r="BT271" s="16" t="s">
        <v>3348</v>
      </c>
      <c r="BU271" s="16" t="s">
        <v>3343</v>
      </c>
      <c r="BV271" s="16" t="s">
        <v>3316</v>
      </c>
      <c r="BW271" s="16" t="s">
        <v>3215</v>
      </c>
      <c r="BX271" s="16" t="s">
        <v>3349</v>
      </c>
    </row>
    <row r="272" spans="1:76" x14ac:dyDescent="0.35">
      <c r="A272" s="16" t="s">
        <v>1194</v>
      </c>
      <c r="C272" s="16" t="s">
        <v>2540</v>
      </c>
      <c r="G272" s="28"/>
      <c r="H272" s="16"/>
      <c r="I272" s="16" t="s">
        <v>739</v>
      </c>
      <c r="O272" s="16" t="s">
        <v>2539</v>
      </c>
      <c r="W272" s="16" t="s">
        <v>2540</v>
      </c>
      <c r="AB272" s="16" t="s">
        <v>1242</v>
      </c>
      <c r="AC272" s="16" t="s">
        <v>1948</v>
      </c>
      <c r="AD272" s="16" t="s">
        <v>2541</v>
      </c>
      <c r="AK272" s="16">
        <f>LEN(AJ272)-LEN(SUBSTITUTE(AJ272,",",""))+1</f>
        <v>1</v>
      </c>
      <c r="AZ272" s="16"/>
    </row>
    <row r="273" spans="1:76" x14ac:dyDescent="0.35">
      <c r="A273" s="16" t="s">
        <v>1194</v>
      </c>
      <c r="C273" s="16" t="s">
        <v>1872</v>
      </c>
      <c r="G273" s="28"/>
      <c r="H273" s="16"/>
      <c r="I273" s="16" t="s">
        <v>739</v>
      </c>
      <c r="O273" s="16" t="s">
        <v>1871</v>
      </c>
      <c r="W273" s="16" t="s">
        <v>1872</v>
      </c>
      <c r="AB273" s="16" t="s">
        <v>1343</v>
      </c>
      <c r="AC273" s="16" t="s">
        <v>1260</v>
      </c>
      <c r="AD273" s="16" t="s">
        <v>1293</v>
      </c>
      <c r="AK273" s="16">
        <f>LEN(AJ273)-LEN(SUBSTITUTE(AJ273,",",""))+1</f>
        <v>1</v>
      </c>
      <c r="AM273" s="16">
        <f>LEN(AL273)-LEN(SUBSTITUTE(AL273,",",""))+1</f>
        <v>1</v>
      </c>
      <c r="AO273" s="36">
        <f>Table1[[#This Row], [no. of introduced regions]]/Table1[[#This Row], [no. of native regions]]</f>
        <v>1</v>
      </c>
      <c r="AZ273" s="16"/>
    </row>
    <row r="274" spans="1:76" x14ac:dyDescent="0.35">
      <c r="A274" s="16" t="s">
        <v>1194</v>
      </c>
      <c r="C274" s="16" t="s">
        <v>2601</v>
      </c>
      <c r="G274" s="28"/>
      <c r="H274" s="16"/>
      <c r="I274" s="16" t="s">
        <v>739</v>
      </c>
      <c r="O274" s="16" t="s">
        <v>2600</v>
      </c>
      <c r="W274" s="16" t="s">
        <v>2601</v>
      </c>
      <c r="AB274" s="16" t="s">
        <v>5915</v>
      </c>
      <c r="AC274" s="16" t="s">
        <v>2602</v>
      </c>
      <c r="AD274" s="16" t="s">
        <v>2603</v>
      </c>
      <c r="AK274" s="16">
        <f>LEN(AJ274)-LEN(SUBSTITUTE(AJ274,",",""))+1</f>
        <v>1</v>
      </c>
      <c r="AZ274" s="16"/>
    </row>
    <row r="275" spans="1:76" x14ac:dyDescent="0.35">
      <c r="A275" s="16" t="s">
        <v>1194</v>
      </c>
      <c r="C275" s="16" t="s">
        <v>2557</v>
      </c>
      <c r="G275" s="28"/>
      <c r="H275" s="16"/>
      <c r="I275" s="16" t="s">
        <v>739</v>
      </c>
      <c r="O275" s="16" t="s">
        <v>2555</v>
      </c>
      <c r="W275" s="16" t="s">
        <v>2557</v>
      </c>
      <c r="AB275" s="16" t="s">
        <v>2556</v>
      </c>
      <c r="AC275" s="16" t="s">
        <v>2558</v>
      </c>
      <c r="AD275" s="16" t="s">
        <v>2559</v>
      </c>
      <c r="AK275" s="16">
        <f>LEN(AJ275)-LEN(SUBSTITUTE(AJ275,",",""))+1</f>
        <v>1</v>
      </c>
      <c r="AZ275" s="16"/>
    </row>
    <row r="276" spans="1:76" x14ac:dyDescent="0.35">
      <c r="A276" s="16" t="s">
        <v>1194</v>
      </c>
      <c r="C276" s="16" t="s">
        <v>2802</v>
      </c>
      <c r="G276" s="28"/>
      <c r="H276" s="16"/>
      <c r="I276" s="16" t="s">
        <v>739</v>
      </c>
      <c r="O276" s="16" t="s">
        <v>2800</v>
      </c>
      <c r="W276" s="16" t="s">
        <v>2802</v>
      </c>
      <c r="AB276" s="16" t="s">
        <v>2801</v>
      </c>
      <c r="AC276" s="16" t="s">
        <v>2803</v>
      </c>
      <c r="AD276" s="16" t="s">
        <v>2804</v>
      </c>
      <c r="AZ276" s="16"/>
    </row>
    <row r="277" spans="1:76" x14ac:dyDescent="0.35">
      <c r="A277" s="16" t="s">
        <v>1194</v>
      </c>
      <c r="C277" s="16" t="s">
        <v>3350</v>
      </c>
      <c r="G277" s="28"/>
      <c r="H277" s="16"/>
      <c r="I277" s="16" t="s">
        <v>5877</v>
      </c>
      <c r="K277" s="16" t="s">
        <v>5854</v>
      </c>
      <c r="AY277" s="16" t="s">
        <v>3351</v>
      </c>
      <c r="AZ277" s="16" t="s">
        <v>3352</v>
      </c>
      <c r="BA277" s="16" t="s">
        <v>3353</v>
      </c>
      <c r="BO277" s="16" t="s">
        <v>119</v>
      </c>
      <c r="BP277" s="16" t="s">
        <v>3203</v>
      </c>
      <c r="BQ277" s="16" t="s">
        <v>3351</v>
      </c>
      <c r="BR277" s="16" t="s">
        <v>3352</v>
      </c>
      <c r="BS277" s="16" t="s">
        <v>3354</v>
      </c>
      <c r="BT277" s="16" t="s">
        <v>3355</v>
      </c>
      <c r="BU277" s="16" t="s">
        <v>3350</v>
      </c>
      <c r="BV277" s="16" t="s">
        <v>3267</v>
      </c>
      <c r="BW277" s="16" t="s">
        <v>3356</v>
      </c>
      <c r="BX277" s="16" t="s">
        <v>3357</v>
      </c>
    </row>
    <row r="278" spans="1:76" x14ac:dyDescent="0.35">
      <c r="A278" s="16" t="s">
        <v>1194</v>
      </c>
      <c r="C278" s="16" t="s">
        <v>1777</v>
      </c>
      <c r="G278" s="28"/>
      <c r="H278" s="16"/>
      <c r="I278" s="16" t="s">
        <v>739</v>
      </c>
      <c r="O278" s="16" t="s">
        <v>1775</v>
      </c>
      <c r="W278" s="16" t="s">
        <v>1777</v>
      </c>
      <c r="AB278" s="16" t="s">
        <v>1776</v>
      </c>
      <c r="AC278" s="16" t="s">
        <v>1329</v>
      </c>
      <c r="AD278" s="16" t="s">
        <v>1778</v>
      </c>
      <c r="AK278" s="16">
        <f>LEN(AJ278)-LEN(SUBSTITUTE(AJ278,",",""))+1</f>
        <v>1</v>
      </c>
      <c r="AM278" s="16">
        <f>LEN(AL278)-LEN(SUBSTITUTE(AL278,",",""))+1</f>
        <v>1</v>
      </c>
      <c r="AN278" s="16">
        <f>Table1[[#This Row], [no. of native regions]]+Table1[[#This Row], [no. of introduced regions]]</f>
        <v>2</v>
      </c>
      <c r="AO278" s="36">
        <f>Table1[[#This Row], [no. of introduced regions]]/Table1[[#This Row], [no. of native regions]]</f>
        <v>1</v>
      </c>
      <c r="AZ278" s="16"/>
    </row>
    <row r="279" spans="1:76" x14ac:dyDescent="0.35">
      <c r="A279" s="16" t="s">
        <v>1194</v>
      </c>
      <c r="C279" s="16" t="s">
        <v>3358</v>
      </c>
      <c r="G279" s="28"/>
      <c r="H279" s="16"/>
      <c r="I279" s="16" t="s">
        <v>5877</v>
      </c>
      <c r="K279" s="16" t="s">
        <v>5854</v>
      </c>
      <c r="AY279" s="16" t="s">
        <v>3359</v>
      </c>
      <c r="AZ279" s="16" t="s">
        <v>3360</v>
      </c>
      <c r="BA279" s="16" t="s">
        <v>3361</v>
      </c>
      <c r="BO279" s="16" t="s">
        <v>119</v>
      </c>
      <c r="BP279" s="16" t="s">
        <v>3203</v>
      </c>
      <c r="BQ279" s="16" t="s">
        <v>3359</v>
      </c>
      <c r="BR279" s="16" t="s">
        <v>3360</v>
      </c>
      <c r="BS279" s="16" t="s">
        <v>3362</v>
      </c>
      <c r="BT279" s="16" t="s">
        <v>3363</v>
      </c>
      <c r="BU279" s="16" t="s">
        <v>3358</v>
      </c>
      <c r="BV279" s="16" t="s">
        <v>3258</v>
      </c>
      <c r="BW279" s="16" t="s">
        <v>3215</v>
      </c>
      <c r="BX279" s="16" t="s">
        <v>3364</v>
      </c>
    </row>
    <row r="280" spans="1:76" x14ac:dyDescent="0.35">
      <c r="A280" s="16" t="s">
        <v>1194</v>
      </c>
      <c r="C280" s="16" t="s">
        <v>3365</v>
      </c>
      <c r="G280" s="28"/>
      <c r="H280" s="16"/>
      <c r="I280" s="16" t="s">
        <v>5877</v>
      </c>
      <c r="K280" s="16" t="s">
        <v>5854</v>
      </c>
      <c r="AY280" s="16" t="s">
        <v>3366</v>
      </c>
      <c r="AZ280" s="16" t="s">
        <v>3367</v>
      </c>
      <c r="BA280" s="16" t="s">
        <v>3368</v>
      </c>
      <c r="BO280" s="16" t="s">
        <v>119</v>
      </c>
      <c r="BP280" s="16" t="s">
        <v>3203</v>
      </c>
      <c r="BQ280" s="16" t="s">
        <v>3366</v>
      </c>
      <c r="BR280" s="16" t="s">
        <v>3367</v>
      </c>
      <c r="BS280" s="16" t="s">
        <v>3369</v>
      </c>
      <c r="BT280" s="16" t="s">
        <v>3370</v>
      </c>
      <c r="BU280" s="16" t="s">
        <v>3365</v>
      </c>
      <c r="BV280" s="16" t="s">
        <v>3371</v>
      </c>
      <c r="BW280" s="16" t="s">
        <v>3232</v>
      </c>
      <c r="BX280" s="16" t="s">
        <v>3327</v>
      </c>
    </row>
    <row r="281" spans="1:76" x14ac:dyDescent="0.35">
      <c r="A281" s="16" t="s">
        <v>1194</v>
      </c>
      <c r="C281" s="16" t="s">
        <v>3372</v>
      </c>
      <c r="G281" s="28"/>
      <c r="H281" s="16"/>
      <c r="I281" s="16" t="s">
        <v>5877</v>
      </c>
      <c r="K281" s="16" t="s">
        <v>5854</v>
      </c>
      <c r="AY281" s="16" t="s">
        <v>3373</v>
      </c>
      <c r="AZ281" s="16" t="s">
        <v>3374</v>
      </c>
      <c r="BA281" s="16" t="s">
        <v>3375</v>
      </c>
      <c r="BO281" s="16" t="s">
        <v>119</v>
      </c>
      <c r="BP281" s="16" t="s">
        <v>3203</v>
      </c>
      <c r="BQ281" s="16" t="s">
        <v>3373</v>
      </c>
      <c r="BR281" s="16" t="s">
        <v>3374</v>
      </c>
      <c r="BS281" s="16" t="s">
        <v>3376</v>
      </c>
      <c r="BT281" s="16" t="s">
        <v>3377</v>
      </c>
      <c r="BU281" s="16" t="s">
        <v>3372</v>
      </c>
      <c r="BV281" s="16" t="s">
        <v>3258</v>
      </c>
      <c r="BW281" s="16" t="s">
        <v>3378</v>
      </c>
      <c r="BX281" s="16" t="s">
        <v>3379</v>
      </c>
    </row>
    <row r="282" spans="1:76" x14ac:dyDescent="0.35">
      <c r="A282" s="16" t="s">
        <v>1194</v>
      </c>
      <c r="C282" s="16" t="s">
        <v>2024</v>
      </c>
      <c r="G282" s="28"/>
      <c r="H282" s="16"/>
      <c r="I282" s="16" t="s">
        <v>739</v>
      </c>
      <c r="O282" s="16" t="s">
        <v>2022</v>
      </c>
      <c r="W282" s="16" t="s">
        <v>2024</v>
      </c>
      <c r="AB282" s="16" t="s">
        <v>2023</v>
      </c>
      <c r="AC282" s="16" t="s">
        <v>736</v>
      </c>
      <c r="AD282" s="16" t="s">
        <v>1256</v>
      </c>
      <c r="AK282" s="16">
        <f>LEN(AJ282)-LEN(SUBSTITUTE(AJ282,",",""))+1</f>
        <v>1</v>
      </c>
      <c r="AM282" s="16">
        <f>LEN(AL282)-LEN(SUBSTITUTE(AL282,",",""))+1</f>
        <v>1</v>
      </c>
      <c r="AZ282" s="16"/>
    </row>
    <row r="283" spans="1:76" x14ac:dyDescent="0.35">
      <c r="A283" s="16" t="s">
        <v>1194</v>
      </c>
      <c r="C283" s="16" t="s">
        <v>1769</v>
      </c>
      <c r="G283" s="28"/>
      <c r="H283" s="16"/>
      <c r="I283" s="16" t="s">
        <v>739</v>
      </c>
      <c r="O283" s="16" t="s">
        <v>1768</v>
      </c>
      <c r="W283" s="16" t="s">
        <v>1769</v>
      </c>
      <c r="AB283" s="16" t="s">
        <v>1258</v>
      </c>
      <c r="AC283" s="16" t="s">
        <v>1257</v>
      </c>
      <c r="AD283" s="16" t="s">
        <v>1376</v>
      </c>
      <c r="AK283" s="16">
        <f>LEN(AJ283)-LEN(SUBSTITUTE(AJ283,",",""))+1</f>
        <v>1</v>
      </c>
      <c r="AM283" s="16">
        <f>LEN(AL283)-LEN(SUBSTITUTE(AL283,",",""))+1</f>
        <v>1</v>
      </c>
      <c r="AN283" s="16">
        <f>Table1[[#This Row], [no. of native regions]]+Table1[[#This Row], [no. of introduced regions]]</f>
        <v>2</v>
      </c>
      <c r="AO283" s="36">
        <f>Table1[[#This Row], [no. of introduced regions]]/Table1[[#This Row], [no. of native regions]]</f>
        <v>1</v>
      </c>
      <c r="AZ283" s="16"/>
    </row>
    <row r="284" spans="1:76" x14ac:dyDescent="0.35">
      <c r="A284" s="16" t="s">
        <v>1194</v>
      </c>
      <c r="C284" s="16" t="s">
        <v>1792</v>
      </c>
      <c r="G284" s="28"/>
      <c r="H284" s="16"/>
      <c r="I284" s="16" t="s">
        <v>739</v>
      </c>
      <c r="O284" s="16" t="s">
        <v>1789</v>
      </c>
      <c r="P284" s="16" t="s">
        <v>1790</v>
      </c>
      <c r="R284" s="16" t="s">
        <v>1791</v>
      </c>
      <c r="S284" s="16" t="s">
        <v>1181</v>
      </c>
      <c r="W284" s="16" t="s">
        <v>1792</v>
      </c>
      <c r="AA284" s="16" t="s">
        <v>1793</v>
      </c>
      <c r="AB284" s="16" t="s">
        <v>757</v>
      </c>
      <c r="AC284" s="16" t="s">
        <v>1003</v>
      </c>
      <c r="AD284" s="16" t="s">
        <v>1185</v>
      </c>
      <c r="AK284" s="16">
        <f>LEN(AJ284)-LEN(SUBSTITUTE(AJ284,",",""))+1</f>
        <v>1</v>
      </c>
      <c r="AM284" s="16">
        <f>LEN(AL284)-LEN(SUBSTITUTE(AL284,",",""))+1</f>
        <v>1</v>
      </c>
      <c r="AN284" s="16">
        <f>Table1[[#This Row], [no. of native regions]]+Table1[[#This Row], [no. of introduced regions]]</f>
        <v>2</v>
      </c>
      <c r="AO284" s="36">
        <f>Table1[[#This Row], [no. of introduced regions]]/Table1[[#This Row], [no. of native regions]]</f>
        <v>1</v>
      </c>
      <c r="AZ284" s="16"/>
    </row>
    <row r="285" spans="1:76" x14ac:dyDescent="0.35">
      <c r="A285" s="16" t="s">
        <v>1194</v>
      </c>
      <c r="C285" s="16" t="s">
        <v>1940</v>
      </c>
      <c r="G285" s="28"/>
      <c r="H285" s="16"/>
      <c r="I285" s="16" t="s">
        <v>739</v>
      </c>
      <c r="O285" s="16" t="s">
        <v>1939</v>
      </c>
      <c r="W285" s="16" t="s">
        <v>1940</v>
      </c>
      <c r="AB285" s="16" t="s">
        <v>757</v>
      </c>
      <c r="AC285" s="16" t="s">
        <v>1168</v>
      </c>
      <c r="AD285" s="16" t="s">
        <v>1203</v>
      </c>
      <c r="AK285" s="16">
        <f>LEN(AJ285)-LEN(SUBSTITUTE(AJ285,",",""))+1</f>
        <v>1</v>
      </c>
      <c r="AM285" s="16">
        <f>LEN(AL285)-LEN(SUBSTITUTE(AL285,",",""))+1</f>
        <v>1</v>
      </c>
      <c r="AO285" s="36">
        <f>Table1[[#This Row], [no. of introduced regions]]/Table1[[#This Row], [no. of native regions]]</f>
        <v>1</v>
      </c>
      <c r="AZ285" s="16"/>
    </row>
    <row r="286" spans="1:76" x14ac:dyDescent="0.35">
      <c r="A286" s="16" t="s">
        <v>1194</v>
      </c>
      <c r="C286" s="16" t="s">
        <v>2591</v>
      </c>
      <c r="G286" s="28"/>
      <c r="H286" s="16"/>
      <c r="I286" s="16" t="s">
        <v>739</v>
      </c>
      <c r="O286" s="16" t="s">
        <v>2590</v>
      </c>
      <c r="W286" s="16" t="s">
        <v>2591</v>
      </c>
      <c r="AB286" s="16" t="s">
        <v>2585</v>
      </c>
      <c r="AC286" s="16" t="s">
        <v>1257</v>
      </c>
      <c r="AD286" s="16" t="s">
        <v>2592</v>
      </c>
      <c r="AK286" s="16">
        <f>LEN(AJ286)-LEN(SUBSTITUTE(AJ286,",",""))+1</f>
        <v>1</v>
      </c>
      <c r="AZ286" s="16"/>
    </row>
    <row r="287" spans="1:76" x14ac:dyDescent="0.35">
      <c r="A287" s="16" t="s">
        <v>1194</v>
      </c>
      <c r="C287" s="16" t="s">
        <v>2586</v>
      </c>
      <c r="G287" s="28"/>
      <c r="H287" s="16"/>
      <c r="I287" s="16" t="s">
        <v>739</v>
      </c>
      <c r="O287" s="16" t="s">
        <v>2584</v>
      </c>
      <c r="W287" s="16" t="s">
        <v>2586</v>
      </c>
      <c r="AB287" s="16" t="s">
        <v>2585</v>
      </c>
      <c r="AC287" s="16" t="s">
        <v>1260</v>
      </c>
      <c r="AD287" s="16" t="s">
        <v>1376</v>
      </c>
      <c r="AK287" s="16">
        <f>LEN(AJ287)-LEN(SUBSTITUTE(AJ287,",",""))+1</f>
        <v>1</v>
      </c>
      <c r="AZ287" s="16"/>
    </row>
    <row r="288" spans="1:76" x14ac:dyDescent="0.35">
      <c r="A288" s="16" t="s">
        <v>1194</v>
      </c>
      <c r="C288" s="16" t="s">
        <v>2746</v>
      </c>
      <c r="G288" s="28"/>
      <c r="H288" s="16"/>
      <c r="I288" s="16" t="s">
        <v>739</v>
      </c>
      <c r="O288" s="16" t="s">
        <v>2745</v>
      </c>
      <c r="W288" s="16" t="s">
        <v>2746</v>
      </c>
      <c r="AB288" s="16" t="s">
        <v>656</v>
      </c>
      <c r="AC288" s="16" t="s">
        <v>736</v>
      </c>
      <c r="AD288" s="16" t="s">
        <v>1253</v>
      </c>
      <c r="AZ288" s="16"/>
    </row>
    <row r="289" spans="1:76" x14ac:dyDescent="0.35">
      <c r="A289" s="16" t="s">
        <v>1194</v>
      </c>
      <c r="C289" s="16" t="s">
        <v>1880</v>
      </c>
      <c r="G289" s="28"/>
      <c r="H289" s="16"/>
      <c r="I289" s="16" t="s">
        <v>739</v>
      </c>
      <c r="O289" s="16" t="s">
        <v>1879</v>
      </c>
      <c r="W289" s="16" t="s">
        <v>1880</v>
      </c>
      <c r="AB289" s="16" t="s">
        <v>1343</v>
      </c>
      <c r="AC289" s="16" t="s">
        <v>1260</v>
      </c>
      <c r="AD289" s="16" t="s">
        <v>1256</v>
      </c>
      <c r="AK289" s="16">
        <f>LEN(AJ289)-LEN(SUBSTITUTE(AJ289,",",""))+1</f>
        <v>1</v>
      </c>
      <c r="AM289" s="16">
        <f>LEN(AL289)-LEN(SUBSTITUTE(AL289,",",""))+1</f>
        <v>1</v>
      </c>
      <c r="AO289" s="36">
        <f>Table1[[#This Row], [no. of introduced regions]]/Table1[[#This Row], [no. of native regions]]</f>
        <v>1</v>
      </c>
      <c r="AZ289" s="16"/>
    </row>
    <row r="290" spans="1:76" x14ac:dyDescent="0.35">
      <c r="A290" s="16" t="s">
        <v>1194</v>
      </c>
      <c r="C290" s="16" t="s">
        <v>3380</v>
      </c>
      <c r="G290" s="28"/>
      <c r="H290" s="16"/>
      <c r="I290" s="16" t="s">
        <v>5877</v>
      </c>
      <c r="K290" s="16" t="s">
        <v>5854</v>
      </c>
      <c r="AY290" s="16" t="s">
        <v>3381</v>
      </c>
      <c r="AZ290" s="16" t="s">
        <v>3382</v>
      </c>
      <c r="BA290" s="16" t="s">
        <v>3383</v>
      </c>
      <c r="BO290" s="16" t="s">
        <v>119</v>
      </c>
      <c r="BP290" s="16" t="s">
        <v>3203</v>
      </c>
      <c r="BQ290" s="16" t="s">
        <v>3381</v>
      </c>
      <c r="BR290" s="16" t="s">
        <v>3382</v>
      </c>
      <c r="BS290" s="16" t="s">
        <v>3384</v>
      </c>
      <c r="BT290" s="16" t="s">
        <v>3385</v>
      </c>
      <c r="BU290" s="16" t="s">
        <v>3380</v>
      </c>
      <c r="BV290" s="16" t="s">
        <v>3386</v>
      </c>
      <c r="BW290" s="16" t="s">
        <v>3387</v>
      </c>
      <c r="BX290" s="16" t="s">
        <v>3327</v>
      </c>
    </row>
    <row r="291" spans="1:76" x14ac:dyDescent="0.35">
      <c r="A291" s="16" t="s">
        <v>1194</v>
      </c>
      <c r="C291" s="16" t="s">
        <v>2553</v>
      </c>
      <c r="G291" s="28"/>
      <c r="H291" s="16"/>
      <c r="I291" s="16" t="s">
        <v>739</v>
      </c>
      <c r="O291" s="16" t="s">
        <v>2551</v>
      </c>
      <c r="W291" s="16" t="s">
        <v>2553</v>
      </c>
      <c r="AB291" s="16" t="s">
        <v>2552</v>
      </c>
      <c r="AC291" s="16" t="s">
        <v>1003</v>
      </c>
      <c r="AD291" s="16" t="s">
        <v>2554</v>
      </c>
      <c r="AK291" s="16">
        <f>LEN(AJ291)-LEN(SUBSTITUTE(AJ291,",",""))+1</f>
        <v>1</v>
      </c>
      <c r="AZ291" s="16"/>
    </row>
    <row r="292" spans="1:76" x14ac:dyDescent="0.35">
      <c r="A292" s="16" t="s">
        <v>1194</v>
      </c>
      <c r="C292" s="16" t="s">
        <v>2567</v>
      </c>
      <c r="G292" s="28"/>
      <c r="H292" s="16"/>
      <c r="I292" s="16" t="s">
        <v>739</v>
      </c>
      <c r="O292" s="16" t="s">
        <v>2566</v>
      </c>
      <c r="W292" s="16" t="s">
        <v>2567</v>
      </c>
      <c r="AB292" s="16" t="s">
        <v>1258</v>
      </c>
      <c r="AC292" s="16" t="s">
        <v>1260</v>
      </c>
      <c r="AD292" s="16" t="s">
        <v>1376</v>
      </c>
      <c r="AK292" s="16">
        <f>LEN(AJ292)-LEN(SUBSTITUTE(AJ292,",",""))+1</f>
        <v>1</v>
      </c>
      <c r="AZ292" s="16"/>
    </row>
    <row r="293" spans="1:76" x14ac:dyDescent="0.35">
      <c r="A293" s="16" t="s">
        <v>1194</v>
      </c>
      <c r="C293" s="16" t="s">
        <v>2383</v>
      </c>
      <c r="G293" s="28"/>
      <c r="H293" s="16"/>
      <c r="I293" s="16" t="s">
        <v>739</v>
      </c>
      <c r="O293" s="16" t="s">
        <v>2382</v>
      </c>
      <c r="W293" s="16" t="s">
        <v>2383</v>
      </c>
      <c r="AB293" s="16" t="s">
        <v>1061</v>
      </c>
      <c r="AC293" s="16" t="s">
        <v>736</v>
      </c>
      <c r="AD293" s="16" t="s">
        <v>1910</v>
      </c>
      <c r="AK293" s="16">
        <f>LEN(AJ293)-LEN(SUBSTITUTE(AJ293,",",""))+1</f>
        <v>1</v>
      </c>
      <c r="AZ293" s="16"/>
    </row>
    <row r="294" spans="1:76" x14ac:dyDescent="0.35">
      <c r="A294" s="16" t="s">
        <v>1194</v>
      </c>
      <c r="C294" s="16" t="s">
        <v>3388</v>
      </c>
      <c r="G294" s="28"/>
      <c r="H294" s="16"/>
      <c r="I294" s="16" t="s">
        <v>5877</v>
      </c>
      <c r="K294" s="16" t="s">
        <v>5854</v>
      </c>
      <c r="AY294" s="16" t="s">
        <v>3389</v>
      </c>
      <c r="AZ294" s="16" t="s">
        <v>3390</v>
      </c>
      <c r="BA294" s="16" t="s">
        <v>3391</v>
      </c>
      <c r="BO294" s="16" t="s">
        <v>119</v>
      </c>
      <c r="BP294" s="16" t="s">
        <v>3203</v>
      </c>
      <c r="BQ294" s="16" t="s">
        <v>3389</v>
      </c>
      <c r="BR294" s="16" t="s">
        <v>3390</v>
      </c>
      <c r="BS294" s="16" t="s">
        <v>3392</v>
      </c>
      <c r="BT294" s="16" t="s">
        <v>3393</v>
      </c>
      <c r="BU294" s="16" t="s">
        <v>3388</v>
      </c>
      <c r="BV294" s="16" t="s">
        <v>3316</v>
      </c>
      <c r="BW294" s="16" t="s">
        <v>3394</v>
      </c>
      <c r="BX294" s="16" t="s">
        <v>3395</v>
      </c>
    </row>
    <row r="295" spans="1:76" x14ac:dyDescent="0.35">
      <c r="A295" s="16" t="s">
        <v>1194</v>
      </c>
      <c r="C295" s="16" t="s">
        <v>1921</v>
      </c>
      <c r="G295" s="28"/>
      <c r="H295" s="16"/>
      <c r="I295" s="16" t="s">
        <v>739</v>
      </c>
      <c r="O295" s="16" t="s">
        <v>1920</v>
      </c>
      <c r="W295" s="16" t="s">
        <v>1921</v>
      </c>
      <c r="AB295" s="16" t="s">
        <v>757</v>
      </c>
      <c r="AC295" s="16" t="s">
        <v>1168</v>
      </c>
      <c r="AD295" s="16" t="s">
        <v>1922</v>
      </c>
      <c r="AK295" s="16">
        <f>LEN(AJ295)-LEN(SUBSTITUTE(AJ295,",",""))+1</f>
        <v>1</v>
      </c>
      <c r="AM295" s="16">
        <f>LEN(AL295)-LEN(SUBSTITUTE(AL295,",",""))+1</f>
        <v>1</v>
      </c>
      <c r="AO295" s="36">
        <f>Table1[[#This Row], [no. of introduced regions]]/Table1[[#This Row], [no. of native regions]]</f>
        <v>1</v>
      </c>
      <c r="AZ295" s="16"/>
    </row>
    <row r="296" spans="1:76" x14ac:dyDescent="0.35">
      <c r="A296" s="16" t="s">
        <v>1194</v>
      </c>
      <c r="C296" s="16" t="s">
        <v>2505</v>
      </c>
      <c r="G296" s="28"/>
      <c r="H296" s="16"/>
      <c r="I296" s="16" t="s">
        <v>739</v>
      </c>
      <c r="O296" s="16" t="s">
        <v>2504</v>
      </c>
      <c r="W296" s="16" t="s">
        <v>2505</v>
      </c>
      <c r="AB296" s="16" t="s">
        <v>1258</v>
      </c>
      <c r="AC296" s="16" t="s">
        <v>2196</v>
      </c>
      <c r="AD296" s="16" t="s">
        <v>2506</v>
      </c>
      <c r="AK296" s="16">
        <f>LEN(AJ296)-LEN(SUBSTITUTE(AJ296,",",""))+1</f>
        <v>1</v>
      </c>
      <c r="AZ296" s="16"/>
    </row>
    <row r="297" spans="1:76" x14ac:dyDescent="0.35">
      <c r="A297" s="16" t="s">
        <v>1194</v>
      </c>
      <c r="C297" s="16" t="s">
        <v>2109</v>
      </c>
      <c r="G297" s="28"/>
      <c r="H297" s="16"/>
      <c r="I297" s="16" t="s">
        <v>739</v>
      </c>
      <c r="O297" s="16" t="s">
        <v>2108</v>
      </c>
      <c r="W297" s="16" t="s">
        <v>2109</v>
      </c>
      <c r="AB297" s="16" t="s">
        <v>1061</v>
      </c>
      <c r="AC297" s="16" t="s">
        <v>2110</v>
      </c>
      <c r="AD297" s="16" t="s">
        <v>1264</v>
      </c>
      <c r="AK297" s="16">
        <f>LEN(AJ297)-LEN(SUBSTITUTE(AJ297,",",""))+1</f>
        <v>1</v>
      </c>
      <c r="AZ297" s="16"/>
    </row>
    <row r="298" spans="1:76" x14ac:dyDescent="0.35">
      <c r="A298" s="16" t="s">
        <v>1194</v>
      </c>
      <c r="C298" s="16" t="s">
        <v>1278</v>
      </c>
      <c r="G298" s="28"/>
      <c r="H298" s="16"/>
      <c r="I298" s="16" t="s">
        <v>1280</v>
      </c>
      <c r="O298" s="16" t="s">
        <v>1279</v>
      </c>
      <c r="AB298" s="16" t="s">
        <v>969</v>
      </c>
      <c r="AZ298" s="16"/>
      <c r="BD298" s="16" t="s">
        <v>1281</v>
      </c>
    </row>
    <row r="299" spans="1:76" x14ac:dyDescent="0.35">
      <c r="A299" s="16" t="s">
        <v>1194</v>
      </c>
      <c r="C299" s="16" t="s">
        <v>2106</v>
      </c>
      <c r="G299" s="28"/>
      <c r="H299" s="16"/>
      <c r="I299" s="16" t="s">
        <v>739</v>
      </c>
      <c r="O299" s="16" t="s">
        <v>2105</v>
      </c>
      <c r="W299" s="16" t="s">
        <v>2106</v>
      </c>
      <c r="AB299" s="16" t="s">
        <v>1061</v>
      </c>
      <c r="AC299" s="16" t="s">
        <v>2107</v>
      </c>
      <c r="AD299" s="16" t="s">
        <v>1261</v>
      </c>
      <c r="AK299" s="16">
        <f>LEN(AJ299)-LEN(SUBSTITUTE(AJ299,",",""))+1</f>
        <v>1</v>
      </c>
      <c r="AZ299" s="16"/>
    </row>
    <row r="300" spans="1:76" x14ac:dyDescent="0.35">
      <c r="A300" s="16" t="s">
        <v>1194</v>
      </c>
      <c r="C300" s="16" t="s">
        <v>3396</v>
      </c>
      <c r="G300" s="28"/>
      <c r="H300" s="16"/>
      <c r="I300" s="16" t="s">
        <v>5877</v>
      </c>
      <c r="K300" s="16" t="s">
        <v>5854</v>
      </c>
      <c r="AY300" s="16" t="s">
        <v>3397</v>
      </c>
      <c r="AZ300" s="16" t="s">
        <v>3398</v>
      </c>
      <c r="BA300" s="16" t="s">
        <v>3399</v>
      </c>
      <c r="BO300" s="16" t="s">
        <v>119</v>
      </c>
      <c r="BP300" s="16" t="s">
        <v>3203</v>
      </c>
      <c r="BQ300" s="16" t="s">
        <v>3397</v>
      </c>
      <c r="BR300" s="16" t="s">
        <v>3398</v>
      </c>
      <c r="BS300" s="16" t="s">
        <v>3400</v>
      </c>
      <c r="BT300" s="16" t="s">
        <v>3401</v>
      </c>
      <c r="BU300" s="16" t="s">
        <v>3396</v>
      </c>
      <c r="BV300" s="16" t="s">
        <v>3267</v>
      </c>
      <c r="BW300" s="16" t="s">
        <v>3402</v>
      </c>
      <c r="BX300" s="16" t="s">
        <v>3403</v>
      </c>
    </row>
    <row r="301" spans="1:76" x14ac:dyDescent="0.35">
      <c r="A301" s="16" t="s">
        <v>1194</v>
      </c>
      <c r="C301" s="16" t="s">
        <v>2016</v>
      </c>
      <c r="G301" s="28"/>
      <c r="H301" s="16"/>
      <c r="I301" s="16" t="s">
        <v>739</v>
      </c>
      <c r="O301" s="16" t="s">
        <v>2014</v>
      </c>
      <c r="W301" s="16" t="s">
        <v>2016</v>
      </c>
      <c r="AB301" s="16" t="s">
        <v>2015</v>
      </c>
      <c r="AC301" s="16" t="s">
        <v>736</v>
      </c>
      <c r="AD301" s="16" t="s">
        <v>1261</v>
      </c>
      <c r="AK301" s="16">
        <f>LEN(AJ301)-LEN(SUBSTITUTE(AJ301,",",""))+1</f>
        <v>1</v>
      </c>
      <c r="AM301" s="16">
        <f>LEN(AL301)-LEN(SUBSTITUTE(AL301,",",""))+1</f>
        <v>1</v>
      </c>
      <c r="AZ301" s="16"/>
    </row>
    <row r="302" spans="1:76" x14ac:dyDescent="0.35">
      <c r="A302" s="16" t="s">
        <v>1194</v>
      </c>
      <c r="C302" s="16" t="s">
        <v>3404</v>
      </c>
      <c r="G302" s="28"/>
      <c r="H302" s="16"/>
      <c r="I302" s="16" t="s">
        <v>5877</v>
      </c>
      <c r="K302" s="16" t="s">
        <v>5854</v>
      </c>
      <c r="AY302" s="16" t="s">
        <v>3405</v>
      </c>
      <c r="AZ302" s="16" t="s">
        <v>3406</v>
      </c>
      <c r="BA302" s="16" t="s">
        <v>3407</v>
      </c>
      <c r="BO302" s="16" t="s">
        <v>119</v>
      </c>
      <c r="BP302" s="16" t="s">
        <v>3203</v>
      </c>
      <c r="BQ302" s="16" t="s">
        <v>3405</v>
      </c>
      <c r="BR302" s="16" t="s">
        <v>3406</v>
      </c>
      <c r="BS302" s="16" t="s">
        <v>3408</v>
      </c>
      <c r="BT302" s="16" t="s">
        <v>3409</v>
      </c>
      <c r="BU302" s="16" t="s">
        <v>3404</v>
      </c>
      <c r="BV302" s="16" t="s">
        <v>3410</v>
      </c>
      <c r="BW302" s="16" t="s">
        <v>3411</v>
      </c>
      <c r="BX302" s="16" t="s">
        <v>3357</v>
      </c>
    </row>
    <row r="303" spans="1:76" x14ac:dyDescent="0.35">
      <c r="A303" s="16" t="s">
        <v>1194</v>
      </c>
      <c r="C303" s="16" t="s">
        <v>3412</v>
      </c>
      <c r="G303" s="28"/>
      <c r="H303" s="16"/>
      <c r="I303" s="16" t="s">
        <v>5877</v>
      </c>
      <c r="K303" s="16" t="s">
        <v>5854</v>
      </c>
      <c r="AY303" s="16" t="s">
        <v>3413</v>
      </c>
      <c r="AZ303" s="16" t="s">
        <v>3414</v>
      </c>
      <c r="BA303" s="16" t="s">
        <v>3415</v>
      </c>
      <c r="BO303" s="16" t="s">
        <v>119</v>
      </c>
      <c r="BP303" s="16" t="s">
        <v>3203</v>
      </c>
      <c r="BQ303" s="16" t="s">
        <v>3413</v>
      </c>
      <c r="BR303" s="16" t="s">
        <v>3414</v>
      </c>
      <c r="BS303" s="16" t="s">
        <v>3416</v>
      </c>
      <c r="BT303" s="16" t="s">
        <v>3417</v>
      </c>
      <c r="BU303" s="16" t="s">
        <v>3412</v>
      </c>
      <c r="BV303" s="16" t="s">
        <v>3258</v>
      </c>
      <c r="BW303" s="16" t="s">
        <v>3418</v>
      </c>
      <c r="BX303" s="16" t="s">
        <v>3419</v>
      </c>
    </row>
    <row r="304" spans="1:76" x14ac:dyDescent="0.35">
      <c r="A304" s="16" t="s">
        <v>1194</v>
      </c>
      <c r="C304" s="16" t="s">
        <v>3420</v>
      </c>
      <c r="G304" s="28"/>
      <c r="H304" s="16"/>
      <c r="I304" s="16" t="s">
        <v>5877</v>
      </c>
      <c r="K304" s="16" t="s">
        <v>5854</v>
      </c>
      <c r="AY304" s="16" t="s">
        <v>3421</v>
      </c>
      <c r="AZ304" s="16" t="s">
        <v>3422</v>
      </c>
      <c r="BA304" s="16" t="s">
        <v>3423</v>
      </c>
      <c r="BO304" s="16" t="s">
        <v>119</v>
      </c>
      <c r="BP304" s="16" t="s">
        <v>3203</v>
      </c>
      <c r="BQ304" s="16" t="s">
        <v>3421</v>
      </c>
      <c r="BR304" s="16" t="s">
        <v>3422</v>
      </c>
      <c r="BS304" s="16" t="s">
        <v>3424</v>
      </c>
      <c r="BT304" s="16" t="s">
        <v>3425</v>
      </c>
      <c r="BU304" s="16" t="s">
        <v>3420</v>
      </c>
      <c r="BV304" s="16" t="s">
        <v>3426</v>
      </c>
      <c r="BW304" s="16" t="s">
        <v>3427</v>
      </c>
      <c r="BX304" s="16" t="s">
        <v>3428</v>
      </c>
    </row>
    <row r="305" spans="1:76" x14ac:dyDescent="0.35">
      <c r="A305" s="16" t="s">
        <v>1194</v>
      </c>
      <c r="C305" s="16" t="s">
        <v>1757</v>
      </c>
      <c r="G305" s="28"/>
      <c r="H305" s="16"/>
      <c r="I305" s="16" t="s">
        <v>739</v>
      </c>
      <c r="O305" s="16" t="s">
        <v>1756</v>
      </c>
      <c r="W305" s="16" t="s">
        <v>1757</v>
      </c>
      <c r="AB305" s="16" t="s">
        <v>1358</v>
      </c>
      <c r="AC305" s="16" t="s">
        <v>1260</v>
      </c>
      <c r="AD305" s="16" t="s">
        <v>1449</v>
      </c>
      <c r="AK305" s="16">
        <f>LEN(AJ305)-LEN(SUBSTITUTE(AJ305,",",""))+1</f>
        <v>1</v>
      </c>
      <c r="AM305" s="16">
        <f>LEN(AL305)-LEN(SUBSTITUTE(AL305,",",""))+1</f>
        <v>1</v>
      </c>
      <c r="AN305" s="16">
        <f>Table1[[#This Row], [no. of native regions]]+Table1[[#This Row], [no. of introduced regions]]</f>
        <v>2</v>
      </c>
      <c r="AO305" s="36">
        <f>Table1[[#This Row], [no. of introduced regions]]/Table1[[#This Row], [no. of native regions]]</f>
        <v>1</v>
      </c>
      <c r="AZ305" s="16"/>
    </row>
    <row r="306" spans="1:76" x14ac:dyDescent="0.35">
      <c r="A306" s="16" t="s">
        <v>1194</v>
      </c>
      <c r="C306" s="16" t="s">
        <v>2741</v>
      </c>
      <c r="G306" s="28"/>
      <c r="H306" s="16"/>
      <c r="I306" s="16" t="s">
        <v>739</v>
      </c>
      <c r="O306" s="16" t="s">
        <v>2739</v>
      </c>
      <c r="W306" s="16" t="s">
        <v>2741</v>
      </c>
      <c r="AB306" s="16" t="s">
        <v>2740</v>
      </c>
      <c r="AC306" s="16" t="s">
        <v>1202</v>
      </c>
      <c r="AD306" s="16" t="s">
        <v>2742</v>
      </c>
      <c r="AZ306" s="16"/>
    </row>
    <row r="307" spans="1:76" x14ac:dyDescent="0.35">
      <c r="A307" s="16" t="s">
        <v>1194</v>
      </c>
      <c r="C307" s="16" t="s">
        <v>2840</v>
      </c>
      <c r="G307" s="28"/>
      <c r="H307" s="16"/>
      <c r="I307" s="16" t="s">
        <v>739</v>
      </c>
      <c r="O307" s="16" t="s">
        <v>2839</v>
      </c>
      <c r="W307" s="16" t="s">
        <v>2840</v>
      </c>
      <c r="AB307" s="16" t="s">
        <v>2740</v>
      </c>
      <c r="AC307" s="16" t="s">
        <v>1202</v>
      </c>
      <c r="AD307" s="16" t="s">
        <v>2648</v>
      </c>
      <c r="AZ307" s="16"/>
    </row>
    <row r="308" spans="1:76" x14ac:dyDescent="0.35">
      <c r="A308" s="16" t="s">
        <v>1194</v>
      </c>
      <c r="C308" s="16" t="s">
        <v>2744</v>
      </c>
      <c r="G308" s="28"/>
      <c r="H308" s="16"/>
      <c r="I308" s="16" t="s">
        <v>739</v>
      </c>
      <c r="O308" s="16" t="s">
        <v>2743</v>
      </c>
      <c r="W308" s="16" t="s">
        <v>2744</v>
      </c>
      <c r="AB308" s="16" t="s">
        <v>2740</v>
      </c>
      <c r="AC308" s="16" t="s">
        <v>1202</v>
      </c>
      <c r="AD308" s="16" t="s">
        <v>1751</v>
      </c>
      <c r="AZ308" s="16"/>
    </row>
    <row r="309" spans="1:76" x14ac:dyDescent="0.35">
      <c r="A309" s="16" t="s">
        <v>1194</v>
      </c>
      <c r="C309" s="16" t="s">
        <v>1800</v>
      </c>
      <c r="G309" s="28"/>
      <c r="H309" s="16"/>
      <c r="I309" s="16" t="s">
        <v>739</v>
      </c>
      <c r="O309" s="16" t="s">
        <v>1799</v>
      </c>
      <c r="W309" s="16" t="s">
        <v>1800</v>
      </c>
      <c r="AB309" s="16" t="s">
        <v>757</v>
      </c>
      <c r="AC309" s="16" t="s">
        <v>1260</v>
      </c>
      <c r="AD309" s="16" t="s">
        <v>1746</v>
      </c>
      <c r="AK309" s="16">
        <f>LEN(AJ309)-LEN(SUBSTITUTE(AJ309,",",""))+1</f>
        <v>1</v>
      </c>
      <c r="AM309" s="16">
        <f>LEN(AL309)-LEN(SUBSTITUTE(AL309,",",""))+1</f>
        <v>1</v>
      </c>
      <c r="AN309" s="16">
        <f>Table1[[#This Row], [no. of native regions]]+Table1[[#This Row], [no. of introduced regions]]</f>
        <v>2</v>
      </c>
      <c r="AO309" s="36">
        <f>Table1[[#This Row], [no. of introduced regions]]/Table1[[#This Row], [no. of native regions]]</f>
        <v>1</v>
      </c>
      <c r="AZ309" s="16"/>
    </row>
    <row r="310" spans="1:76" x14ac:dyDescent="0.35">
      <c r="A310" s="16" t="s">
        <v>1194</v>
      </c>
      <c r="C310" s="16" t="s">
        <v>1894</v>
      </c>
      <c r="G310" s="28"/>
      <c r="H310" s="16"/>
      <c r="I310" s="16" t="s">
        <v>739</v>
      </c>
      <c r="O310" s="16" t="s">
        <v>1893</v>
      </c>
      <c r="W310" s="16" t="s">
        <v>1894</v>
      </c>
      <c r="AB310" s="16" t="s">
        <v>757</v>
      </c>
      <c r="AC310" s="16" t="s">
        <v>952</v>
      </c>
      <c r="AD310" s="16" t="s">
        <v>1895</v>
      </c>
      <c r="AK310" s="16">
        <f>LEN(AJ310)-LEN(SUBSTITUTE(AJ310,",",""))+1</f>
        <v>1</v>
      </c>
      <c r="AM310" s="16">
        <f>LEN(AL310)-LEN(SUBSTITUTE(AL310,",",""))+1</f>
        <v>1</v>
      </c>
      <c r="AO310" s="36">
        <f>Table1[[#This Row], [no. of introduced regions]]/Table1[[#This Row], [no. of native regions]]</f>
        <v>1</v>
      </c>
      <c r="AZ310" s="16"/>
    </row>
    <row r="311" spans="1:76" x14ac:dyDescent="0.35">
      <c r="A311" s="16" t="s">
        <v>1194</v>
      </c>
      <c r="C311" s="16" t="s">
        <v>2806</v>
      </c>
      <c r="G311" s="28"/>
      <c r="H311" s="16"/>
      <c r="I311" s="16" t="s">
        <v>739</v>
      </c>
      <c r="O311" s="16" t="s">
        <v>2805</v>
      </c>
      <c r="W311" s="16" t="s">
        <v>2806</v>
      </c>
      <c r="AB311" s="16" t="s">
        <v>2801</v>
      </c>
      <c r="AC311" s="16" t="s">
        <v>2803</v>
      </c>
      <c r="AD311" s="16" t="s">
        <v>2807</v>
      </c>
      <c r="AZ311" s="16"/>
    </row>
    <row r="312" spans="1:76" x14ac:dyDescent="0.35">
      <c r="A312" s="16" t="s">
        <v>1194</v>
      </c>
      <c r="C312" s="16" t="s">
        <v>2403</v>
      </c>
      <c r="G312" s="28"/>
      <c r="H312" s="16"/>
      <c r="I312" s="16" t="s">
        <v>739</v>
      </c>
      <c r="O312" s="16" t="s">
        <v>2402</v>
      </c>
      <c r="W312" s="16" t="s">
        <v>2403</v>
      </c>
      <c r="AB312" s="16" t="s">
        <v>1258</v>
      </c>
      <c r="AC312" s="16" t="s">
        <v>1003</v>
      </c>
      <c r="AD312" s="16" t="s">
        <v>2404</v>
      </c>
      <c r="AK312" s="16">
        <f>LEN(AJ312)-LEN(SUBSTITUTE(AJ312,",",""))+1</f>
        <v>1</v>
      </c>
      <c r="AZ312" s="16"/>
    </row>
    <row r="313" spans="1:76" x14ac:dyDescent="0.35">
      <c r="A313" s="16" t="s">
        <v>1194</v>
      </c>
      <c r="C313" s="16" t="s">
        <v>2418</v>
      </c>
      <c r="G313" s="28"/>
      <c r="H313" s="16"/>
      <c r="I313" s="16" t="s">
        <v>739</v>
      </c>
      <c r="O313" s="16" t="s">
        <v>2416</v>
      </c>
      <c r="W313" s="16" t="s">
        <v>2418</v>
      </c>
      <c r="AB313" s="16" t="s">
        <v>2417</v>
      </c>
      <c r="AC313" s="16" t="s">
        <v>1003</v>
      </c>
      <c r="AD313" s="16" t="s">
        <v>1376</v>
      </c>
      <c r="AK313" s="16">
        <f>LEN(AJ313)-LEN(SUBSTITUTE(AJ313,",",""))+1</f>
        <v>1</v>
      </c>
      <c r="AZ313" s="16"/>
    </row>
    <row r="314" spans="1:76" x14ac:dyDescent="0.35">
      <c r="A314" s="16" t="s">
        <v>1194</v>
      </c>
      <c r="C314" s="16" t="s">
        <v>1755</v>
      </c>
      <c r="G314" s="28"/>
      <c r="H314" s="16"/>
      <c r="I314" s="16" t="s">
        <v>739</v>
      </c>
      <c r="O314" s="16" t="s">
        <v>1754</v>
      </c>
      <c r="W314" s="16" t="s">
        <v>1755</v>
      </c>
      <c r="AB314" s="16" t="s">
        <v>1358</v>
      </c>
      <c r="AC314" s="16" t="s">
        <v>1257</v>
      </c>
      <c r="AD314" s="16" t="s">
        <v>1349</v>
      </c>
      <c r="AK314" s="16">
        <f>LEN(AJ314)-LEN(SUBSTITUTE(AJ314,",",""))+1</f>
        <v>1</v>
      </c>
      <c r="AM314" s="16">
        <f>LEN(AL314)-LEN(SUBSTITUTE(AL314,",",""))+1</f>
        <v>1</v>
      </c>
      <c r="AN314" s="16">
        <f>Table1[[#This Row], [no. of native regions]]+Table1[[#This Row], [no. of introduced regions]]</f>
        <v>2</v>
      </c>
      <c r="AO314" s="36">
        <f>Table1[[#This Row], [no. of introduced regions]]/Table1[[#This Row], [no. of native regions]]</f>
        <v>1</v>
      </c>
      <c r="AZ314" s="16"/>
    </row>
    <row r="315" spans="1:76" x14ac:dyDescent="0.35">
      <c r="A315" s="16" t="s">
        <v>1194</v>
      </c>
      <c r="C315" s="16" t="s">
        <v>3438</v>
      </c>
      <c r="G315" s="28"/>
      <c r="H315" s="16"/>
      <c r="I315" s="16" t="s">
        <v>5877</v>
      </c>
      <c r="K315" s="16" t="s">
        <v>5854</v>
      </c>
      <c r="AY315" s="16" t="s">
        <v>3439</v>
      </c>
      <c r="AZ315" s="16" t="s">
        <v>3440</v>
      </c>
      <c r="BA315" s="16" t="s">
        <v>3441</v>
      </c>
      <c r="BO315" s="16" t="s">
        <v>119</v>
      </c>
      <c r="BP315" s="16" t="s">
        <v>3203</v>
      </c>
      <c r="BQ315" s="16" t="s">
        <v>3439</v>
      </c>
      <c r="BR315" s="16" t="s">
        <v>3440</v>
      </c>
      <c r="BS315" s="16" t="s">
        <v>3442</v>
      </c>
      <c r="BT315" s="16" t="s">
        <v>3443</v>
      </c>
      <c r="BU315" s="16" t="s">
        <v>3438</v>
      </c>
      <c r="BV315" s="16" t="s">
        <v>3258</v>
      </c>
      <c r="BW315" s="16" t="s">
        <v>3215</v>
      </c>
      <c r="BX315" s="16" t="s">
        <v>3444</v>
      </c>
    </row>
    <row r="316" spans="1:76" x14ac:dyDescent="0.35">
      <c r="A316" s="16" t="s">
        <v>1194</v>
      </c>
      <c r="C316" s="16" t="s">
        <v>2882</v>
      </c>
      <c r="G316" s="28"/>
      <c r="H316" s="16"/>
      <c r="I316" s="16" t="s">
        <v>739</v>
      </c>
      <c r="O316" s="16" t="s">
        <v>2881</v>
      </c>
      <c r="W316" s="16" t="s">
        <v>2882</v>
      </c>
      <c r="AB316" s="16" t="s">
        <v>2877</v>
      </c>
      <c r="AC316" s="16" t="s">
        <v>736</v>
      </c>
      <c r="AD316" s="16" t="s">
        <v>1256</v>
      </c>
      <c r="AZ316" s="16"/>
    </row>
    <row r="317" spans="1:76" x14ac:dyDescent="0.35">
      <c r="A317" s="16" t="s">
        <v>1194</v>
      </c>
      <c r="C317" s="16" t="s">
        <v>3445</v>
      </c>
      <c r="G317" s="28"/>
      <c r="H317" s="16"/>
      <c r="I317" s="16" t="s">
        <v>5877</v>
      </c>
      <c r="K317" s="16" t="s">
        <v>5854</v>
      </c>
      <c r="AY317" s="16" t="s">
        <v>3446</v>
      </c>
      <c r="AZ317" s="16" t="s">
        <v>3447</v>
      </c>
      <c r="BA317" s="16" t="s">
        <v>3448</v>
      </c>
      <c r="BO317" s="16" t="s">
        <v>119</v>
      </c>
      <c r="BP317" s="16" t="s">
        <v>3203</v>
      </c>
      <c r="BQ317" s="16" t="s">
        <v>3446</v>
      </c>
      <c r="BR317" s="16" t="s">
        <v>3447</v>
      </c>
      <c r="BS317" s="16" t="s">
        <v>3449</v>
      </c>
      <c r="BT317" s="16" t="s">
        <v>3450</v>
      </c>
      <c r="BU317" s="16" t="s">
        <v>3445</v>
      </c>
      <c r="BV317" s="16" t="s">
        <v>3451</v>
      </c>
      <c r="BW317" s="16" t="s">
        <v>3452</v>
      </c>
      <c r="BX317" s="16" t="s">
        <v>3453</v>
      </c>
    </row>
    <row r="318" spans="1:76" x14ac:dyDescent="0.35">
      <c r="A318" s="16" t="s">
        <v>1194</v>
      </c>
      <c r="C318" s="16" t="s">
        <v>3432</v>
      </c>
      <c r="G318" s="28"/>
      <c r="H318" s="16"/>
      <c r="I318" s="16" t="s">
        <v>5877</v>
      </c>
      <c r="K318" s="16" t="s">
        <v>5854</v>
      </c>
      <c r="AY318" s="16" t="s">
        <v>3433</v>
      </c>
      <c r="AZ318" s="16" t="s">
        <v>3434</v>
      </c>
      <c r="BA318" s="16" t="s">
        <v>3435</v>
      </c>
      <c r="BO318" s="16" t="s">
        <v>119</v>
      </c>
      <c r="BP318" s="16" t="s">
        <v>3203</v>
      </c>
      <c r="BQ318" s="16" t="s">
        <v>3433</v>
      </c>
      <c r="BR318" s="16" t="s">
        <v>3434</v>
      </c>
      <c r="BS318" s="16" t="s">
        <v>3436</v>
      </c>
      <c r="BT318" s="16" t="s">
        <v>3437</v>
      </c>
      <c r="BU318" s="16" t="s">
        <v>3432</v>
      </c>
      <c r="BV318" s="16" t="s">
        <v>3386</v>
      </c>
      <c r="BW318" s="16" t="s">
        <v>3232</v>
      </c>
      <c r="BX318" s="16" t="s">
        <v>3207</v>
      </c>
    </row>
    <row r="319" spans="1:76" x14ac:dyDescent="0.35">
      <c r="A319" s="16" t="s">
        <v>1194</v>
      </c>
      <c r="C319" s="16" t="s">
        <v>2918</v>
      </c>
      <c r="G319" s="28"/>
      <c r="H319" s="16"/>
      <c r="I319" s="16" t="s">
        <v>739</v>
      </c>
      <c r="O319" s="16" t="s">
        <v>2917</v>
      </c>
      <c r="W319" s="16" t="s">
        <v>2918</v>
      </c>
      <c r="AB319" s="16" t="s">
        <v>2721</v>
      </c>
      <c r="AC319" s="16" t="s">
        <v>1260</v>
      </c>
      <c r="AD319" s="16" t="s">
        <v>2919</v>
      </c>
      <c r="AZ319" s="16"/>
    </row>
    <row r="320" spans="1:76" x14ac:dyDescent="0.35">
      <c r="A320" s="16" t="s">
        <v>1194</v>
      </c>
      <c r="C320" s="16" t="s">
        <v>2059</v>
      </c>
      <c r="G320" s="28"/>
      <c r="H320" s="16"/>
      <c r="I320" s="16" t="s">
        <v>739</v>
      </c>
      <c r="O320" s="16" t="s">
        <v>2057</v>
      </c>
      <c r="R320" s="16" t="s">
        <v>2058</v>
      </c>
      <c r="W320" s="16" t="s">
        <v>2059</v>
      </c>
      <c r="AB320" s="16" t="s">
        <v>1358</v>
      </c>
      <c r="AC320" s="16" t="s">
        <v>1257</v>
      </c>
      <c r="AD320" s="16" t="s">
        <v>1560</v>
      </c>
      <c r="AK320" s="16">
        <f>LEN(AJ320)-LEN(SUBSTITUTE(AJ320,",",""))+1</f>
        <v>1</v>
      </c>
      <c r="AM320" s="16">
        <f>LEN(AL320)-LEN(SUBSTITUTE(AL320,",",""))+1</f>
        <v>1</v>
      </c>
      <c r="AZ320" s="16"/>
    </row>
    <row r="321" spans="1:76" x14ac:dyDescent="0.35">
      <c r="A321" s="16" t="s">
        <v>1194</v>
      </c>
      <c r="C321" s="16" t="s">
        <v>3454</v>
      </c>
      <c r="G321" s="28"/>
      <c r="H321" s="16"/>
      <c r="I321" s="16" t="s">
        <v>5877</v>
      </c>
      <c r="K321" s="16" t="s">
        <v>5854</v>
      </c>
      <c r="AY321" s="16" t="s">
        <v>3455</v>
      </c>
      <c r="AZ321" s="16" t="s">
        <v>3456</v>
      </c>
      <c r="BA321" s="16" t="s">
        <v>3457</v>
      </c>
      <c r="BO321" s="16" t="s">
        <v>119</v>
      </c>
      <c r="BP321" s="16" t="s">
        <v>3203</v>
      </c>
      <c r="BQ321" s="16" t="s">
        <v>3455</v>
      </c>
      <c r="BR321" s="16" t="s">
        <v>3456</v>
      </c>
      <c r="BS321" s="16" t="s">
        <v>3458</v>
      </c>
      <c r="BT321" s="16" t="s">
        <v>3459</v>
      </c>
      <c r="BU321" s="16" t="s">
        <v>3454</v>
      </c>
      <c r="BV321" s="16" t="s">
        <v>3460</v>
      </c>
      <c r="BW321" s="16" t="s">
        <v>3461</v>
      </c>
      <c r="BX321" s="16" t="s">
        <v>3462</v>
      </c>
    </row>
    <row r="322" spans="1:76" x14ac:dyDescent="0.35">
      <c r="A322" s="16" t="s">
        <v>1194</v>
      </c>
      <c r="C322" s="16" t="s">
        <v>2619</v>
      </c>
      <c r="G322" s="28"/>
      <c r="H322" s="16"/>
      <c r="I322" s="16" t="s">
        <v>739</v>
      </c>
      <c r="O322" s="16" t="s">
        <v>2618</v>
      </c>
      <c r="W322" s="16" t="s">
        <v>2619</v>
      </c>
      <c r="AB322" s="16" t="s">
        <v>1258</v>
      </c>
      <c r="AC322" s="16" t="s">
        <v>1257</v>
      </c>
      <c r="AD322" s="16" t="s">
        <v>2620</v>
      </c>
      <c r="AK322" s="16">
        <f>LEN(AJ322)-LEN(SUBSTITUTE(AJ322,",",""))+1</f>
        <v>1</v>
      </c>
      <c r="AZ322" s="16"/>
    </row>
    <row r="323" spans="1:76" x14ac:dyDescent="0.35">
      <c r="A323" s="16" t="s">
        <v>1194</v>
      </c>
      <c r="C323" s="16" t="s">
        <v>3084</v>
      </c>
      <c r="G323" s="28"/>
      <c r="H323" s="16"/>
      <c r="I323" s="16" t="s">
        <v>739</v>
      </c>
      <c r="O323" s="16" t="s">
        <v>3083</v>
      </c>
      <c r="W323" s="16" t="s">
        <v>3084</v>
      </c>
      <c r="AB323" s="16" t="s">
        <v>5915</v>
      </c>
      <c r="AC323" s="16" t="s">
        <v>2929</v>
      </c>
      <c r="AD323" s="16" t="s">
        <v>1560</v>
      </c>
      <c r="AZ323" s="16"/>
    </row>
    <row r="324" spans="1:76" x14ac:dyDescent="0.35">
      <c r="A324" s="16" t="s">
        <v>1194</v>
      </c>
      <c r="C324" s="16" t="s">
        <v>2069</v>
      </c>
      <c r="G324" s="28"/>
      <c r="H324" s="16"/>
      <c r="I324" s="16" t="s">
        <v>739</v>
      </c>
      <c r="O324" s="16" t="s">
        <v>2067</v>
      </c>
      <c r="W324" s="16" t="s">
        <v>2069</v>
      </c>
      <c r="AB324" s="16" t="s">
        <v>2068</v>
      </c>
      <c r="AC324" s="16" t="s">
        <v>1415</v>
      </c>
      <c r="AD324" s="16" t="s">
        <v>2070</v>
      </c>
      <c r="AK324" s="16">
        <f>LEN(AJ324)-LEN(SUBSTITUTE(AJ324,",",""))+1</f>
        <v>1</v>
      </c>
      <c r="AZ324" s="16"/>
    </row>
    <row r="325" spans="1:76" x14ac:dyDescent="0.35">
      <c r="A325" s="16" t="s">
        <v>1194</v>
      </c>
      <c r="C325" s="16" t="s">
        <v>3463</v>
      </c>
      <c r="G325" s="28"/>
      <c r="H325" s="16"/>
      <c r="I325" s="16" t="s">
        <v>5877</v>
      </c>
      <c r="K325" s="16" t="s">
        <v>5854</v>
      </c>
      <c r="AY325" s="16" t="s">
        <v>3464</v>
      </c>
      <c r="AZ325" s="16" t="s">
        <v>3465</v>
      </c>
      <c r="BA325" s="16" t="s">
        <v>3466</v>
      </c>
      <c r="BO325" s="16" t="s">
        <v>119</v>
      </c>
      <c r="BP325" s="16" t="s">
        <v>3203</v>
      </c>
      <c r="BQ325" s="16" t="s">
        <v>3464</v>
      </c>
      <c r="BR325" s="16" t="s">
        <v>3465</v>
      </c>
      <c r="BS325" s="16" t="s">
        <v>3467</v>
      </c>
      <c r="BT325" s="16" t="s">
        <v>3468</v>
      </c>
      <c r="BU325" s="16" t="s">
        <v>3463</v>
      </c>
      <c r="BV325" s="16" t="s">
        <v>3426</v>
      </c>
      <c r="BW325" s="16" t="s">
        <v>3469</v>
      </c>
      <c r="BX325" s="16" t="s">
        <v>3428</v>
      </c>
    </row>
    <row r="326" spans="1:76" x14ac:dyDescent="0.35">
      <c r="A326" s="16" t="s">
        <v>1194</v>
      </c>
      <c r="C326" s="16" t="s">
        <v>2588</v>
      </c>
      <c r="G326" s="28"/>
      <c r="H326" s="16"/>
      <c r="I326" s="16" t="s">
        <v>739</v>
      </c>
      <c r="O326" s="16" t="s">
        <v>2587</v>
      </c>
      <c r="W326" s="16" t="s">
        <v>2588</v>
      </c>
      <c r="AB326" s="16" t="s">
        <v>2585</v>
      </c>
      <c r="AC326" s="16" t="s">
        <v>1257</v>
      </c>
      <c r="AD326" s="16" t="s">
        <v>2589</v>
      </c>
      <c r="AK326" s="16">
        <f>LEN(AJ326)-LEN(SUBSTITUTE(AJ326,",",""))+1</f>
        <v>1</v>
      </c>
      <c r="AZ326" s="16"/>
    </row>
    <row r="327" spans="1:76" x14ac:dyDescent="0.35">
      <c r="A327" s="16" t="s">
        <v>1194</v>
      </c>
      <c r="C327" s="16" t="s">
        <v>2534</v>
      </c>
      <c r="G327" s="28"/>
      <c r="H327" s="16"/>
      <c r="I327" s="16" t="s">
        <v>739</v>
      </c>
      <c r="O327" s="16" t="s">
        <v>2532</v>
      </c>
      <c r="W327" s="16" t="s">
        <v>2534</v>
      </c>
      <c r="AB327" s="16" t="s">
        <v>2533</v>
      </c>
      <c r="AC327" s="16" t="s">
        <v>1260</v>
      </c>
      <c r="AD327" s="16" t="s">
        <v>2535</v>
      </c>
      <c r="AK327" s="16">
        <f>LEN(AJ327)-LEN(SUBSTITUTE(AJ327,",",""))+1</f>
        <v>1</v>
      </c>
      <c r="AZ327" s="16"/>
    </row>
    <row r="328" spans="1:76" x14ac:dyDescent="0.35">
      <c r="A328" s="16" t="s">
        <v>1194</v>
      </c>
      <c r="C328" s="16" t="s">
        <v>2597</v>
      </c>
      <c r="G328" s="28"/>
      <c r="H328" s="16"/>
      <c r="I328" s="16" t="s">
        <v>739</v>
      </c>
      <c r="O328" s="16" t="s">
        <v>2596</v>
      </c>
      <c r="W328" s="16" t="s">
        <v>2597</v>
      </c>
      <c r="AB328" s="16" t="s">
        <v>984</v>
      </c>
      <c r="AC328" s="16" t="s">
        <v>2595</v>
      </c>
      <c r="AD328" s="16" t="s">
        <v>853</v>
      </c>
      <c r="AK328" s="16">
        <f>LEN(AJ328)-LEN(SUBSTITUTE(AJ328,",",""))+1</f>
        <v>1</v>
      </c>
      <c r="AZ328" s="16"/>
    </row>
    <row r="329" spans="1:76" x14ac:dyDescent="0.35">
      <c r="A329" s="16" t="s">
        <v>1194</v>
      </c>
      <c r="C329" s="16" t="s">
        <v>2205</v>
      </c>
      <c r="G329" s="28"/>
      <c r="H329" s="16"/>
      <c r="I329" s="16" t="s">
        <v>739</v>
      </c>
      <c r="O329" s="16" t="s">
        <v>2204</v>
      </c>
      <c r="W329" s="16" t="s">
        <v>2205</v>
      </c>
      <c r="AB329" s="16" t="s">
        <v>757</v>
      </c>
      <c r="AC329" s="16" t="s">
        <v>952</v>
      </c>
      <c r="AD329" s="16" t="s">
        <v>1976</v>
      </c>
      <c r="AK329" s="16">
        <f>LEN(AJ329)-LEN(SUBSTITUTE(AJ329,",",""))+1</f>
        <v>1</v>
      </c>
      <c r="AZ329" s="16"/>
    </row>
    <row r="330" spans="1:76" x14ac:dyDescent="0.35">
      <c r="A330" s="16" t="s">
        <v>1194</v>
      </c>
      <c r="C330" s="16" t="s">
        <v>2512</v>
      </c>
      <c r="G330" s="28"/>
      <c r="H330" s="16"/>
      <c r="I330" s="16" t="s">
        <v>739</v>
      </c>
      <c r="O330" s="16" t="s">
        <v>2511</v>
      </c>
      <c r="W330" s="16" t="s">
        <v>2512</v>
      </c>
      <c r="AB330" s="16" t="s">
        <v>1258</v>
      </c>
      <c r="AC330" s="16" t="s">
        <v>1260</v>
      </c>
      <c r="AD330" s="16" t="s">
        <v>1349</v>
      </c>
      <c r="AK330" s="16">
        <f>LEN(AJ330)-LEN(SUBSTITUTE(AJ330,",",""))+1</f>
        <v>1</v>
      </c>
      <c r="AZ330" s="16"/>
    </row>
    <row r="331" spans="1:76" x14ac:dyDescent="0.35">
      <c r="A331" s="16" t="s">
        <v>1194</v>
      </c>
      <c r="C331" s="16" t="s">
        <v>2193</v>
      </c>
      <c r="G331" s="28"/>
      <c r="H331" s="16"/>
      <c r="I331" s="16" t="s">
        <v>739</v>
      </c>
      <c r="O331" s="16" t="s">
        <v>2192</v>
      </c>
      <c r="W331" s="16" t="s">
        <v>2193</v>
      </c>
      <c r="AB331" s="16" t="s">
        <v>782</v>
      </c>
      <c r="AC331" s="16" t="s">
        <v>1003</v>
      </c>
      <c r="AD331" s="16" t="s">
        <v>1464</v>
      </c>
      <c r="AK331" s="16">
        <f>LEN(AJ331)-LEN(SUBSTITUTE(AJ331,",",""))+1</f>
        <v>1</v>
      </c>
      <c r="AZ331" s="16"/>
    </row>
    <row r="332" spans="1:76" x14ac:dyDescent="0.35">
      <c r="A332" s="16" t="s">
        <v>1194</v>
      </c>
      <c r="C332" s="16" t="s">
        <v>2962</v>
      </c>
      <c r="G332" s="28"/>
      <c r="H332" s="16"/>
      <c r="I332" s="16" t="s">
        <v>739</v>
      </c>
      <c r="O332" s="16" t="s">
        <v>2961</v>
      </c>
      <c r="W332" s="16" t="s">
        <v>2962</v>
      </c>
      <c r="AB332" s="16" t="s">
        <v>1499</v>
      </c>
      <c r="AC332" s="16" t="s">
        <v>736</v>
      </c>
      <c r="AD332" s="16" t="s">
        <v>2648</v>
      </c>
      <c r="AZ332" s="16"/>
    </row>
    <row r="333" spans="1:76" x14ac:dyDescent="0.35">
      <c r="A333" s="16" t="s">
        <v>1194</v>
      </c>
      <c r="C333" s="16" t="s">
        <v>2443</v>
      </c>
      <c r="G333" s="28"/>
      <c r="H333" s="16"/>
      <c r="I333" s="16" t="s">
        <v>739</v>
      </c>
      <c r="O333" s="16" t="s">
        <v>2442</v>
      </c>
      <c r="W333" s="16" t="s">
        <v>2443</v>
      </c>
      <c r="AB333" s="16" t="s">
        <v>1258</v>
      </c>
      <c r="AC333" s="16" t="s">
        <v>1257</v>
      </c>
      <c r="AD333" s="16" t="s">
        <v>1264</v>
      </c>
      <c r="AK333" s="16">
        <f>LEN(AJ333)-LEN(SUBSTITUTE(AJ333,",",""))+1</f>
        <v>1</v>
      </c>
      <c r="AZ333" s="16"/>
    </row>
    <row r="334" spans="1:76" x14ac:dyDescent="0.35">
      <c r="A334" s="16" t="s">
        <v>1194</v>
      </c>
      <c r="C334" s="16" t="s">
        <v>1815</v>
      </c>
      <c r="G334" s="28"/>
      <c r="H334" s="16"/>
      <c r="I334" s="16" t="s">
        <v>739</v>
      </c>
      <c r="O334" s="16" t="s">
        <v>1814</v>
      </c>
      <c r="W334" s="16" t="s">
        <v>1815</v>
      </c>
      <c r="AB334" s="16" t="s">
        <v>1061</v>
      </c>
      <c r="AC334" s="16" t="s">
        <v>1260</v>
      </c>
      <c r="AD334" s="16" t="s">
        <v>1816</v>
      </c>
      <c r="AK334" s="16">
        <f>LEN(AJ334)-LEN(SUBSTITUTE(AJ334,",",""))+1</f>
        <v>1</v>
      </c>
      <c r="AM334" s="16">
        <f>LEN(AL334)-LEN(SUBSTITUTE(AL334,",",""))+1</f>
        <v>1</v>
      </c>
      <c r="AN334" s="16">
        <f>Table1[[#This Row], [no. of native regions]]+Table1[[#This Row], [no. of introduced regions]]</f>
        <v>2</v>
      </c>
      <c r="AO334" s="36">
        <f>Table1[[#This Row], [no. of introduced regions]]/Table1[[#This Row], [no. of native regions]]</f>
        <v>1</v>
      </c>
      <c r="AZ334" s="16"/>
    </row>
    <row r="335" spans="1:76" x14ac:dyDescent="0.35">
      <c r="A335" s="16" t="s">
        <v>1194</v>
      </c>
      <c r="C335" s="16" t="s">
        <v>2129</v>
      </c>
      <c r="G335" s="28"/>
      <c r="H335" s="16"/>
      <c r="I335" s="16" t="s">
        <v>739</v>
      </c>
      <c r="O335" s="16" t="s">
        <v>2128</v>
      </c>
      <c r="W335" s="16" t="s">
        <v>2129</v>
      </c>
      <c r="AB335" s="16" t="s">
        <v>1061</v>
      </c>
      <c r="AC335" s="16" t="s">
        <v>2130</v>
      </c>
      <c r="AD335" s="16" t="s">
        <v>1261</v>
      </c>
      <c r="AK335" s="16">
        <f>LEN(AJ335)-LEN(SUBSTITUTE(AJ335,",",""))+1</f>
        <v>1</v>
      </c>
      <c r="AZ335" s="16"/>
    </row>
    <row r="336" spans="1:76" x14ac:dyDescent="0.35">
      <c r="A336" s="16" t="s">
        <v>1194</v>
      </c>
      <c r="C336" s="16" t="s">
        <v>3470</v>
      </c>
      <c r="G336" s="28"/>
      <c r="H336" s="16"/>
      <c r="I336" s="16" t="s">
        <v>5877</v>
      </c>
      <c r="K336" s="16" t="s">
        <v>5854</v>
      </c>
      <c r="AY336" s="16" t="s">
        <v>3471</v>
      </c>
      <c r="AZ336" s="16" t="s">
        <v>3472</v>
      </c>
      <c r="BA336" s="16" t="s">
        <v>3473</v>
      </c>
      <c r="BO336" s="16" t="s">
        <v>119</v>
      </c>
      <c r="BP336" s="16" t="s">
        <v>3203</v>
      </c>
      <c r="BQ336" s="16" t="s">
        <v>3471</v>
      </c>
      <c r="BR336" s="16" t="s">
        <v>3472</v>
      </c>
      <c r="BS336" s="16" t="s">
        <v>3474</v>
      </c>
      <c r="BT336" s="16" t="s">
        <v>3475</v>
      </c>
      <c r="BU336" s="16" t="s">
        <v>3470</v>
      </c>
      <c r="BV336" s="16" t="s">
        <v>3308</v>
      </c>
      <c r="BW336" s="16" t="s">
        <v>3215</v>
      </c>
      <c r="BX336" s="16" t="s">
        <v>3251</v>
      </c>
    </row>
    <row r="337" spans="1:76" x14ac:dyDescent="0.35">
      <c r="A337" s="16" t="s">
        <v>1194</v>
      </c>
      <c r="C337" s="16" t="s">
        <v>2750</v>
      </c>
      <c r="G337" s="28"/>
      <c r="H337" s="16"/>
      <c r="I337" s="16" t="s">
        <v>739</v>
      </c>
      <c r="O337" s="16" t="s">
        <v>2749</v>
      </c>
      <c r="W337" s="16" t="s">
        <v>2750</v>
      </c>
      <c r="AB337" s="16" t="s">
        <v>1242</v>
      </c>
      <c r="AC337" s="16" t="s">
        <v>1417</v>
      </c>
      <c r="AD337" s="16" t="s">
        <v>1349</v>
      </c>
      <c r="AZ337" s="16"/>
    </row>
    <row r="338" spans="1:76" x14ac:dyDescent="0.35">
      <c r="A338" s="16" t="s">
        <v>1194</v>
      </c>
      <c r="C338" s="16" t="s">
        <v>2946</v>
      </c>
      <c r="G338" s="28"/>
      <c r="H338" s="16"/>
      <c r="I338" s="16" t="s">
        <v>739</v>
      </c>
      <c r="O338" s="16" t="s">
        <v>2945</v>
      </c>
      <c r="W338" s="16" t="s">
        <v>2946</v>
      </c>
      <c r="AB338" s="16" t="s">
        <v>1222</v>
      </c>
      <c r="AC338" s="16" t="s">
        <v>1260</v>
      </c>
      <c r="AD338" s="16" t="s">
        <v>1256</v>
      </c>
      <c r="AZ338" s="16"/>
    </row>
    <row r="339" spans="1:76" x14ac:dyDescent="0.35">
      <c r="A339" s="16" t="s">
        <v>1194</v>
      </c>
      <c r="C339" s="16" t="s">
        <v>2890</v>
      </c>
      <c r="G339" s="28"/>
      <c r="H339" s="16"/>
      <c r="I339" s="16" t="s">
        <v>739</v>
      </c>
      <c r="O339" s="16" t="s">
        <v>2889</v>
      </c>
      <c r="W339" s="16" t="s">
        <v>2890</v>
      </c>
      <c r="AB339" s="16" t="s">
        <v>1222</v>
      </c>
      <c r="AC339" s="16" t="s">
        <v>1622</v>
      </c>
      <c r="AD339" s="16" t="s">
        <v>1349</v>
      </c>
      <c r="AZ339" s="16"/>
    </row>
    <row r="340" spans="1:76" x14ac:dyDescent="0.35">
      <c r="A340" s="16" t="s">
        <v>1194</v>
      </c>
      <c r="C340" s="16" t="s">
        <v>3476</v>
      </c>
      <c r="G340" s="28"/>
      <c r="H340" s="16"/>
      <c r="I340" s="16" t="s">
        <v>5877</v>
      </c>
      <c r="K340" s="16" t="s">
        <v>5854</v>
      </c>
      <c r="AY340" s="16" t="s">
        <v>3477</v>
      </c>
      <c r="AZ340" s="16" t="s">
        <v>3478</v>
      </c>
      <c r="BA340" s="16" t="s">
        <v>3479</v>
      </c>
      <c r="BO340" s="16" t="s">
        <v>119</v>
      </c>
      <c r="BP340" s="16" t="s">
        <v>3203</v>
      </c>
      <c r="BQ340" s="16" t="s">
        <v>3477</v>
      </c>
      <c r="BR340" s="16" t="s">
        <v>3478</v>
      </c>
      <c r="BS340" s="16" t="s">
        <v>3480</v>
      </c>
      <c r="BT340" s="16" t="s">
        <v>3481</v>
      </c>
      <c r="BU340" s="16" t="s">
        <v>3476</v>
      </c>
      <c r="BV340" s="16" t="s">
        <v>3341</v>
      </c>
      <c r="BW340" s="16" t="s">
        <v>3277</v>
      </c>
      <c r="BX340" s="16" t="s">
        <v>3482</v>
      </c>
    </row>
    <row r="341" spans="1:76" x14ac:dyDescent="0.35">
      <c r="A341" s="16" t="s">
        <v>1194</v>
      </c>
      <c r="C341" s="16" t="s">
        <v>1917</v>
      </c>
      <c r="G341" s="28"/>
      <c r="H341" s="16"/>
      <c r="I341" s="16" t="s">
        <v>739</v>
      </c>
      <c r="O341" s="16" t="s">
        <v>1916</v>
      </c>
      <c r="W341" s="16" t="s">
        <v>1917</v>
      </c>
      <c r="AB341" s="16" t="s">
        <v>1242</v>
      </c>
      <c r="AC341" s="16" t="s">
        <v>1918</v>
      </c>
      <c r="AD341" s="16" t="s">
        <v>1919</v>
      </c>
      <c r="AK341" s="16">
        <f>LEN(AJ341)-LEN(SUBSTITUTE(AJ341,",",""))+1</f>
        <v>1</v>
      </c>
      <c r="AM341" s="16">
        <f>LEN(AL341)-LEN(SUBSTITUTE(AL341,",",""))+1</f>
        <v>1</v>
      </c>
      <c r="AO341" s="36">
        <f>Table1[[#This Row], [no. of introduced regions]]/Table1[[#This Row], [no. of native regions]]</f>
        <v>1</v>
      </c>
      <c r="AZ341" s="16"/>
    </row>
    <row r="342" spans="1:76" x14ac:dyDescent="0.35">
      <c r="A342" s="16" t="s">
        <v>1194</v>
      </c>
      <c r="C342" s="16" t="s">
        <v>3006</v>
      </c>
      <c r="G342" s="28"/>
      <c r="H342" s="16"/>
      <c r="I342" s="16" t="s">
        <v>739</v>
      </c>
      <c r="O342" s="16" t="s">
        <v>3005</v>
      </c>
      <c r="W342" s="16" t="s">
        <v>3006</v>
      </c>
      <c r="AB342" s="16" t="s">
        <v>1499</v>
      </c>
      <c r="AC342" s="16" t="s">
        <v>736</v>
      </c>
      <c r="AD342" s="16" t="s">
        <v>1253</v>
      </c>
      <c r="AZ342" s="16"/>
    </row>
    <row r="343" spans="1:76" x14ac:dyDescent="0.35">
      <c r="A343" s="16" t="s">
        <v>1194</v>
      </c>
      <c r="C343" s="16" t="s">
        <v>2037</v>
      </c>
      <c r="G343" s="28"/>
      <c r="H343" s="16"/>
      <c r="I343" s="16" t="s">
        <v>739</v>
      </c>
      <c r="O343" s="16" t="s">
        <v>2036</v>
      </c>
      <c r="W343" s="16" t="s">
        <v>2037</v>
      </c>
      <c r="AB343" s="16" t="s">
        <v>1258</v>
      </c>
      <c r="AC343" s="16" t="s">
        <v>1257</v>
      </c>
      <c r="AD343" s="16" t="s">
        <v>1349</v>
      </c>
      <c r="AK343" s="16">
        <f>LEN(AJ343)-LEN(SUBSTITUTE(AJ343,",",""))+1</f>
        <v>1</v>
      </c>
      <c r="AM343" s="16">
        <f>LEN(AL343)-LEN(SUBSTITUTE(AL343,",",""))+1</f>
        <v>1</v>
      </c>
      <c r="AZ343" s="16"/>
    </row>
    <row r="344" spans="1:76" x14ac:dyDescent="0.35">
      <c r="A344" s="16" t="s">
        <v>1194</v>
      </c>
      <c r="C344" s="16" t="s">
        <v>2124</v>
      </c>
      <c r="G344" s="28"/>
      <c r="H344" s="16"/>
      <c r="I344" s="16" t="s">
        <v>739</v>
      </c>
      <c r="O344" s="16" t="s">
        <v>2123</v>
      </c>
      <c r="W344" s="16" t="s">
        <v>2124</v>
      </c>
      <c r="AB344" s="16" t="s">
        <v>1061</v>
      </c>
      <c r="AC344" s="16" t="s">
        <v>736</v>
      </c>
      <c r="AD344" s="16" t="s">
        <v>1261</v>
      </c>
      <c r="AK344" s="16">
        <f>LEN(AJ344)-LEN(SUBSTITUTE(AJ344,",",""))+1</f>
        <v>1</v>
      </c>
      <c r="AZ344" s="16"/>
    </row>
    <row r="345" spans="1:76" x14ac:dyDescent="0.35">
      <c r="A345" s="16" t="s">
        <v>1194</v>
      </c>
      <c r="C345" s="16" t="s">
        <v>1772</v>
      </c>
      <c r="G345" s="28"/>
      <c r="H345" s="16"/>
      <c r="I345" s="16" t="s">
        <v>739</v>
      </c>
      <c r="O345" s="16" t="s">
        <v>1770</v>
      </c>
      <c r="W345" s="16" t="s">
        <v>1772</v>
      </c>
      <c r="AB345" s="16" t="s">
        <v>1771</v>
      </c>
      <c r="AC345" s="16" t="s">
        <v>952</v>
      </c>
      <c r="AD345" s="16" t="s">
        <v>1449</v>
      </c>
      <c r="AK345" s="16">
        <f>LEN(AJ345)-LEN(SUBSTITUTE(AJ345,",",""))+1</f>
        <v>1</v>
      </c>
      <c r="AM345" s="16">
        <f>LEN(AL345)-LEN(SUBSTITUTE(AL345,",",""))+1</f>
        <v>1</v>
      </c>
      <c r="AN345" s="16">
        <f>Table1[[#This Row], [no. of native regions]]+Table1[[#This Row], [no. of introduced regions]]</f>
        <v>2</v>
      </c>
      <c r="AO345" s="36">
        <f>Table1[[#This Row], [no. of introduced regions]]/Table1[[#This Row], [no. of native regions]]</f>
        <v>1</v>
      </c>
      <c r="AZ345" s="16"/>
    </row>
    <row r="346" spans="1:76" x14ac:dyDescent="0.35">
      <c r="A346" s="16" t="s">
        <v>1194</v>
      </c>
      <c r="C346" s="16" t="s">
        <v>2217</v>
      </c>
      <c r="G346" s="28"/>
      <c r="H346" s="16"/>
      <c r="I346" s="16" t="s">
        <v>739</v>
      </c>
      <c r="O346" s="16" t="s">
        <v>2216</v>
      </c>
      <c r="W346" s="16" t="s">
        <v>2217</v>
      </c>
      <c r="AB346" s="16" t="s">
        <v>1458</v>
      </c>
      <c r="AC346" s="16" t="s">
        <v>1260</v>
      </c>
      <c r="AD346" s="16" t="s">
        <v>2218</v>
      </c>
      <c r="AK346" s="16">
        <f>LEN(AJ346)-LEN(SUBSTITUTE(AJ346,",",""))+1</f>
        <v>1</v>
      </c>
      <c r="AZ346" s="16"/>
    </row>
    <row r="347" spans="1:76" x14ac:dyDescent="0.35">
      <c r="A347" s="16" t="s">
        <v>1194</v>
      </c>
      <c r="C347" s="16" t="s">
        <v>1784</v>
      </c>
      <c r="G347" s="28"/>
      <c r="H347" s="16"/>
      <c r="I347" s="16" t="s">
        <v>739</v>
      </c>
      <c r="O347" s="16" t="s">
        <v>1783</v>
      </c>
      <c r="W347" s="16" t="s">
        <v>1784</v>
      </c>
      <c r="AB347" s="16" t="s">
        <v>757</v>
      </c>
      <c r="AC347" s="16" t="s">
        <v>1260</v>
      </c>
      <c r="AD347" s="16" t="s">
        <v>1785</v>
      </c>
      <c r="AK347" s="16">
        <f>LEN(AJ347)-LEN(SUBSTITUTE(AJ347,",",""))+1</f>
        <v>1</v>
      </c>
      <c r="AM347" s="16">
        <f>LEN(AL347)-LEN(SUBSTITUTE(AL347,",",""))+1</f>
        <v>1</v>
      </c>
      <c r="AN347" s="16">
        <f>Table1[[#This Row], [no. of native regions]]+Table1[[#This Row], [no. of introduced regions]]</f>
        <v>2</v>
      </c>
      <c r="AO347" s="36">
        <f>Table1[[#This Row], [no. of introduced regions]]/Table1[[#This Row], [no. of native regions]]</f>
        <v>1</v>
      </c>
      <c r="AZ347" s="16"/>
    </row>
    <row r="348" spans="1:76" x14ac:dyDescent="0.35">
      <c r="A348" s="16" t="s">
        <v>1194</v>
      </c>
      <c r="C348" s="16" t="s">
        <v>1803</v>
      </c>
      <c r="G348" s="28"/>
      <c r="H348" s="16"/>
      <c r="I348" s="16" t="s">
        <v>739</v>
      </c>
      <c r="O348" s="16" t="s">
        <v>1801</v>
      </c>
      <c r="W348" s="16" t="s">
        <v>1803</v>
      </c>
      <c r="AB348" s="16" t="s">
        <v>1802</v>
      </c>
      <c r="AC348" s="16" t="s">
        <v>1804</v>
      </c>
      <c r="AD348" s="16" t="s">
        <v>1785</v>
      </c>
      <c r="AK348" s="16">
        <f>LEN(AJ348)-LEN(SUBSTITUTE(AJ348,",",""))+1</f>
        <v>1</v>
      </c>
      <c r="AM348" s="16">
        <f>LEN(AL348)-LEN(SUBSTITUTE(AL348,",",""))+1</f>
        <v>1</v>
      </c>
      <c r="AN348" s="16">
        <f>Table1[[#This Row], [no. of native regions]]+Table1[[#This Row], [no. of introduced regions]]</f>
        <v>2</v>
      </c>
      <c r="AO348" s="36">
        <f>Table1[[#This Row], [no. of introduced regions]]/Table1[[#This Row], [no. of native regions]]</f>
        <v>1</v>
      </c>
      <c r="AZ348" s="16"/>
    </row>
    <row r="349" spans="1:76" x14ac:dyDescent="0.35">
      <c r="A349" s="16" t="s">
        <v>1194</v>
      </c>
      <c r="C349" s="16" t="s">
        <v>2643</v>
      </c>
      <c r="G349" s="28"/>
      <c r="H349" s="16"/>
      <c r="I349" s="16" t="s">
        <v>739</v>
      </c>
      <c r="O349" s="16" t="s">
        <v>2642</v>
      </c>
      <c r="W349" s="16" t="s">
        <v>2643</v>
      </c>
      <c r="AB349" s="16" t="s">
        <v>1258</v>
      </c>
      <c r="AC349" s="16" t="s">
        <v>1260</v>
      </c>
      <c r="AD349" s="16" t="s">
        <v>2644</v>
      </c>
      <c r="AK349" s="16">
        <f>LEN(AJ349)-LEN(SUBSTITUTE(AJ349,",",""))+1</f>
        <v>1</v>
      </c>
      <c r="AZ349" s="16"/>
    </row>
    <row r="350" spans="1:76" x14ac:dyDescent="0.35">
      <c r="A350" s="16" t="s">
        <v>1194</v>
      </c>
      <c r="C350" s="16" t="s">
        <v>1825</v>
      </c>
      <c r="G350" s="28"/>
      <c r="H350" s="16"/>
      <c r="I350" s="16" t="s">
        <v>739</v>
      </c>
      <c r="O350" s="16" t="s">
        <v>1823</v>
      </c>
      <c r="W350" s="16" t="s">
        <v>1825</v>
      </c>
      <c r="AB350" s="16" t="s">
        <v>1824</v>
      </c>
      <c r="AC350" s="16" t="s">
        <v>1003</v>
      </c>
      <c r="AD350" s="16" t="s">
        <v>1443</v>
      </c>
      <c r="AK350" s="16">
        <f>LEN(AJ350)-LEN(SUBSTITUTE(AJ350,",",""))+1</f>
        <v>1</v>
      </c>
      <c r="AM350" s="16">
        <f>LEN(AL350)-LEN(SUBSTITUTE(AL350,",",""))+1</f>
        <v>1</v>
      </c>
      <c r="AN350" s="16">
        <f>Table1[[#This Row], [no. of native regions]]+Table1[[#This Row], [no. of introduced regions]]</f>
        <v>2</v>
      </c>
      <c r="AO350" s="36">
        <f>Table1[[#This Row], [no. of introduced regions]]/Table1[[#This Row], [no. of native regions]]</f>
        <v>1</v>
      </c>
      <c r="AZ350" s="16"/>
    </row>
    <row r="351" spans="1:76" x14ac:dyDescent="0.35">
      <c r="A351" s="16" t="s">
        <v>1194</v>
      </c>
      <c r="C351" s="16" t="s">
        <v>2646</v>
      </c>
      <c r="G351" s="28"/>
      <c r="H351" s="16"/>
      <c r="I351" s="16" t="s">
        <v>739</v>
      </c>
      <c r="O351" s="16" t="s">
        <v>2645</v>
      </c>
      <c r="W351" s="16" t="s">
        <v>2646</v>
      </c>
      <c r="AB351" s="16" t="s">
        <v>782</v>
      </c>
      <c r="AC351" s="16" t="s">
        <v>2647</v>
      </c>
      <c r="AD351" s="16" t="s">
        <v>2648</v>
      </c>
      <c r="AK351" s="16">
        <f>LEN(AJ351)-LEN(SUBSTITUTE(AJ351,",",""))+1</f>
        <v>1</v>
      </c>
      <c r="AZ351" s="16"/>
    </row>
    <row r="352" spans="1:76" x14ac:dyDescent="0.35">
      <c r="A352" s="16" t="s">
        <v>1194</v>
      </c>
      <c r="C352" s="16" t="s">
        <v>3483</v>
      </c>
      <c r="G352" s="28"/>
      <c r="H352" s="16"/>
      <c r="I352" s="16" t="s">
        <v>5877</v>
      </c>
      <c r="K352" s="16" t="s">
        <v>5854</v>
      </c>
      <c r="AY352" s="16" t="s">
        <v>3484</v>
      </c>
      <c r="AZ352" s="16" t="s">
        <v>3485</v>
      </c>
      <c r="BA352" s="16" t="s">
        <v>3486</v>
      </c>
      <c r="BO352" s="16" t="s">
        <v>119</v>
      </c>
      <c r="BP352" s="16" t="s">
        <v>3203</v>
      </c>
      <c r="BQ352" s="16" t="s">
        <v>3484</v>
      </c>
      <c r="BR352" s="16" t="s">
        <v>3485</v>
      </c>
      <c r="BS352" s="16" t="s">
        <v>6145</v>
      </c>
      <c r="BT352" s="16" t="s">
        <v>3487</v>
      </c>
      <c r="BU352" s="16" t="s">
        <v>3483</v>
      </c>
      <c r="BV352" s="16" t="s">
        <v>3258</v>
      </c>
      <c r="BW352" s="16" t="s">
        <v>3488</v>
      </c>
      <c r="BX352" s="16" t="s">
        <v>3489</v>
      </c>
    </row>
    <row r="353" spans="1:81" x14ac:dyDescent="0.35">
      <c r="A353" s="16" t="s">
        <v>1194</v>
      </c>
      <c r="C353" s="16" t="s">
        <v>3494</v>
      </c>
      <c r="G353" s="28"/>
      <c r="H353" s="16"/>
      <c r="I353" s="16" t="s">
        <v>5877</v>
      </c>
      <c r="K353" s="16" t="s">
        <v>5854</v>
      </c>
      <c r="AY353" s="16" t="s">
        <v>3495</v>
      </c>
      <c r="AZ353" s="16" t="s">
        <v>3496</v>
      </c>
      <c r="BA353" s="16" t="s">
        <v>3497</v>
      </c>
      <c r="BO353" s="16" t="s">
        <v>119</v>
      </c>
      <c r="BP353" s="16" t="s">
        <v>3203</v>
      </c>
      <c r="BQ353" s="16" t="s">
        <v>3495</v>
      </c>
      <c r="BR353" s="16" t="s">
        <v>3496</v>
      </c>
      <c r="BS353" s="16" t="s">
        <v>3498</v>
      </c>
      <c r="BT353" s="16" t="s">
        <v>3499</v>
      </c>
      <c r="BU353" s="16" t="s">
        <v>3494</v>
      </c>
      <c r="BV353" s="16" t="s">
        <v>3500</v>
      </c>
      <c r="BW353" s="16" t="s">
        <v>3215</v>
      </c>
      <c r="BX353" s="16" t="s">
        <v>3501</v>
      </c>
    </row>
    <row r="354" spans="1:81" x14ac:dyDescent="0.35">
      <c r="A354" s="16" t="s">
        <v>1194</v>
      </c>
      <c r="C354" s="16" t="s">
        <v>2769</v>
      </c>
      <c r="G354" s="28"/>
      <c r="H354" s="16"/>
      <c r="I354" s="16" t="s">
        <v>739</v>
      </c>
      <c r="O354" s="16" t="s">
        <v>2768</v>
      </c>
      <c r="W354" s="16" t="s">
        <v>2769</v>
      </c>
      <c r="AB354" s="16" t="s">
        <v>969</v>
      </c>
      <c r="AC354" s="16" t="s">
        <v>736</v>
      </c>
      <c r="AD354" s="16" t="s">
        <v>2644</v>
      </c>
      <c r="AZ354" s="16"/>
    </row>
    <row r="355" spans="1:81" x14ac:dyDescent="0.35">
      <c r="A355" s="16" t="s">
        <v>1194</v>
      </c>
      <c r="C355" s="16" t="s">
        <v>3054</v>
      </c>
      <c r="G355" s="28"/>
      <c r="H355" s="16"/>
      <c r="I355" s="16" t="s">
        <v>739</v>
      </c>
      <c r="O355" s="16" t="s">
        <v>3053</v>
      </c>
      <c r="W355" s="16" t="s">
        <v>3054</v>
      </c>
      <c r="AB355" s="16" t="s">
        <v>1258</v>
      </c>
      <c r="AC355" s="16" t="s">
        <v>1260</v>
      </c>
      <c r="AD355" s="16" t="s">
        <v>3055</v>
      </c>
      <c r="AZ355" s="16"/>
    </row>
    <row r="356" spans="1:81" x14ac:dyDescent="0.35">
      <c r="A356" s="16" t="s">
        <v>1194</v>
      </c>
      <c r="C356" s="16" t="s">
        <v>3502</v>
      </c>
      <c r="G356" s="28"/>
      <c r="H356" s="16"/>
      <c r="I356" s="16" t="s">
        <v>5877</v>
      </c>
      <c r="K356" s="16" t="s">
        <v>5854</v>
      </c>
      <c r="AY356" s="16" t="s">
        <v>3503</v>
      </c>
      <c r="AZ356" s="16" t="s">
        <v>3504</v>
      </c>
      <c r="BA356" s="16" t="s">
        <v>3505</v>
      </c>
      <c r="BO356" s="16" t="s">
        <v>119</v>
      </c>
      <c r="BP356" s="16" t="s">
        <v>3203</v>
      </c>
      <c r="BQ356" s="16" t="s">
        <v>3503</v>
      </c>
      <c r="BR356" s="16" t="s">
        <v>3504</v>
      </c>
      <c r="BS356" s="16" t="s">
        <v>3506</v>
      </c>
      <c r="BT356" s="16" t="s">
        <v>3507</v>
      </c>
      <c r="BU356" s="16" t="s">
        <v>3502</v>
      </c>
      <c r="BV356" s="16" t="s">
        <v>3508</v>
      </c>
      <c r="BW356" s="16" t="s">
        <v>3509</v>
      </c>
      <c r="BX356" s="16" t="s">
        <v>3510</v>
      </c>
    </row>
    <row r="357" spans="1:81" x14ac:dyDescent="0.35">
      <c r="A357" s="16" t="s">
        <v>1194</v>
      </c>
      <c r="C357" s="16" t="s">
        <v>3511</v>
      </c>
      <c r="G357" s="28"/>
      <c r="H357" s="16"/>
      <c r="I357" s="16" t="s">
        <v>5877</v>
      </c>
      <c r="K357" s="16" t="s">
        <v>5854</v>
      </c>
      <c r="AY357" s="16" t="s">
        <v>3512</v>
      </c>
      <c r="AZ357" s="16" t="s">
        <v>3513</v>
      </c>
      <c r="BA357" s="16" t="s">
        <v>3514</v>
      </c>
      <c r="BO357" s="16" t="s">
        <v>119</v>
      </c>
      <c r="BP357" s="16" t="s">
        <v>3203</v>
      </c>
      <c r="BQ357" s="16" t="s">
        <v>3512</v>
      </c>
      <c r="BR357" s="16" t="s">
        <v>3513</v>
      </c>
      <c r="BS357" s="16" t="s">
        <v>3515</v>
      </c>
      <c r="BT357" s="16" t="s">
        <v>3516</v>
      </c>
      <c r="BU357" s="16" t="s">
        <v>3511</v>
      </c>
      <c r="BV357" s="16" t="s">
        <v>3508</v>
      </c>
      <c r="BW357" s="16" t="s">
        <v>3387</v>
      </c>
      <c r="BX357" s="16" t="s">
        <v>3489</v>
      </c>
    </row>
    <row r="358" spans="1:81" x14ac:dyDescent="0.35">
      <c r="A358" s="16" t="s">
        <v>1194</v>
      </c>
      <c r="C358" s="16" t="s">
        <v>2230</v>
      </c>
      <c r="G358" s="28"/>
      <c r="H358" s="16"/>
      <c r="I358" s="16" t="s">
        <v>739</v>
      </c>
      <c r="O358" s="16" t="s">
        <v>2228</v>
      </c>
      <c r="W358" s="16" t="s">
        <v>2230</v>
      </c>
      <c r="AB358" s="16" t="s">
        <v>2229</v>
      </c>
      <c r="AC358" s="16" t="s">
        <v>1543</v>
      </c>
      <c r="AD358" s="16" t="s">
        <v>1264</v>
      </c>
      <c r="AK358" s="16">
        <f>LEN(AJ358)-LEN(SUBSTITUTE(AJ358,",",""))+1</f>
        <v>1</v>
      </c>
      <c r="AZ358" s="16"/>
    </row>
    <row r="359" spans="1:81" x14ac:dyDescent="0.35">
      <c r="A359" s="16" t="s">
        <v>1194</v>
      </c>
      <c r="C359" s="16" t="s">
        <v>2064</v>
      </c>
      <c r="G359" s="28"/>
      <c r="H359" s="16"/>
      <c r="I359" s="16" t="s">
        <v>739</v>
      </c>
      <c r="O359" s="16" t="s">
        <v>2063</v>
      </c>
      <c r="W359" s="16" t="s">
        <v>2064</v>
      </c>
      <c r="AB359" s="16" t="s">
        <v>5915</v>
      </c>
      <c r="AC359" s="16" t="s">
        <v>736</v>
      </c>
      <c r="AD359" s="16" t="s">
        <v>1560</v>
      </c>
      <c r="AK359" s="16">
        <f>LEN(AJ359)-LEN(SUBSTITUTE(AJ359,",",""))+1</f>
        <v>1</v>
      </c>
      <c r="AM359" s="16">
        <f>LEN(AL359)-LEN(SUBSTITUTE(AL359,",",""))+1</f>
        <v>1</v>
      </c>
      <c r="AZ359" s="16"/>
    </row>
    <row r="360" spans="1:81" x14ac:dyDescent="0.35">
      <c r="A360" s="16" t="s">
        <v>1194</v>
      </c>
      <c r="C360" s="16" t="s">
        <v>3518</v>
      </c>
      <c r="G360" s="28"/>
      <c r="H360" s="16"/>
      <c r="I360" s="16" t="s">
        <v>5877</v>
      </c>
      <c r="K360" s="16" t="s">
        <v>5854</v>
      </c>
      <c r="AI360" s="16" t="s">
        <v>3517</v>
      </c>
      <c r="AY360" s="16" t="s">
        <v>479</v>
      </c>
      <c r="AZ360" s="16" t="s">
        <v>3519</v>
      </c>
      <c r="BA360" s="16" t="s">
        <v>3520</v>
      </c>
      <c r="BO360" s="16" t="s">
        <v>119</v>
      </c>
      <c r="BP360" s="16" t="s">
        <v>3203</v>
      </c>
      <c r="BQ360" s="16" t="s">
        <v>479</v>
      </c>
      <c r="BR360" s="16" t="s">
        <v>3519</v>
      </c>
      <c r="BS360" s="16" t="s">
        <v>3521</v>
      </c>
      <c r="BT360" s="16" t="s">
        <v>3522</v>
      </c>
      <c r="BU360" s="16" t="s">
        <v>3518</v>
      </c>
      <c r="BV360" s="16" t="s">
        <v>3523</v>
      </c>
      <c r="BW360" s="16" t="s">
        <v>3524</v>
      </c>
      <c r="BX360" s="16" t="s">
        <v>3525</v>
      </c>
    </row>
    <row r="361" spans="1:81" x14ac:dyDescent="0.35">
      <c r="A361" s="16" t="s">
        <v>1194</v>
      </c>
      <c r="C361" s="16" t="s">
        <v>3526</v>
      </c>
      <c r="G361" s="28"/>
      <c r="H361" s="16"/>
      <c r="I361" s="16" t="s">
        <v>5877</v>
      </c>
      <c r="K361" s="16" t="s">
        <v>5854</v>
      </c>
      <c r="AY361" s="16" t="s">
        <v>3527</v>
      </c>
      <c r="AZ361" s="16" t="s">
        <v>3528</v>
      </c>
      <c r="BA361" s="16" t="s">
        <v>3529</v>
      </c>
      <c r="BO361" s="16" t="s">
        <v>119</v>
      </c>
      <c r="BP361" s="16" t="s">
        <v>3203</v>
      </c>
      <c r="BQ361" s="16" t="s">
        <v>3527</v>
      </c>
      <c r="BR361" s="16" t="s">
        <v>3528</v>
      </c>
      <c r="BS361" s="16" t="s">
        <v>6146</v>
      </c>
      <c r="BT361" s="16" t="s">
        <v>3530</v>
      </c>
      <c r="BU361" s="16" t="s">
        <v>3526</v>
      </c>
      <c r="BV361" s="16" t="s">
        <v>3500</v>
      </c>
      <c r="BW361" s="16" t="s">
        <v>3531</v>
      </c>
      <c r="BX361" s="16" t="s">
        <v>3532</v>
      </c>
    </row>
    <row r="362" spans="1:81" x14ac:dyDescent="0.35">
      <c r="A362" s="16" t="s">
        <v>1194</v>
      </c>
      <c r="C362" s="16" t="s">
        <v>388</v>
      </c>
      <c r="G362" s="28"/>
      <c r="H362" s="16"/>
      <c r="I362" s="16" t="s">
        <v>5877</v>
      </c>
      <c r="K362" s="16" t="s">
        <v>5854</v>
      </c>
      <c r="AY362" s="16" t="s">
        <v>375</v>
      </c>
      <c r="AZ362" s="16" t="s">
        <v>3533</v>
      </c>
      <c r="BA362" s="16" t="s">
        <v>3534</v>
      </c>
      <c r="BO362" s="16" t="s">
        <v>119</v>
      </c>
      <c r="BP362" s="16" t="s">
        <v>3203</v>
      </c>
      <c r="BQ362" s="16" t="s">
        <v>375</v>
      </c>
      <c r="BR362" s="16" t="s">
        <v>3533</v>
      </c>
      <c r="BS362" s="16" t="s">
        <v>3535</v>
      </c>
      <c r="BT362" s="16" t="s">
        <v>401</v>
      </c>
      <c r="BU362" s="16" t="s">
        <v>388</v>
      </c>
      <c r="BV362" s="16" t="s">
        <v>3410</v>
      </c>
      <c r="BW362" s="16" t="s">
        <v>3536</v>
      </c>
      <c r="BX362" s="16" t="s">
        <v>3537</v>
      </c>
    </row>
    <row r="363" spans="1:81" x14ac:dyDescent="0.35">
      <c r="A363" s="16" t="s">
        <v>1194</v>
      </c>
      <c r="C363" s="16" t="s">
        <v>3538</v>
      </c>
      <c r="G363" s="28"/>
      <c r="H363" s="16"/>
      <c r="I363" s="16" t="s">
        <v>5877</v>
      </c>
      <c r="K363" s="16" t="s">
        <v>5854</v>
      </c>
      <c r="AY363" s="16" t="s">
        <v>3539</v>
      </c>
      <c r="AZ363" s="16" t="s">
        <v>3540</v>
      </c>
      <c r="BA363" s="16" t="s">
        <v>3541</v>
      </c>
      <c r="BO363" s="16" t="s">
        <v>119</v>
      </c>
      <c r="BP363" s="16" t="s">
        <v>3203</v>
      </c>
      <c r="BQ363" s="16" t="s">
        <v>3539</v>
      </c>
      <c r="BR363" s="16" t="s">
        <v>3540</v>
      </c>
      <c r="BS363" s="16" t="s">
        <v>3542</v>
      </c>
      <c r="BT363" s="16" t="s">
        <v>3543</v>
      </c>
      <c r="BU363" s="16" t="s">
        <v>3538</v>
      </c>
      <c r="BV363" s="16" t="s">
        <v>3258</v>
      </c>
      <c r="BW363" s="16" t="s">
        <v>3544</v>
      </c>
      <c r="BX363" s="16" t="s">
        <v>3545</v>
      </c>
    </row>
    <row r="364" spans="1:81" x14ac:dyDescent="0.35">
      <c r="A364" s="16" t="s">
        <v>1194</v>
      </c>
      <c r="C364" s="16" t="s">
        <v>3546</v>
      </c>
      <c r="G364" s="28"/>
      <c r="H364" s="16"/>
      <c r="I364" s="16" t="s">
        <v>5877</v>
      </c>
      <c r="K364" s="16" t="s">
        <v>5854</v>
      </c>
      <c r="AY364" s="16" t="s">
        <v>3547</v>
      </c>
      <c r="AZ364" s="16" t="s">
        <v>3548</v>
      </c>
      <c r="BA364" s="16" t="s">
        <v>3549</v>
      </c>
      <c r="BO364" s="16" t="s">
        <v>119</v>
      </c>
      <c r="BP364" s="16" t="s">
        <v>3203</v>
      </c>
      <c r="BQ364" s="16" t="s">
        <v>3547</v>
      </c>
      <c r="BR364" s="16" t="s">
        <v>3548</v>
      </c>
      <c r="BS364" s="16" t="s">
        <v>3550</v>
      </c>
      <c r="BT364" s="16" t="s">
        <v>3551</v>
      </c>
      <c r="BU364" s="16" t="s">
        <v>3546</v>
      </c>
      <c r="BV364" s="16" t="s">
        <v>3258</v>
      </c>
      <c r="BW364" s="16" t="s">
        <v>3552</v>
      </c>
      <c r="BX364" s="16" t="s">
        <v>3553</v>
      </c>
    </row>
    <row r="365" spans="1:81" x14ac:dyDescent="0.35">
      <c r="A365" s="16" t="s">
        <v>1194</v>
      </c>
      <c r="C365" s="16" t="s">
        <v>3051</v>
      </c>
      <c r="G365" s="28"/>
      <c r="H365" s="16"/>
      <c r="I365" s="16" t="s">
        <v>739</v>
      </c>
      <c r="O365" s="16" t="s">
        <v>3050</v>
      </c>
      <c r="W365" s="16" t="s">
        <v>3051</v>
      </c>
      <c r="AB365" s="16" t="s">
        <v>1258</v>
      </c>
      <c r="AC365" s="16" t="s">
        <v>3052</v>
      </c>
      <c r="AD365" s="16" t="s">
        <v>2807</v>
      </c>
      <c r="AZ365" s="16"/>
    </row>
    <row r="366" spans="1:81" x14ac:dyDescent="0.35">
      <c r="A366" s="16" t="s">
        <v>1194</v>
      </c>
      <c r="C366" s="16" t="s">
        <v>3554</v>
      </c>
      <c r="G366" s="28"/>
      <c r="H366" s="16"/>
      <c r="I366" s="16" t="s">
        <v>5877</v>
      </c>
      <c r="K366" s="16" t="s">
        <v>5854</v>
      </c>
      <c r="AY366" s="16" t="s">
        <v>3555</v>
      </c>
      <c r="AZ366" s="16" t="s">
        <v>3556</v>
      </c>
      <c r="BA366" s="16" t="s">
        <v>3557</v>
      </c>
      <c r="BO366" s="16" t="s">
        <v>119</v>
      </c>
      <c r="BP366" s="16" t="s">
        <v>3203</v>
      </c>
      <c r="BQ366" s="16" t="s">
        <v>3555</v>
      </c>
      <c r="BR366" s="16" t="s">
        <v>3556</v>
      </c>
      <c r="BS366" s="16" t="s">
        <v>3558</v>
      </c>
      <c r="BT366" s="16" t="s">
        <v>3559</v>
      </c>
      <c r="BU366" s="16" t="s">
        <v>3554</v>
      </c>
      <c r="BV366" s="16" t="s">
        <v>3560</v>
      </c>
      <c r="BW366" s="16" t="s">
        <v>3232</v>
      </c>
      <c r="BX366" s="16" t="s">
        <v>3561</v>
      </c>
    </row>
    <row r="367" spans="1:81" x14ac:dyDescent="0.35">
      <c r="A367" s="16" t="s">
        <v>1194</v>
      </c>
      <c r="C367" s="16" t="s">
        <v>220</v>
      </c>
      <c r="G367" s="28"/>
      <c r="H367" s="16"/>
      <c r="AZ367" s="16"/>
      <c r="CC367" s="16" t="s">
        <v>119</v>
      </c>
    </row>
    <row r="368" spans="1:81" x14ac:dyDescent="0.35">
      <c r="A368" s="16" t="s">
        <v>1194</v>
      </c>
      <c r="C368" s="16" t="s">
        <v>2062</v>
      </c>
      <c r="G368" s="28"/>
      <c r="H368" s="16"/>
      <c r="I368" s="16" t="s">
        <v>739</v>
      </c>
      <c r="O368" s="16" t="s">
        <v>2060</v>
      </c>
      <c r="W368" s="16" t="s">
        <v>2062</v>
      </c>
      <c r="AB368" s="16" t="s">
        <v>2061</v>
      </c>
      <c r="AC368" s="16" t="s">
        <v>1257</v>
      </c>
      <c r="AD368" s="16" t="s">
        <v>1256</v>
      </c>
      <c r="AK368" s="16">
        <f>LEN(AJ368)-LEN(SUBSTITUTE(AJ368,",",""))+1</f>
        <v>1</v>
      </c>
      <c r="AM368" s="16">
        <f>LEN(AL368)-LEN(SUBSTITUTE(AL368,",",""))+1</f>
        <v>1</v>
      </c>
      <c r="AZ368" s="16"/>
    </row>
    <row r="369" spans="1:76" x14ac:dyDescent="0.35">
      <c r="A369" s="16" t="s">
        <v>1194</v>
      </c>
      <c r="C369" s="16" t="s">
        <v>3562</v>
      </c>
      <c r="G369" s="28"/>
      <c r="H369" s="16"/>
      <c r="I369" s="16" t="s">
        <v>5877</v>
      </c>
      <c r="K369" s="16" t="s">
        <v>5854</v>
      </c>
      <c r="AY369" s="16" t="s">
        <v>3563</v>
      </c>
      <c r="AZ369" s="16" t="s">
        <v>3564</v>
      </c>
      <c r="BA369" s="16" t="s">
        <v>3565</v>
      </c>
      <c r="BO369" s="16" t="s">
        <v>119</v>
      </c>
      <c r="BP369" s="16" t="s">
        <v>3203</v>
      </c>
      <c r="BQ369" s="16" t="s">
        <v>3563</v>
      </c>
      <c r="BR369" s="16" t="s">
        <v>3564</v>
      </c>
      <c r="BS369" s="16" t="s">
        <v>3566</v>
      </c>
      <c r="BT369" s="16" t="s">
        <v>3567</v>
      </c>
      <c r="BU369" s="16" t="s">
        <v>3562</v>
      </c>
      <c r="BV369" s="16" t="s">
        <v>3205</v>
      </c>
      <c r="BW369" s="16" t="s">
        <v>3568</v>
      </c>
      <c r="BX369" s="16" t="s">
        <v>3207</v>
      </c>
    </row>
    <row r="370" spans="1:76" x14ac:dyDescent="0.35">
      <c r="A370" s="16" t="s">
        <v>1194</v>
      </c>
      <c r="C370" s="16" t="s">
        <v>2457</v>
      </c>
      <c r="G370" s="28"/>
      <c r="H370" s="16"/>
      <c r="I370" s="16" t="s">
        <v>739</v>
      </c>
      <c r="O370" s="16" t="s">
        <v>2456</v>
      </c>
      <c r="W370" s="16" t="s">
        <v>2457</v>
      </c>
      <c r="AB370" s="16" t="s">
        <v>1258</v>
      </c>
      <c r="AC370" s="16" t="s">
        <v>1260</v>
      </c>
      <c r="AD370" s="16" t="s">
        <v>1261</v>
      </c>
      <c r="AK370" s="16">
        <f>LEN(AJ370)-LEN(SUBSTITUTE(AJ370,",",""))+1</f>
        <v>1</v>
      </c>
      <c r="AZ370" s="16"/>
    </row>
    <row r="371" spans="1:76" x14ac:dyDescent="0.35">
      <c r="A371" s="16" t="s">
        <v>1194</v>
      </c>
      <c r="C371" s="16" t="s">
        <v>2235</v>
      </c>
      <c r="G371" s="28"/>
      <c r="H371" s="16"/>
      <c r="I371" s="16" t="s">
        <v>739</v>
      </c>
      <c r="O371" s="16" t="s">
        <v>2233</v>
      </c>
      <c r="W371" s="16" t="s">
        <v>2235</v>
      </c>
      <c r="AB371" s="16" t="s">
        <v>2234</v>
      </c>
      <c r="AC371" s="16" t="s">
        <v>2236</v>
      </c>
      <c r="AD371" s="16" t="s">
        <v>2237</v>
      </c>
      <c r="AK371" s="16">
        <f>LEN(AJ371)-LEN(SUBSTITUTE(AJ371,",",""))+1</f>
        <v>1</v>
      </c>
      <c r="AZ371" s="16"/>
    </row>
    <row r="372" spans="1:76" x14ac:dyDescent="0.35">
      <c r="A372" s="16" t="s">
        <v>1194</v>
      </c>
      <c r="C372" s="16" t="s">
        <v>2972</v>
      </c>
      <c r="G372" s="28"/>
      <c r="H372" s="16"/>
      <c r="I372" s="16" t="s">
        <v>739</v>
      </c>
      <c r="O372" s="16" t="s">
        <v>2971</v>
      </c>
      <c r="W372" s="16" t="s">
        <v>2972</v>
      </c>
      <c r="AB372" s="16" t="s">
        <v>1290</v>
      </c>
      <c r="AC372" s="16" t="s">
        <v>1003</v>
      </c>
      <c r="AD372" s="16" t="s">
        <v>2087</v>
      </c>
      <c r="AZ372" s="16"/>
    </row>
    <row r="373" spans="1:76" x14ac:dyDescent="0.35">
      <c r="A373" s="16" t="s">
        <v>1194</v>
      </c>
      <c r="C373" s="16" t="s">
        <v>2029</v>
      </c>
      <c r="G373" s="28"/>
      <c r="H373" s="16"/>
      <c r="I373" s="16" t="s">
        <v>739</v>
      </c>
      <c r="O373" s="16" t="s">
        <v>2028</v>
      </c>
      <c r="W373" s="16" t="s">
        <v>2029</v>
      </c>
      <c r="AB373" s="16" t="s">
        <v>1499</v>
      </c>
      <c r="AC373" s="16" t="s">
        <v>1003</v>
      </c>
      <c r="AD373" s="16" t="s">
        <v>1203</v>
      </c>
      <c r="AK373" s="16">
        <f>LEN(AJ373)-LEN(SUBSTITUTE(AJ373,",",""))+1</f>
        <v>1</v>
      </c>
      <c r="AM373" s="16">
        <f>LEN(AL373)-LEN(SUBSTITUTE(AL373,",",""))+1</f>
        <v>1</v>
      </c>
      <c r="AZ373" s="16"/>
    </row>
    <row r="374" spans="1:76" x14ac:dyDescent="0.35">
      <c r="A374" s="16" t="s">
        <v>1194</v>
      </c>
      <c r="C374" s="16" t="s">
        <v>3122</v>
      </c>
      <c r="G374" s="28"/>
      <c r="H374" s="16"/>
      <c r="I374" s="16" t="s">
        <v>739</v>
      </c>
      <c r="O374" s="16" t="s">
        <v>3121</v>
      </c>
      <c r="W374" s="16" t="s">
        <v>3122</v>
      </c>
      <c r="AB374" s="16" t="s">
        <v>1462</v>
      </c>
      <c r="AC374" s="16" t="s">
        <v>736</v>
      </c>
      <c r="AD374" s="16" t="s">
        <v>1418</v>
      </c>
      <c r="AZ374" s="16"/>
    </row>
    <row r="375" spans="1:76" x14ac:dyDescent="0.35">
      <c r="A375" s="16" t="s">
        <v>1194</v>
      </c>
      <c r="C375" s="16" t="s">
        <v>3569</v>
      </c>
      <c r="G375" s="28"/>
      <c r="H375" s="16"/>
      <c r="I375" s="16" t="s">
        <v>5877</v>
      </c>
      <c r="K375" s="16" t="s">
        <v>5854</v>
      </c>
      <c r="AY375" s="16" t="s">
        <v>3570</v>
      </c>
      <c r="AZ375" s="16" t="s">
        <v>3571</v>
      </c>
      <c r="BA375" s="16" t="s">
        <v>3572</v>
      </c>
      <c r="BO375" s="16" t="s">
        <v>119</v>
      </c>
      <c r="BP375" s="16" t="s">
        <v>3203</v>
      </c>
      <c r="BQ375" s="16" t="s">
        <v>3570</v>
      </c>
      <c r="BR375" s="16" t="s">
        <v>3571</v>
      </c>
      <c r="BS375" s="16" t="s">
        <v>3573</v>
      </c>
      <c r="BT375" s="16" t="s">
        <v>3574</v>
      </c>
      <c r="BU375" s="16" t="s">
        <v>3569</v>
      </c>
      <c r="BV375" s="16" t="s">
        <v>3575</v>
      </c>
      <c r="BW375" s="16" t="s">
        <v>3576</v>
      </c>
      <c r="BX375" s="16" t="s">
        <v>3293</v>
      </c>
    </row>
    <row r="376" spans="1:76" x14ac:dyDescent="0.35">
      <c r="A376" s="16" t="s">
        <v>1194</v>
      </c>
      <c r="C376" s="16" t="s">
        <v>1782</v>
      </c>
      <c r="G376" s="28"/>
      <c r="H376" s="16"/>
      <c r="I376" s="16" t="s">
        <v>739</v>
      </c>
      <c r="O376" s="16" t="s">
        <v>1781</v>
      </c>
      <c r="W376" s="16" t="s">
        <v>1782</v>
      </c>
      <c r="AB376" s="16" t="s">
        <v>1258</v>
      </c>
      <c r="AC376" s="16" t="s">
        <v>1260</v>
      </c>
      <c r="AD376" s="16" t="s">
        <v>1778</v>
      </c>
      <c r="AK376" s="16">
        <f>LEN(AJ376)-LEN(SUBSTITUTE(AJ376,",",""))+1</f>
        <v>1</v>
      </c>
      <c r="AM376" s="16">
        <f>LEN(AL376)-LEN(SUBSTITUTE(AL376,",",""))+1</f>
        <v>1</v>
      </c>
      <c r="AN376" s="16">
        <f>Table1[[#This Row], [no. of native regions]]+Table1[[#This Row], [no. of introduced regions]]</f>
        <v>2</v>
      </c>
      <c r="AO376" s="36">
        <f>Table1[[#This Row], [no. of introduced regions]]/Table1[[#This Row], [no. of native regions]]</f>
        <v>1</v>
      </c>
      <c r="AZ376" s="16"/>
    </row>
    <row r="377" spans="1:76" x14ac:dyDescent="0.35">
      <c r="A377" s="16" t="s">
        <v>1194</v>
      </c>
      <c r="C377" s="16" t="s">
        <v>3577</v>
      </c>
      <c r="G377" s="28"/>
      <c r="H377" s="16"/>
      <c r="I377" s="16" t="s">
        <v>5877</v>
      </c>
      <c r="K377" s="16" t="s">
        <v>5854</v>
      </c>
      <c r="AY377" s="16" t="s">
        <v>3578</v>
      </c>
      <c r="AZ377" s="16" t="s">
        <v>3579</v>
      </c>
      <c r="BA377" s="16" t="s">
        <v>3580</v>
      </c>
      <c r="BO377" s="16" t="s">
        <v>119</v>
      </c>
      <c r="BP377" s="16" t="s">
        <v>3203</v>
      </c>
      <c r="BQ377" s="16" t="s">
        <v>3578</v>
      </c>
      <c r="BR377" s="16" t="s">
        <v>3579</v>
      </c>
      <c r="BS377" s="16" t="s">
        <v>3581</v>
      </c>
      <c r="BT377" s="16" t="s">
        <v>3582</v>
      </c>
      <c r="BU377" s="16" t="s">
        <v>3577</v>
      </c>
      <c r="BV377" s="16" t="s">
        <v>3325</v>
      </c>
      <c r="BW377" s="16" t="s">
        <v>3583</v>
      </c>
      <c r="BX377" s="16" t="s">
        <v>3584</v>
      </c>
    </row>
    <row r="378" spans="1:76" x14ac:dyDescent="0.35">
      <c r="A378" s="16" t="s">
        <v>1194</v>
      </c>
      <c r="C378" s="16" t="s">
        <v>2820</v>
      </c>
      <c r="G378" s="28"/>
      <c r="H378" s="16"/>
      <c r="I378" s="16" t="s">
        <v>739</v>
      </c>
      <c r="O378" s="16" t="s">
        <v>2819</v>
      </c>
      <c r="W378" s="16" t="s">
        <v>2820</v>
      </c>
      <c r="AB378" s="16" t="s">
        <v>1222</v>
      </c>
      <c r="AC378" s="16" t="s">
        <v>2196</v>
      </c>
      <c r="AD378" s="16" t="s">
        <v>1560</v>
      </c>
      <c r="AZ378" s="16"/>
    </row>
    <row r="379" spans="1:76" x14ac:dyDescent="0.35">
      <c r="A379" s="16" t="s">
        <v>1194</v>
      </c>
      <c r="C379" s="16" t="s">
        <v>2928</v>
      </c>
      <c r="G379" s="28"/>
      <c r="H379" s="16"/>
      <c r="I379" s="16" t="s">
        <v>739</v>
      </c>
      <c r="O379" s="16" t="s">
        <v>2927</v>
      </c>
      <c r="W379" s="16" t="s">
        <v>2928</v>
      </c>
      <c r="AB379" s="16" t="s">
        <v>1258</v>
      </c>
      <c r="AC379" s="16" t="s">
        <v>2929</v>
      </c>
      <c r="AD379" s="16" t="s">
        <v>2930</v>
      </c>
      <c r="AZ379" s="16"/>
    </row>
    <row r="380" spans="1:76" x14ac:dyDescent="0.35">
      <c r="A380" s="16" t="s">
        <v>1194</v>
      </c>
      <c r="C380" s="16" t="s">
        <v>3585</v>
      </c>
      <c r="G380" s="28"/>
      <c r="H380" s="16"/>
      <c r="I380" s="16" t="s">
        <v>5877</v>
      </c>
      <c r="K380" s="16" t="s">
        <v>5854</v>
      </c>
      <c r="AY380" s="16" t="s">
        <v>3586</v>
      </c>
      <c r="AZ380" s="16" t="s">
        <v>3587</v>
      </c>
      <c r="BA380" s="16" t="s">
        <v>3588</v>
      </c>
      <c r="BO380" s="16" t="s">
        <v>119</v>
      </c>
      <c r="BP380" s="16" t="s">
        <v>3203</v>
      </c>
      <c r="BQ380" s="16" t="s">
        <v>3586</v>
      </c>
      <c r="BR380" s="16" t="s">
        <v>3587</v>
      </c>
      <c r="BS380" s="16" t="s">
        <v>3589</v>
      </c>
      <c r="BT380" s="16" t="s">
        <v>3590</v>
      </c>
      <c r="BU380" s="16" t="s">
        <v>3585</v>
      </c>
      <c r="BV380" s="16" t="s">
        <v>3591</v>
      </c>
      <c r="BW380" s="16" t="s">
        <v>3232</v>
      </c>
      <c r="BX380" s="16" t="s">
        <v>3592</v>
      </c>
    </row>
    <row r="381" spans="1:76" x14ac:dyDescent="0.35">
      <c r="A381" s="16" t="s">
        <v>1194</v>
      </c>
      <c r="C381" s="16" t="s">
        <v>2897</v>
      </c>
      <c r="G381" s="28"/>
      <c r="H381" s="16"/>
      <c r="I381" s="16" t="s">
        <v>739</v>
      </c>
      <c r="O381" s="16" t="s">
        <v>2896</v>
      </c>
      <c r="W381" s="16" t="s">
        <v>2897</v>
      </c>
      <c r="AB381" s="16" t="s">
        <v>1222</v>
      </c>
      <c r="AC381" s="16" t="s">
        <v>1622</v>
      </c>
      <c r="AD381" s="16" t="s">
        <v>1064</v>
      </c>
      <c r="AZ381" s="16"/>
    </row>
    <row r="382" spans="1:76" x14ac:dyDescent="0.35">
      <c r="A382" s="16" t="s">
        <v>1194</v>
      </c>
      <c r="C382" s="16" t="s">
        <v>3593</v>
      </c>
      <c r="G382" s="28"/>
      <c r="H382" s="16"/>
      <c r="I382" s="16" t="s">
        <v>5877</v>
      </c>
      <c r="K382" s="16" t="s">
        <v>5854</v>
      </c>
      <c r="AY382" s="16" t="s">
        <v>3594</v>
      </c>
      <c r="AZ382" s="16" t="s">
        <v>3595</v>
      </c>
      <c r="BA382" s="16" t="s">
        <v>3596</v>
      </c>
      <c r="BO382" s="16" t="s">
        <v>119</v>
      </c>
      <c r="BP382" s="16" t="s">
        <v>3203</v>
      </c>
      <c r="BQ382" s="16" t="s">
        <v>3594</v>
      </c>
      <c r="BR382" s="16" t="s">
        <v>3595</v>
      </c>
      <c r="BS382" s="16" t="s">
        <v>3597</v>
      </c>
      <c r="BT382" s="16" t="s">
        <v>3598</v>
      </c>
      <c r="BU382" s="16" t="s">
        <v>3593</v>
      </c>
      <c r="BV382" s="16" t="s">
        <v>3599</v>
      </c>
      <c r="BW382" s="16" t="s">
        <v>3600</v>
      </c>
      <c r="BX382" s="16" t="s">
        <v>3327</v>
      </c>
    </row>
    <row r="383" spans="1:76" x14ac:dyDescent="0.35">
      <c r="A383" s="16" t="s">
        <v>1194</v>
      </c>
      <c r="C383" s="16" t="s">
        <v>3601</v>
      </c>
      <c r="G383" s="28"/>
      <c r="H383" s="16"/>
      <c r="I383" s="16" t="s">
        <v>5877</v>
      </c>
      <c r="K383" s="16" t="s">
        <v>5854</v>
      </c>
      <c r="AY383" s="16" t="s">
        <v>3602</v>
      </c>
      <c r="AZ383" s="16" t="s">
        <v>3603</v>
      </c>
      <c r="BA383" s="16" t="s">
        <v>3604</v>
      </c>
      <c r="BO383" s="16" t="s">
        <v>119</v>
      </c>
      <c r="BP383" s="16" t="s">
        <v>3203</v>
      </c>
      <c r="BQ383" s="16" t="s">
        <v>3602</v>
      </c>
      <c r="BR383" s="16" t="s">
        <v>3603</v>
      </c>
      <c r="BS383" s="16" t="s">
        <v>6166</v>
      </c>
      <c r="BT383" s="16" t="s">
        <v>3605</v>
      </c>
      <c r="BU383" s="16" t="s">
        <v>3601</v>
      </c>
      <c r="BV383" s="16" t="s">
        <v>3606</v>
      </c>
      <c r="BW383" s="16" t="s">
        <v>3536</v>
      </c>
      <c r="BX383" s="16" t="s">
        <v>3607</v>
      </c>
    </row>
    <row r="384" spans="1:76" x14ac:dyDescent="0.35">
      <c r="A384" s="16" t="s">
        <v>1194</v>
      </c>
      <c r="C384" s="16" t="s">
        <v>1956</v>
      </c>
      <c r="G384" s="28"/>
      <c r="H384" s="16"/>
      <c r="I384" s="16" t="s">
        <v>739</v>
      </c>
      <c r="O384" s="16" t="s">
        <v>1955</v>
      </c>
      <c r="W384" s="16" t="s">
        <v>1956</v>
      </c>
      <c r="AB384" s="16" t="s">
        <v>1242</v>
      </c>
      <c r="AC384" s="16" t="s">
        <v>1417</v>
      </c>
      <c r="AD384" s="16" t="s">
        <v>1311</v>
      </c>
      <c r="AK384" s="16">
        <f>LEN(AJ384)-LEN(SUBSTITUTE(AJ384,",",""))+1</f>
        <v>1</v>
      </c>
      <c r="AM384" s="16">
        <f>LEN(AL384)-LEN(SUBSTITUTE(AL384,",",""))+1</f>
        <v>1</v>
      </c>
      <c r="AO384" s="36">
        <f>Table1[[#This Row], [no. of introduced regions]]/Table1[[#This Row], [no. of native regions]]</f>
        <v>1</v>
      </c>
      <c r="AZ384" s="16"/>
    </row>
    <row r="385" spans="1:76" x14ac:dyDescent="0.35">
      <c r="A385" s="16" t="s">
        <v>1194</v>
      </c>
      <c r="C385" s="16" t="s">
        <v>3608</v>
      </c>
      <c r="G385" s="28"/>
      <c r="H385" s="16"/>
      <c r="I385" s="16" t="s">
        <v>5877</v>
      </c>
      <c r="K385" s="16" t="s">
        <v>5854</v>
      </c>
      <c r="AY385" s="16" t="s">
        <v>3609</v>
      </c>
      <c r="AZ385" s="16" t="s">
        <v>3610</v>
      </c>
      <c r="BA385" s="16" t="s">
        <v>3611</v>
      </c>
      <c r="BO385" s="16" t="s">
        <v>119</v>
      </c>
      <c r="BP385" s="16" t="s">
        <v>3203</v>
      </c>
      <c r="BQ385" s="16" t="s">
        <v>3609</v>
      </c>
      <c r="BR385" s="16" t="s">
        <v>3610</v>
      </c>
      <c r="BS385" s="16" t="s">
        <v>3612</v>
      </c>
      <c r="BT385" s="16" t="s">
        <v>3613</v>
      </c>
      <c r="BU385" s="16" t="s">
        <v>3608</v>
      </c>
      <c r="BV385" s="16" t="s">
        <v>3231</v>
      </c>
      <c r="BW385" s="16" t="s">
        <v>3232</v>
      </c>
      <c r="BX385" s="16" t="s">
        <v>3614</v>
      </c>
    </row>
    <row r="386" spans="1:76" x14ac:dyDescent="0.35">
      <c r="A386" s="16" t="s">
        <v>1194</v>
      </c>
      <c r="C386" s="16" t="s">
        <v>3615</v>
      </c>
      <c r="G386" s="28"/>
      <c r="H386" s="16"/>
      <c r="I386" s="16" t="s">
        <v>5877</v>
      </c>
      <c r="K386" s="16" t="s">
        <v>5854</v>
      </c>
      <c r="AY386" s="16" t="s">
        <v>3616</v>
      </c>
      <c r="AZ386" s="16" t="s">
        <v>3617</v>
      </c>
      <c r="BA386" s="16" t="s">
        <v>3618</v>
      </c>
      <c r="BO386" s="16" t="s">
        <v>119</v>
      </c>
      <c r="BP386" s="16" t="s">
        <v>3203</v>
      </c>
      <c r="BQ386" s="16" t="s">
        <v>3616</v>
      </c>
      <c r="BR386" s="16" t="s">
        <v>3617</v>
      </c>
      <c r="BS386" s="16" t="s">
        <v>3619</v>
      </c>
      <c r="BT386" s="16" t="s">
        <v>3620</v>
      </c>
      <c r="BU386" s="16" t="s">
        <v>3615</v>
      </c>
      <c r="BV386" s="16" t="s">
        <v>3621</v>
      </c>
      <c r="BW386" s="16" t="s">
        <v>3317</v>
      </c>
      <c r="BX386" s="16" t="s">
        <v>3403</v>
      </c>
    </row>
    <row r="387" spans="1:76" x14ac:dyDescent="0.35">
      <c r="A387" s="16" t="s">
        <v>1194</v>
      </c>
      <c r="C387" s="16" t="s">
        <v>1925</v>
      </c>
      <c r="G387" s="28"/>
      <c r="H387" s="16"/>
      <c r="I387" s="16" t="s">
        <v>739</v>
      </c>
      <c r="O387" s="16" t="s">
        <v>1924</v>
      </c>
      <c r="W387" s="16" t="s">
        <v>1925</v>
      </c>
      <c r="AB387" s="16" t="s">
        <v>757</v>
      </c>
      <c r="AC387" s="16" t="s">
        <v>1168</v>
      </c>
      <c r="AD387" s="16" t="s">
        <v>1751</v>
      </c>
      <c r="AK387" s="16">
        <f>LEN(AJ387)-LEN(SUBSTITUTE(AJ387,",",""))+1</f>
        <v>1</v>
      </c>
      <c r="AM387" s="16">
        <f>LEN(AL387)-LEN(SUBSTITUTE(AL387,",",""))+1</f>
        <v>1</v>
      </c>
      <c r="AO387" s="36">
        <f>Table1[[#This Row], [no. of introduced regions]]/Table1[[#This Row], [no. of native regions]]</f>
        <v>1</v>
      </c>
      <c r="AZ387" s="16"/>
    </row>
    <row r="388" spans="1:76" x14ac:dyDescent="0.35">
      <c r="A388" s="16" t="s">
        <v>1194</v>
      </c>
      <c r="C388" s="16" t="s">
        <v>2044</v>
      </c>
      <c r="G388" s="28"/>
      <c r="H388" s="16"/>
      <c r="I388" s="16" t="s">
        <v>739</v>
      </c>
      <c r="O388" s="16" t="s">
        <v>2043</v>
      </c>
      <c r="W388" s="16" t="s">
        <v>2044</v>
      </c>
      <c r="AB388" s="16" t="s">
        <v>1383</v>
      </c>
      <c r="AC388" s="16" t="s">
        <v>1003</v>
      </c>
      <c r="AD388" s="16" t="s">
        <v>1203</v>
      </c>
      <c r="AK388" s="16">
        <f>LEN(AJ388)-LEN(SUBSTITUTE(AJ388,",",""))+1</f>
        <v>1</v>
      </c>
      <c r="AM388" s="16">
        <f>LEN(AL388)-LEN(SUBSTITUTE(AL388,",",""))+1</f>
        <v>1</v>
      </c>
      <c r="AZ388" s="16"/>
    </row>
    <row r="389" spans="1:76" x14ac:dyDescent="0.35">
      <c r="A389" s="16" t="s">
        <v>1194</v>
      </c>
      <c r="C389" s="16" t="s">
        <v>3622</v>
      </c>
      <c r="G389" s="28"/>
      <c r="H389" s="16"/>
      <c r="I389" s="16" t="s">
        <v>5877</v>
      </c>
      <c r="K389" s="16" t="s">
        <v>5854</v>
      </c>
      <c r="AY389" s="16" t="s">
        <v>3623</v>
      </c>
      <c r="AZ389" s="16" t="s">
        <v>3624</v>
      </c>
      <c r="BA389" s="16" t="s">
        <v>3625</v>
      </c>
      <c r="BO389" s="16" t="s">
        <v>119</v>
      </c>
      <c r="BP389" s="16" t="s">
        <v>3203</v>
      </c>
      <c r="BQ389" s="16" t="s">
        <v>3623</v>
      </c>
      <c r="BR389" s="16" t="s">
        <v>3624</v>
      </c>
      <c r="BS389" s="16" t="s">
        <v>3626</v>
      </c>
      <c r="BT389" s="16" t="s">
        <v>3627</v>
      </c>
      <c r="BU389" s="16" t="s">
        <v>3622</v>
      </c>
      <c r="BV389" s="16" t="s">
        <v>3258</v>
      </c>
      <c r="BW389" s="16" t="s">
        <v>3215</v>
      </c>
      <c r="BX389" s="16" t="s">
        <v>3532</v>
      </c>
    </row>
    <row r="390" spans="1:76" x14ac:dyDescent="0.35">
      <c r="A390" s="16" t="s">
        <v>1194</v>
      </c>
      <c r="C390" s="16" t="s">
        <v>3628</v>
      </c>
      <c r="G390" s="28"/>
      <c r="H390" s="16"/>
      <c r="I390" s="16" t="s">
        <v>5877</v>
      </c>
      <c r="K390" s="16" t="s">
        <v>5854</v>
      </c>
      <c r="AY390" s="16" t="s">
        <v>3629</v>
      </c>
      <c r="AZ390" s="16" t="s">
        <v>3630</v>
      </c>
      <c r="BA390" s="16" t="s">
        <v>3631</v>
      </c>
      <c r="BO390" s="16" t="s">
        <v>119</v>
      </c>
      <c r="BP390" s="16" t="s">
        <v>3203</v>
      </c>
      <c r="BQ390" s="16" t="s">
        <v>3629</v>
      </c>
      <c r="BR390" s="16" t="s">
        <v>3630</v>
      </c>
      <c r="BS390" s="16" t="s">
        <v>3632</v>
      </c>
      <c r="BT390" s="16" t="s">
        <v>3633</v>
      </c>
      <c r="BU390" s="16" t="s">
        <v>3628</v>
      </c>
      <c r="BV390" s="16" t="s">
        <v>3386</v>
      </c>
      <c r="BW390" s="16" t="s">
        <v>3634</v>
      </c>
      <c r="BX390" s="16" t="s">
        <v>3635</v>
      </c>
    </row>
    <row r="391" spans="1:76" x14ac:dyDescent="0.35">
      <c r="A391" s="16" t="s">
        <v>1194</v>
      </c>
      <c r="C391" s="16" t="s">
        <v>3636</v>
      </c>
      <c r="G391" s="28"/>
      <c r="H391" s="16"/>
      <c r="I391" s="16" t="s">
        <v>5877</v>
      </c>
      <c r="K391" s="16" t="s">
        <v>5854</v>
      </c>
      <c r="AY391" s="16" t="s">
        <v>3637</v>
      </c>
      <c r="AZ391" s="16" t="s">
        <v>3638</v>
      </c>
      <c r="BA391" s="16" t="s">
        <v>3639</v>
      </c>
      <c r="BO391" s="16" t="s">
        <v>119</v>
      </c>
      <c r="BP391" s="16" t="s">
        <v>3203</v>
      </c>
      <c r="BQ391" s="16" t="s">
        <v>3637</v>
      </c>
      <c r="BR391" s="16" t="s">
        <v>3638</v>
      </c>
      <c r="BS391" s="16" t="s">
        <v>3640</v>
      </c>
      <c r="BT391" s="16" t="s">
        <v>3641</v>
      </c>
      <c r="BU391" s="16" t="s">
        <v>3636</v>
      </c>
      <c r="BV391" s="16" t="s">
        <v>3316</v>
      </c>
      <c r="BW391" s="16" t="s">
        <v>3215</v>
      </c>
      <c r="BX391" s="16" t="s">
        <v>3642</v>
      </c>
    </row>
    <row r="392" spans="1:76" x14ac:dyDescent="0.35">
      <c r="A392" s="16" t="s">
        <v>1194</v>
      </c>
      <c r="C392" s="16" t="s">
        <v>3643</v>
      </c>
      <c r="G392" s="28"/>
      <c r="H392" s="16"/>
      <c r="I392" s="16" t="s">
        <v>5877</v>
      </c>
      <c r="K392" s="16" t="s">
        <v>5854</v>
      </c>
      <c r="AY392" s="16" t="s">
        <v>3644</v>
      </c>
      <c r="AZ392" s="16" t="s">
        <v>3645</v>
      </c>
      <c r="BA392" s="16" t="s">
        <v>3646</v>
      </c>
      <c r="BO392" s="16" t="s">
        <v>119</v>
      </c>
      <c r="BP392" s="16" t="s">
        <v>3203</v>
      </c>
      <c r="BQ392" s="16" t="s">
        <v>3644</v>
      </c>
      <c r="BR392" s="16" t="s">
        <v>3645</v>
      </c>
      <c r="BS392" s="16" t="s">
        <v>3647</v>
      </c>
      <c r="BT392" s="16" t="s">
        <v>3648</v>
      </c>
      <c r="BU392" s="16" t="s">
        <v>3643</v>
      </c>
      <c r="BV392" s="16" t="s">
        <v>3242</v>
      </c>
      <c r="BW392" s="16" t="s">
        <v>3649</v>
      </c>
      <c r="BX392" s="16" t="s">
        <v>3493</v>
      </c>
    </row>
    <row r="393" spans="1:76" x14ac:dyDescent="0.35">
      <c r="A393" s="16" t="s">
        <v>1194</v>
      </c>
      <c r="C393" s="16" t="s">
        <v>3650</v>
      </c>
      <c r="G393" s="28"/>
      <c r="H393" s="16"/>
      <c r="I393" s="16" t="s">
        <v>5877</v>
      </c>
      <c r="K393" s="16" t="s">
        <v>5854</v>
      </c>
      <c r="AY393" s="16" t="s">
        <v>3651</v>
      </c>
      <c r="AZ393" s="16" t="s">
        <v>3652</v>
      </c>
      <c r="BA393" s="16" t="s">
        <v>3653</v>
      </c>
      <c r="BO393" s="16" t="s">
        <v>119</v>
      </c>
      <c r="BP393" s="16" t="s">
        <v>3203</v>
      </c>
      <c r="BQ393" s="16" t="s">
        <v>3651</v>
      </c>
      <c r="BR393" s="16" t="s">
        <v>3652</v>
      </c>
      <c r="BS393" s="16" t="s">
        <v>3654</v>
      </c>
      <c r="BT393" s="16" t="s">
        <v>3655</v>
      </c>
      <c r="BU393" s="16" t="s">
        <v>3650</v>
      </c>
      <c r="BV393" s="16" t="s">
        <v>3656</v>
      </c>
      <c r="BW393" s="16" t="s">
        <v>3657</v>
      </c>
      <c r="BX393" s="16" t="s">
        <v>3658</v>
      </c>
    </row>
    <row r="394" spans="1:76" x14ac:dyDescent="0.35">
      <c r="A394" s="16" t="s">
        <v>1194</v>
      </c>
      <c r="C394" s="16" t="s">
        <v>3659</v>
      </c>
      <c r="G394" s="28"/>
      <c r="H394" s="16"/>
      <c r="I394" s="16" t="s">
        <v>5877</v>
      </c>
      <c r="K394" s="16" t="s">
        <v>5854</v>
      </c>
      <c r="AY394" s="16" t="s">
        <v>3660</v>
      </c>
      <c r="AZ394" s="16" t="s">
        <v>3661</v>
      </c>
      <c r="BA394" s="16" t="s">
        <v>3662</v>
      </c>
      <c r="BO394" s="16" t="s">
        <v>119</v>
      </c>
      <c r="BP394" s="16" t="s">
        <v>3203</v>
      </c>
      <c r="BQ394" s="16" t="s">
        <v>3660</v>
      </c>
      <c r="BR394" s="16" t="s">
        <v>3661</v>
      </c>
      <c r="BS394" s="16" t="s">
        <v>3663</v>
      </c>
      <c r="BT394" s="16" t="s">
        <v>3664</v>
      </c>
      <c r="BU394" s="16" t="s">
        <v>3659</v>
      </c>
      <c r="BV394" s="16" t="s">
        <v>3214</v>
      </c>
      <c r="BW394" s="16" t="s">
        <v>3665</v>
      </c>
      <c r="BX394" s="16" t="s">
        <v>3666</v>
      </c>
    </row>
    <row r="395" spans="1:76" x14ac:dyDescent="0.35">
      <c r="A395" s="16" t="s">
        <v>1194</v>
      </c>
      <c r="C395" s="16" t="s">
        <v>3667</v>
      </c>
      <c r="G395" s="28"/>
      <c r="H395" s="16"/>
      <c r="I395" s="16" t="s">
        <v>5877</v>
      </c>
      <c r="K395" s="16" t="s">
        <v>5854</v>
      </c>
      <c r="AY395" s="16" t="s">
        <v>3668</v>
      </c>
      <c r="AZ395" s="16" t="s">
        <v>3669</v>
      </c>
      <c r="BA395" s="16" t="s">
        <v>3670</v>
      </c>
      <c r="BO395" s="16" t="s">
        <v>119</v>
      </c>
      <c r="BP395" s="16" t="s">
        <v>3203</v>
      </c>
      <c r="BQ395" s="16" t="s">
        <v>3668</v>
      </c>
      <c r="BR395" s="16" t="s">
        <v>3669</v>
      </c>
      <c r="BS395" s="16" t="s">
        <v>3671</v>
      </c>
      <c r="BT395" s="16" t="s">
        <v>3672</v>
      </c>
      <c r="BU395" s="16" t="s">
        <v>3667</v>
      </c>
      <c r="BV395" s="16" t="s">
        <v>3325</v>
      </c>
      <c r="BW395" s="16" t="s">
        <v>3673</v>
      </c>
      <c r="BX395" s="16" t="s">
        <v>3674</v>
      </c>
    </row>
    <row r="396" spans="1:76" x14ac:dyDescent="0.35">
      <c r="A396" s="16" t="s">
        <v>1194</v>
      </c>
      <c r="C396" s="16" t="s">
        <v>3675</v>
      </c>
      <c r="G396" s="28"/>
      <c r="H396" s="16"/>
      <c r="I396" s="16" t="s">
        <v>5877</v>
      </c>
      <c r="K396" s="16" t="s">
        <v>5854</v>
      </c>
      <c r="AY396" s="16" t="s">
        <v>3676</v>
      </c>
      <c r="AZ396" s="16" t="s">
        <v>3677</v>
      </c>
      <c r="BA396" s="16" t="s">
        <v>3678</v>
      </c>
      <c r="BO396" s="16" t="s">
        <v>119</v>
      </c>
      <c r="BP396" s="16" t="s">
        <v>3203</v>
      </c>
      <c r="BQ396" s="16" t="s">
        <v>3676</v>
      </c>
      <c r="BR396" s="16" t="s">
        <v>3677</v>
      </c>
      <c r="BS396" s="16" t="s">
        <v>3679</v>
      </c>
      <c r="BT396" s="16" t="s">
        <v>3680</v>
      </c>
      <c r="BU396" s="16" t="s">
        <v>3675</v>
      </c>
      <c r="BV396" s="16" t="s">
        <v>3316</v>
      </c>
      <c r="BW396" s="16" t="s">
        <v>3215</v>
      </c>
      <c r="BX396" s="16" t="s">
        <v>3681</v>
      </c>
    </row>
    <row r="397" spans="1:76" x14ac:dyDescent="0.35">
      <c r="A397" s="16" t="s">
        <v>1194</v>
      </c>
      <c r="C397" s="16" t="s">
        <v>1813</v>
      </c>
      <c r="G397" s="28"/>
      <c r="H397" s="16"/>
      <c r="I397" s="16" t="s">
        <v>739</v>
      </c>
      <c r="O397" s="16" t="s">
        <v>1812</v>
      </c>
      <c r="W397" s="16" t="s">
        <v>1813</v>
      </c>
      <c r="AB397" s="16" t="s">
        <v>1258</v>
      </c>
      <c r="AC397" s="16" t="s">
        <v>1260</v>
      </c>
      <c r="AD397" s="16" t="s">
        <v>1809</v>
      </c>
      <c r="AK397" s="16">
        <f>LEN(AJ397)-LEN(SUBSTITUTE(AJ397,",",""))+1</f>
        <v>1</v>
      </c>
      <c r="AM397" s="16">
        <f>LEN(AL397)-LEN(SUBSTITUTE(AL397,",",""))+1</f>
        <v>1</v>
      </c>
      <c r="AN397" s="16">
        <f>Table1[[#This Row], [no. of native regions]]+Table1[[#This Row], [no. of introduced regions]]</f>
        <v>2</v>
      </c>
      <c r="AO397" s="36">
        <f>Table1[[#This Row], [no. of introduced regions]]/Table1[[#This Row], [no. of native regions]]</f>
        <v>1</v>
      </c>
      <c r="AZ397" s="16"/>
    </row>
    <row r="398" spans="1:76" x14ac:dyDescent="0.35">
      <c r="A398" s="16" t="s">
        <v>1194</v>
      </c>
      <c r="C398" s="16" t="s">
        <v>3682</v>
      </c>
      <c r="G398" s="28"/>
      <c r="H398" s="16"/>
      <c r="I398" s="16" t="s">
        <v>5877</v>
      </c>
      <c r="K398" s="16" t="s">
        <v>5854</v>
      </c>
      <c r="AY398" s="16" t="s">
        <v>3683</v>
      </c>
      <c r="AZ398" s="16" t="s">
        <v>3684</v>
      </c>
      <c r="BA398" s="16" t="s">
        <v>3685</v>
      </c>
      <c r="BO398" s="16" t="s">
        <v>119</v>
      </c>
      <c r="BP398" s="16" t="s">
        <v>3203</v>
      </c>
      <c r="BQ398" s="16" t="s">
        <v>3683</v>
      </c>
      <c r="BR398" s="16" t="s">
        <v>3684</v>
      </c>
      <c r="BS398" s="16" t="s">
        <v>3686</v>
      </c>
      <c r="BT398" s="16" t="s">
        <v>3687</v>
      </c>
      <c r="BU398" s="16" t="s">
        <v>3682</v>
      </c>
      <c r="BV398" s="16" t="s">
        <v>3451</v>
      </c>
      <c r="BW398" s="16" t="s">
        <v>3688</v>
      </c>
      <c r="BX398" s="16" t="s">
        <v>3327</v>
      </c>
    </row>
    <row r="399" spans="1:76" x14ac:dyDescent="0.35">
      <c r="A399" s="16" t="s">
        <v>1194</v>
      </c>
      <c r="C399" s="16" t="s">
        <v>1865</v>
      </c>
      <c r="G399" s="28"/>
      <c r="H399" s="16"/>
      <c r="I399" s="16" t="s">
        <v>739</v>
      </c>
      <c r="O399" s="16" t="s">
        <v>1864</v>
      </c>
      <c r="W399" s="16" t="s">
        <v>1865</v>
      </c>
      <c r="AB399" s="16" t="s">
        <v>1343</v>
      </c>
      <c r="AC399" s="16" t="s">
        <v>1837</v>
      </c>
      <c r="AD399" s="16" t="s">
        <v>1203</v>
      </c>
      <c r="AK399" s="16">
        <f>LEN(AJ399)-LEN(SUBSTITUTE(AJ399,",",""))+1</f>
        <v>1</v>
      </c>
      <c r="AM399" s="16">
        <f>LEN(AL399)-LEN(SUBSTITUTE(AL399,",",""))+1</f>
        <v>1</v>
      </c>
      <c r="AO399" s="36">
        <f>Table1[[#This Row], [no. of introduced regions]]/Table1[[#This Row], [no. of native regions]]</f>
        <v>1</v>
      </c>
      <c r="AZ399" s="16"/>
    </row>
    <row r="400" spans="1:76" x14ac:dyDescent="0.35">
      <c r="A400" s="16" t="s">
        <v>1194</v>
      </c>
      <c r="C400" s="16" t="s">
        <v>2348</v>
      </c>
      <c r="G400" s="28"/>
      <c r="H400" s="16"/>
      <c r="I400" s="16" t="s">
        <v>739</v>
      </c>
      <c r="O400" s="16" t="s">
        <v>2347</v>
      </c>
      <c r="W400" s="16" t="s">
        <v>2348</v>
      </c>
      <c r="AB400" s="16" t="s">
        <v>5915</v>
      </c>
      <c r="AC400" s="16" t="s">
        <v>1417</v>
      </c>
      <c r="AD400" s="16" t="s">
        <v>2349</v>
      </c>
      <c r="AK400" s="16">
        <f>LEN(AJ400)-LEN(SUBSTITUTE(AJ400,",",""))+1</f>
        <v>1</v>
      </c>
      <c r="AZ400" s="16"/>
    </row>
    <row r="401" spans="1:76" x14ac:dyDescent="0.35">
      <c r="A401" s="16" t="s">
        <v>1194</v>
      </c>
      <c r="C401" s="16" t="s">
        <v>3689</v>
      </c>
      <c r="G401" s="28"/>
      <c r="H401" s="16"/>
      <c r="I401" s="16" t="s">
        <v>5877</v>
      </c>
      <c r="K401" s="16" t="s">
        <v>5854</v>
      </c>
      <c r="AY401" s="16" t="s">
        <v>3690</v>
      </c>
      <c r="AZ401" s="16" t="s">
        <v>3691</v>
      </c>
      <c r="BA401" s="16" t="s">
        <v>3692</v>
      </c>
      <c r="BO401" s="16" t="s">
        <v>119</v>
      </c>
      <c r="BP401" s="16" t="s">
        <v>3203</v>
      </c>
      <c r="BQ401" s="16" t="s">
        <v>3690</v>
      </c>
      <c r="BR401" s="16" t="s">
        <v>3691</v>
      </c>
      <c r="BS401" s="16" t="s">
        <v>3693</v>
      </c>
      <c r="BT401" s="16" t="s">
        <v>3694</v>
      </c>
      <c r="BU401" s="16" t="s">
        <v>3689</v>
      </c>
      <c r="BV401" s="16" t="s">
        <v>3258</v>
      </c>
      <c r="BW401" s="16" t="s">
        <v>3695</v>
      </c>
      <c r="BX401" s="16" t="s">
        <v>3696</v>
      </c>
    </row>
    <row r="402" spans="1:76" x14ac:dyDescent="0.35">
      <c r="A402" s="16" t="s">
        <v>1194</v>
      </c>
      <c r="C402" s="16" t="s">
        <v>3697</v>
      </c>
      <c r="G402" s="28"/>
      <c r="H402" s="16"/>
      <c r="I402" s="16" t="s">
        <v>5877</v>
      </c>
      <c r="K402" s="16" t="s">
        <v>5854</v>
      </c>
      <c r="AY402" s="16" t="s">
        <v>3698</v>
      </c>
      <c r="AZ402" s="16" t="s">
        <v>3699</v>
      </c>
      <c r="BA402" s="16" t="s">
        <v>3700</v>
      </c>
      <c r="BO402" s="16" t="s">
        <v>119</v>
      </c>
      <c r="BP402" s="16" t="s">
        <v>3203</v>
      </c>
      <c r="BQ402" s="16" t="s">
        <v>3698</v>
      </c>
      <c r="BR402" s="16" t="s">
        <v>3699</v>
      </c>
      <c r="BS402" s="16" t="s">
        <v>6167</v>
      </c>
      <c r="BT402" s="16" t="s">
        <v>3701</v>
      </c>
      <c r="BU402" s="16" t="s">
        <v>3697</v>
      </c>
      <c r="BV402" s="16" t="s">
        <v>3410</v>
      </c>
      <c r="BW402" s="16" t="s">
        <v>3411</v>
      </c>
      <c r="BX402" s="16" t="s">
        <v>3635</v>
      </c>
    </row>
    <row r="403" spans="1:76" x14ac:dyDescent="0.35">
      <c r="A403" s="16" t="s">
        <v>1194</v>
      </c>
      <c r="C403" s="16" t="s">
        <v>2964</v>
      </c>
      <c r="G403" s="28"/>
      <c r="H403" s="16"/>
      <c r="I403" s="16" t="s">
        <v>739</v>
      </c>
      <c r="O403" s="16" t="s">
        <v>2963</v>
      </c>
      <c r="W403" s="16" t="s">
        <v>2964</v>
      </c>
      <c r="AB403" s="16" t="s">
        <v>1086</v>
      </c>
      <c r="AC403" s="16" t="s">
        <v>2965</v>
      </c>
      <c r="AD403" s="16" t="s">
        <v>2966</v>
      </c>
      <c r="AZ403" s="16"/>
    </row>
    <row r="404" spans="1:76" x14ac:dyDescent="0.35">
      <c r="A404" s="16" t="s">
        <v>1194</v>
      </c>
      <c r="C404" s="16" t="s">
        <v>3702</v>
      </c>
      <c r="G404" s="28"/>
      <c r="H404" s="16"/>
      <c r="I404" s="16" t="s">
        <v>5877</v>
      </c>
      <c r="K404" s="16" t="s">
        <v>5854</v>
      </c>
      <c r="AY404" s="16" t="s">
        <v>3703</v>
      </c>
      <c r="AZ404" s="16" t="s">
        <v>3704</v>
      </c>
      <c r="BA404" s="16" t="s">
        <v>3705</v>
      </c>
      <c r="BO404" s="16" t="s">
        <v>119</v>
      </c>
      <c r="BP404" s="16" t="s">
        <v>3203</v>
      </c>
      <c r="BQ404" s="16" t="s">
        <v>3703</v>
      </c>
      <c r="BR404" s="16" t="s">
        <v>3704</v>
      </c>
      <c r="BS404" s="16" t="s">
        <v>3706</v>
      </c>
      <c r="BT404" s="16" t="s">
        <v>3707</v>
      </c>
      <c r="BU404" s="16" t="s">
        <v>3702</v>
      </c>
      <c r="BV404" s="16" t="s">
        <v>3325</v>
      </c>
      <c r="BW404" s="16" t="s">
        <v>3708</v>
      </c>
      <c r="BX404" s="16" t="s">
        <v>3709</v>
      </c>
    </row>
    <row r="405" spans="1:76" x14ac:dyDescent="0.35">
      <c r="A405" s="16" t="s">
        <v>1194</v>
      </c>
      <c r="C405" s="16" t="s">
        <v>3710</v>
      </c>
      <c r="G405" s="28"/>
      <c r="H405" s="16"/>
      <c r="I405" s="16" t="s">
        <v>5877</v>
      </c>
      <c r="K405" s="16" t="s">
        <v>5854</v>
      </c>
      <c r="AY405" s="16" t="s">
        <v>3711</v>
      </c>
      <c r="AZ405" s="16" t="s">
        <v>3712</v>
      </c>
      <c r="BA405" s="16" t="s">
        <v>3713</v>
      </c>
      <c r="BO405" s="16" t="s">
        <v>119</v>
      </c>
      <c r="BP405" s="16" t="s">
        <v>3203</v>
      </c>
      <c r="BQ405" s="16" t="s">
        <v>3711</v>
      </c>
      <c r="BR405" s="16" t="s">
        <v>3712</v>
      </c>
      <c r="BS405" s="16" t="s">
        <v>3714</v>
      </c>
      <c r="BT405" s="16" t="s">
        <v>3715</v>
      </c>
      <c r="BU405" s="16" t="s">
        <v>3710</v>
      </c>
      <c r="BV405" s="16" t="s">
        <v>3410</v>
      </c>
      <c r="BW405" s="16" t="s">
        <v>3277</v>
      </c>
      <c r="BX405" s="16" t="s">
        <v>3357</v>
      </c>
    </row>
    <row r="406" spans="1:76" x14ac:dyDescent="0.35">
      <c r="A406" s="16" t="s">
        <v>1194</v>
      </c>
      <c r="C406" s="16" t="s">
        <v>1843</v>
      </c>
      <c r="G406" s="28"/>
      <c r="H406" s="16"/>
      <c r="I406" s="16" t="s">
        <v>739</v>
      </c>
      <c r="O406" s="16" t="s">
        <v>1842</v>
      </c>
      <c r="W406" s="16" t="s">
        <v>1843</v>
      </c>
      <c r="AB406" s="16" t="s">
        <v>1343</v>
      </c>
      <c r="AC406" s="16" t="s">
        <v>1403</v>
      </c>
      <c r="AD406" s="16" t="s">
        <v>1064</v>
      </c>
      <c r="AK406" s="16">
        <f>LEN(AJ406)-LEN(SUBSTITUTE(AJ406,",",""))+1</f>
        <v>1</v>
      </c>
      <c r="AM406" s="16">
        <f>LEN(AL406)-LEN(SUBSTITUTE(AL406,",",""))+1</f>
        <v>1</v>
      </c>
      <c r="AN406" s="16">
        <f>Table1[[#This Row], [no. of native regions]]+Table1[[#This Row], [no. of introduced regions]]</f>
        <v>2</v>
      </c>
      <c r="AO406" s="36">
        <f>Table1[[#This Row], [no. of introduced regions]]/Table1[[#This Row], [no. of native regions]]</f>
        <v>1</v>
      </c>
      <c r="AZ406" s="16"/>
    </row>
    <row r="407" spans="1:76" x14ac:dyDescent="0.35">
      <c r="A407" s="16" t="s">
        <v>1194</v>
      </c>
      <c r="C407" s="16" t="s">
        <v>3164</v>
      </c>
      <c r="G407" s="28"/>
      <c r="H407" s="16"/>
      <c r="I407" s="16" t="s">
        <v>739</v>
      </c>
      <c r="O407" s="16" t="s">
        <v>3163</v>
      </c>
      <c r="W407" s="16" t="s">
        <v>3164</v>
      </c>
      <c r="AB407" s="16" t="s">
        <v>1061</v>
      </c>
      <c r="AC407" s="16" t="s">
        <v>871</v>
      </c>
      <c r="AD407" s="16" t="s">
        <v>1064</v>
      </c>
      <c r="AZ407" s="16"/>
    </row>
    <row r="408" spans="1:76" x14ac:dyDescent="0.35">
      <c r="A408" s="16" t="s">
        <v>1194</v>
      </c>
      <c r="C408" s="16" t="s">
        <v>3716</v>
      </c>
      <c r="G408" s="28"/>
      <c r="H408" s="16"/>
      <c r="I408" s="16" t="s">
        <v>5877</v>
      </c>
      <c r="K408" s="16" t="s">
        <v>5854</v>
      </c>
      <c r="AY408" s="16" t="s">
        <v>3717</v>
      </c>
      <c r="AZ408" s="16" t="s">
        <v>3718</v>
      </c>
      <c r="BA408" s="16" t="s">
        <v>3719</v>
      </c>
      <c r="BO408" s="16" t="s">
        <v>119</v>
      </c>
      <c r="BP408" s="16" t="s">
        <v>3203</v>
      </c>
      <c r="BQ408" s="16" t="s">
        <v>3717</v>
      </c>
      <c r="BR408" s="16" t="s">
        <v>3718</v>
      </c>
      <c r="BS408" s="16" t="s">
        <v>3720</v>
      </c>
      <c r="BT408" s="16" t="s">
        <v>3721</v>
      </c>
      <c r="BU408" s="16" t="s">
        <v>3716</v>
      </c>
      <c r="BV408" s="16" t="s">
        <v>3258</v>
      </c>
      <c r="BW408" s="16" t="s">
        <v>3215</v>
      </c>
      <c r="BX408" s="16" t="s">
        <v>3284</v>
      </c>
    </row>
    <row r="409" spans="1:76" x14ac:dyDescent="0.35">
      <c r="A409" s="16" t="s">
        <v>1194</v>
      </c>
      <c r="C409" s="16" t="s">
        <v>3722</v>
      </c>
      <c r="G409" s="28"/>
      <c r="H409" s="16"/>
      <c r="I409" s="16" t="s">
        <v>5877</v>
      </c>
      <c r="K409" s="16" t="s">
        <v>5854</v>
      </c>
      <c r="AY409" s="16" t="s">
        <v>3723</v>
      </c>
      <c r="AZ409" s="16" t="s">
        <v>3724</v>
      </c>
      <c r="BA409" s="16" t="s">
        <v>3725</v>
      </c>
      <c r="BO409" s="16" t="s">
        <v>119</v>
      </c>
      <c r="BP409" s="16" t="s">
        <v>3203</v>
      </c>
      <c r="BQ409" s="16" t="s">
        <v>3723</v>
      </c>
      <c r="BR409" s="16" t="s">
        <v>3724</v>
      </c>
      <c r="BS409" s="16" t="s">
        <v>3726</v>
      </c>
      <c r="BT409" s="16" t="s">
        <v>3727</v>
      </c>
      <c r="BU409" s="16" t="s">
        <v>3722</v>
      </c>
      <c r="BV409" s="16" t="s">
        <v>3728</v>
      </c>
      <c r="BW409" s="16" t="s">
        <v>3649</v>
      </c>
      <c r="BX409" s="16" t="s">
        <v>3207</v>
      </c>
    </row>
    <row r="410" spans="1:76" x14ac:dyDescent="0.35">
      <c r="A410" s="16" t="s">
        <v>1194</v>
      </c>
      <c r="C410" s="16" t="s">
        <v>3732</v>
      </c>
      <c r="G410" s="28"/>
      <c r="H410" s="16"/>
      <c r="I410" s="16" t="s">
        <v>5877</v>
      </c>
      <c r="K410" s="16" t="s">
        <v>5854</v>
      </c>
      <c r="AY410" s="16" t="s">
        <v>3733</v>
      </c>
      <c r="AZ410" s="16" t="s">
        <v>3734</v>
      </c>
      <c r="BA410" s="16" t="s">
        <v>3735</v>
      </c>
      <c r="BO410" s="16" t="s">
        <v>119</v>
      </c>
      <c r="BP410" s="16" t="s">
        <v>3203</v>
      </c>
      <c r="BQ410" s="16" t="s">
        <v>3733</v>
      </c>
      <c r="BR410" s="16" t="s">
        <v>3734</v>
      </c>
      <c r="BS410" s="16" t="s">
        <v>3736</v>
      </c>
      <c r="BT410" s="16" t="s">
        <v>3737</v>
      </c>
      <c r="BU410" s="16" t="s">
        <v>3732</v>
      </c>
      <c r="BV410" s="16" t="s">
        <v>3599</v>
      </c>
      <c r="BW410" s="16" t="s">
        <v>3224</v>
      </c>
      <c r="BX410" s="16" t="s">
        <v>3738</v>
      </c>
    </row>
    <row r="411" spans="1:76" x14ac:dyDescent="0.35">
      <c r="A411" s="16" t="s">
        <v>1194</v>
      </c>
      <c r="C411" s="16" t="s">
        <v>1774</v>
      </c>
      <c r="G411" s="28"/>
      <c r="H411" s="16"/>
      <c r="I411" s="16" t="s">
        <v>739</v>
      </c>
      <c r="O411" s="16" t="s">
        <v>1773</v>
      </c>
      <c r="W411" s="16" t="s">
        <v>1774</v>
      </c>
      <c r="AB411" s="16" t="s">
        <v>1771</v>
      </c>
      <c r="AC411" s="16" t="s">
        <v>952</v>
      </c>
      <c r="AD411" s="16" t="s">
        <v>1751</v>
      </c>
      <c r="AK411" s="16">
        <f>LEN(AJ411)-LEN(SUBSTITUTE(AJ411,",",""))+1</f>
        <v>1</v>
      </c>
      <c r="AM411" s="16">
        <f>LEN(AL411)-LEN(SUBSTITUTE(AL411,",",""))+1</f>
        <v>1</v>
      </c>
      <c r="AN411" s="16">
        <f>Table1[[#This Row], [no. of native regions]]+Table1[[#This Row], [no. of introduced regions]]</f>
        <v>2</v>
      </c>
      <c r="AO411" s="36">
        <f>Table1[[#This Row], [no. of introduced regions]]/Table1[[#This Row], [no. of native regions]]</f>
        <v>1</v>
      </c>
      <c r="AZ411" s="16"/>
    </row>
    <row r="412" spans="1:76" x14ac:dyDescent="0.35">
      <c r="A412" s="16" t="s">
        <v>1194</v>
      </c>
      <c r="C412" s="16" t="s">
        <v>3739</v>
      </c>
      <c r="G412" s="28"/>
      <c r="H412" s="16"/>
      <c r="I412" s="16" t="s">
        <v>5877</v>
      </c>
      <c r="K412" s="16" t="s">
        <v>5854</v>
      </c>
      <c r="AY412" s="16" t="s">
        <v>3740</v>
      </c>
      <c r="AZ412" s="16" t="s">
        <v>3741</v>
      </c>
      <c r="BA412" s="16" t="s">
        <v>3742</v>
      </c>
      <c r="BO412" s="16" t="s">
        <v>119</v>
      </c>
      <c r="BP412" s="16" t="s">
        <v>3203</v>
      </c>
      <c r="BQ412" s="16" t="s">
        <v>3740</v>
      </c>
      <c r="BR412" s="16" t="s">
        <v>3741</v>
      </c>
      <c r="BS412" s="16" t="s">
        <v>3743</v>
      </c>
      <c r="BT412" s="16" t="s">
        <v>3744</v>
      </c>
      <c r="BU412" s="16" t="s">
        <v>3739</v>
      </c>
      <c r="BV412" s="16" t="s">
        <v>3386</v>
      </c>
      <c r="BW412" s="16" t="s">
        <v>3745</v>
      </c>
      <c r="BX412" s="16" t="s">
        <v>3746</v>
      </c>
    </row>
    <row r="413" spans="1:76" x14ac:dyDescent="0.35">
      <c r="A413" s="16" t="s">
        <v>1194</v>
      </c>
      <c r="C413" s="16" t="s">
        <v>3747</v>
      </c>
      <c r="G413" s="28"/>
      <c r="H413" s="16"/>
      <c r="I413" s="16" t="s">
        <v>5877</v>
      </c>
      <c r="K413" s="16" t="s">
        <v>5854</v>
      </c>
      <c r="AY413" s="16" t="s">
        <v>3748</v>
      </c>
      <c r="AZ413" s="16" t="s">
        <v>3749</v>
      </c>
      <c r="BA413" s="16" t="s">
        <v>3750</v>
      </c>
      <c r="BO413" s="16" t="s">
        <v>119</v>
      </c>
      <c r="BP413" s="16" t="s">
        <v>3203</v>
      </c>
      <c r="BQ413" s="16" t="s">
        <v>3748</v>
      </c>
      <c r="BR413" s="16" t="s">
        <v>3749</v>
      </c>
      <c r="BS413" s="16" t="s">
        <v>3751</v>
      </c>
      <c r="BT413" s="16" t="s">
        <v>3752</v>
      </c>
      <c r="BU413" s="16" t="s">
        <v>3747</v>
      </c>
      <c r="BV413" s="16" t="s">
        <v>3753</v>
      </c>
      <c r="BW413" s="16" t="s">
        <v>3754</v>
      </c>
      <c r="BX413" s="16" t="s">
        <v>3327</v>
      </c>
    </row>
    <row r="414" spans="1:76" x14ac:dyDescent="0.35">
      <c r="A414" s="16" t="s">
        <v>1194</v>
      </c>
      <c r="C414" s="16" t="s">
        <v>3755</v>
      </c>
      <c r="G414" s="28"/>
      <c r="H414" s="16"/>
      <c r="I414" s="16" t="s">
        <v>5877</v>
      </c>
      <c r="K414" s="16" t="s">
        <v>5854</v>
      </c>
      <c r="AY414" s="16" t="s">
        <v>3756</v>
      </c>
      <c r="AZ414" s="16" t="s">
        <v>3757</v>
      </c>
      <c r="BA414" s="16" t="s">
        <v>3758</v>
      </c>
      <c r="BO414" s="16" t="s">
        <v>119</v>
      </c>
      <c r="BP414" s="16" t="s">
        <v>3203</v>
      </c>
      <c r="BQ414" s="16" t="s">
        <v>3756</v>
      </c>
      <c r="BR414" s="16" t="s">
        <v>3757</v>
      </c>
      <c r="BS414" s="16" t="s">
        <v>6168</v>
      </c>
      <c r="BT414" s="16" t="s">
        <v>3759</v>
      </c>
      <c r="BU414" s="16" t="s">
        <v>3755</v>
      </c>
      <c r="BV414" s="16" t="s">
        <v>3760</v>
      </c>
      <c r="BW414" s="16" t="s">
        <v>3224</v>
      </c>
      <c r="BX414" s="16" t="s">
        <v>3681</v>
      </c>
    </row>
    <row r="415" spans="1:76" x14ac:dyDescent="0.35">
      <c r="A415" s="16" t="s">
        <v>1194</v>
      </c>
      <c r="C415" s="16" t="s">
        <v>2155</v>
      </c>
      <c r="G415" s="28"/>
      <c r="H415" s="16"/>
      <c r="I415" s="16" t="s">
        <v>739</v>
      </c>
      <c r="O415" s="16" t="s">
        <v>2154</v>
      </c>
      <c r="W415" s="16" t="s">
        <v>2155</v>
      </c>
      <c r="AB415" s="16" t="s">
        <v>1061</v>
      </c>
      <c r="AC415" s="16" t="s">
        <v>1260</v>
      </c>
      <c r="AD415" s="16" t="s">
        <v>1751</v>
      </c>
      <c r="AK415" s="16">
        <f>LEN(AJ415)-LEN(SUBSTITUTE(AJ415,",",""))+1</f>
        <v>1</v>
      </c>
      <c r="AZ415" s="16"/>
    </row>
    <row r="416" spans="1:76" x14ac:dyDescent="0.35">
      <c r="A416" s="16" t="s">
        <v>1194</v>
      </c>
      <c r="C416" s="16" t="s">
        <v>3761</v>
      </c>
      <c r="G416" s="28"/>
      <c r="H416" s="16"/>
      <c r="I416" s="16" t="s">
        <v>5877</v>
      </c>
      <c r="K416" s="16" t="s">
        <v>5854</v>
      </c>
      <c r="AY416" s="16" t="s">
        <v>3762</v>
      </c>
      <c r="AZ416" s="16" t="s">
        <v>3763</v>
      </c>
      <c r="BA416" s="16" t="s">
        <v>3764</v>
      </c>
      <c r="BO416" s="16" t="s">
        <v>119</v>
      </c>
      <c r="BP416" s="16" t="s">
        <v>3203</v>
      </c>
      <c r="BQ416" s="16" t="s">
        <v>3762</v>
      </c>
      <c r="BR416" s="16" t="s">
        <v>3763</v>
      </c>
      <c r="BS416" s="16" t="s">
        <v>3765</v>
      </c>
      <c r="BT416" s="16" t="s">
        <v>3766</v>
      </c>
      <c r="BU416" s="16" t="s">
        <v>3761</v>
      </c>
      <c r="BV416" s="16" t="s">
        <v>3767</v>
      </c>
      <c r="BW416" s="16" t="s">
        <v>3768</v>
      </c>
      <c r="BX416" s="16" t="s">
        <v>3769</v>
      </c>
    </row>
    <row r="417" spans="1:76" x14ac:dyDescent="0.35">
      <c r="A417" s="16" t="s">
        <v>1194</v>
      </c>
      <c r="C417" s="16" t="s">
        <v>3770</v>
      </c>
      <c r="G417" s="28"/>
      <c r="H417" s="16"/>
      <c r="I417" s="16" t="s">
        <v>5877</v>
      </c>
      <c r="K417" s="16" t="s">
        <v>5854</v>
      </c>
      <c r="AY417" s="16" t="s">
        <v>3771</v>
      </c>
      <c r="AZ417" s="16" t="s">
        <v>3772</v>
      </c>
      <c r="BA417" s="16" t="s">
        <v>3773</v>
      </c>
      <c r="BO417" s="16" t="s">
        <v>119</v>
      </c>
      <c r="BP417" s="16" t="s">
        <v>3203</v>
      </c>
      <c r="BQ417" s="16" t="s">
        <v>3771</v>
      </c>
      <c r="BR417" s="16" t="s">
        <v>3772</v>
      </c>
      <c r="BS417" s="16" t="s">
        <v>3774</v>
      </c>
      <c r="BT417" s="16" t="s">
        <v>3775</v>
      </c>
      <c r="BU417" s="16" t="s">
        <v>3770</v>
      </c>
      <c r="BV417" s="16" t="s">
        <v>3451</v>
      </c>
      <c r="BW417" s="16" t="s">
        <v>3469</v>
      </c>
      <c r="BX417" s="16" t="s">
        <v>3379</v>
      </c>
    </row>
    <row r="418" spans="1:76" x14ac:dyDescent="0.35">
      <c r="A418" s="16" t="s">
        <v>1194</v>
      </c>
      <c r="C418" s="16" t="s">
        <v>3010</v>
      </c>
      <c r="G418" s="28"/>
      <c r="H418" s="16"/>
      <c r="I418" s="16" t="s">
        <v>739</v>
      </c>
      <c r="O418" s="16" t="s">
        <v>3009</v>
      </c>
      <c r="W418" s="16" t="s">
        <v>3010</v>
      </c>
      <c r="AB418" s="16" t="s">
        <v>2061</v>
      </c>
      <c r="AC418" s="16" t="s">
        <v>1257</v>
      </c>
      <c r="AD418" s="16" t="s">
        <v>1295</v>
      </c>
      <c r="AZ418" s="16"/>
    </row>
    <row r="419" spans="1:76" x14ac:dyDescent="0.35">
      <c r="A419" s="16" t="s">
        <v>1194</v>
      </c>
      <c r="C419" s="16" t="s">
        <v>3781</v>
      </c>
      <c r="G419" s="28"/>
      <c r="H419" s="16"/>
      <c r="I419" s="16" t="s">
        <v>5877</v>
      </c>
      <c r="K419" s="16" t="s">
        <v>5854</v>
      </c>
      <c r="AY419" s="16" t="s">
        <v>3782</v>
      </c>
      <c r="AZ419" s="16" t="s">
        <v>3783</v>
      </c>
      <c r="BA419" s="16" t="s">
        <v>3784</v>
      </c>
      <c r="BO419" s="16" t="s">
        <v>119</v>
      </c>
      <c r="BP419" s="16" t="s">
        <v>3203</v>
      </c>
      <c r="BQ419" s="16" t="s">
        <v>3782</v>
      </c>
      <c r="BR419" s="16" t="s">
        <v>3783</v>
      </c>
      <c r="BS419" s="16" t="s">
        <v>3785</v>
      </c>
      <c r="BT419" s="16" t="s">
        <v>3786</v>
      </c>
      <c r="BU419" s="16" t="s">
        <v>3781</v>
      </c>
      <c r="BV419" s="16" t="s">
        <v>3267</v>
      </c>
      <c r="BW419" s="16" t="s">
        <v>3787</v>
      </c>
      <c r="BX419" s="16" t="s">
        <v>3788</v>
      </c>
    </row>
    <row r="420" spans="1:76" x14ac:dyDescent="0.35">
      <c r="A420" s="16" t="s">
        <v>1194</v>
      </c>
      <c r="C420" s="16" t="s">
        <v>2835</v>
      </c>
      <c r="G420" s="28"/>
      <c r="H420" s="16"/>
      <c r="I420" s="16" t="s">
        <v>739</v>
      </c>
      <c r="O420" s="16" t="s">
        <v>2834</v>
      </c>
      <c r="W420" s="16" t="s">
        <v>2835</v>
      </c>
      <c r="AB420" s="16" t="s">
        <v>1300</v>
      </c>
      <c r="AC420" s="16" t="s">
        <v>1543</v>
      </c>
      <c r="AD420" s="16" t="s">
        <v>2554</v>
      </c>
      <c r="AZ420" s="16"/>
    </row>
    <row r="421" spans="1:76" x14ac:dyDescent="0.35">
      <c r="A421" s="16" t="s">
        <v>1194</v>
      </c>
      <c r="C421" s="16" t="s">
        <v>2083</v>
      </c>
      <c r="G421" s="28"/>
      <c r="H421" s="16"/>
      <c r="I421" s="16" t="s">
        <v>739</v>
      </c>
      <c r="O421" s="16" t="s">
        <v>2082</v>
      </c>
      <c r="W421" s="16" t="s">
        <v>2083</v>
      </c>
      <c r="AB421" s="16" t="s">
        <v>1358</v>
      </c>
      <c r="AC421" s="16" t="s">
        <v>2084</v>
      </c>
      <c r="AD421" s="16" t="s">
        <v>1264</v>
      </c>
      <c r="AK421" s="16">
        <f>LEN(AJ421)-LEN(SUBSTITUTE(AJ421,",",""))+1</f>
        <v>1</v>
      </c>
      <c r="AZ421" s="16"/>
    </row>
    <row r="422" spans="1:76" x14ac:dyDescent="0.35">
      <c r="A422" s="16" t="s">
        <v>1194</v>
      </c>
      <c r="C422" s="16" t="s">
        <v>3789</v>
      </c>
      <c r="G422" s="28"/>
      <c r="H422" s="16"/>
      <c r="I422" s="16" t="s">
        <v>5877</v>
      </c>
      <c r="K422" s="16" t="s">
        <v>5854</v>
      </c>
      <c r="AY422" s="16" t="s">
        <v>3790</v>
      </c>
      <c r="AZ422" s="16" t="s">
        <v>3791</v>
      </c>
      <c r="BA422" s="16" t="s">
        <v>3792</v>
      </c>
      <c r="BO422" s="16" t="s">
        <v>119</v>
      </c>
      <c r="BP422" s="16" t="s">
        <v>3203</v>
      </c>
      <c r="BQ422" s="16" t="s">
        <v>3790</v>
      </c>
      <c r="BR422" s="16" t="s">
        <v>3791</v>
      </c>
      <c r="BS422" s="16" t="s">
        <v>3793</v>
      </c>
      <c r="BT422" s="16" t="s">
        <v>3794</v>
      </c>
      <c r="BU422" s="16" t="s">
        <v>3789</v>
      </c>
      <c r="BV422" s="16" t="s">
        <v>3333</v>
      </c>
      <c r="BW422" s="16" t="s">
        <v>3795</v>
      </c>
      <c r="BX422" s="16" t="s">
        <v>3796</v>
      </c>
    </row>
    <row r="423" spans="1:76" x14ac:dyDescent="0.35">
      <c r="A423" s="16" t="s">
        <v>1194</v>
      </c>
      <c r="C423" s="16" t="s">
        <v>3797</v>
      </c>
      <c r="G423" s="28"/>
      <c r="H423" s="16"/>
      <c r="I423" s="16" t="s">
        <v>5877</v>
      </c>
      <c r="K423" s="16" t="s">
        <v>5854</v>
      </c>
      <c r="AY423" s="16" t="s">
        <v>3798</v>
      </c>
      <c r="AZ423" s="16" t="s">
        <v>3799</v>
      </c>
      <c r="BA423" s="16" t="s">
        <v>3800</v>
      </c>
      <c r="BO423" s="16" t="s">
        <v>119</v>
      </c>
      <c r="BP423" s="16" t="s">
        <v>3203</v>
      </c>
      <c r="BQ423" s="16" t="s">
        <v>3798</v>
      </c>
      <c r="BR423" s="16" t="s">
        <v>3799</v>
      </c>
      <c r="BS423" s="16" t="s">
        <v>3801</v>
      </c>
      <c r="BT423" s="16" t="s">
        <v>3802</v>
      </c>
      <c r="BU423" s="16" t="s">
        <v>3797</v>
      </c>
      <c r="BV423" s="16" t="s">
        <v>3760</v>
      </c>
      <c r="BW423" s="16" t="s">
        <v>3531</v>
      </c>
      <c r="BX423" s="16" t="s">
        <v>3510</v>
      </c>
    </row>
    <row r="424" spans="1:76" x14ac:dyDescent="0.35">
      <c r="A424" s="16" t="s">
        <v>1194</v>
      </c>
      <c r="C424" s="16" t="s">
        <v>3803</v>
      </c>
      <c r="G424" s="28"/>
      <c r="H424" s="16"/>
      <c r="I424" s="16" t="s">
        <v>5877</v>
      </c>
      <c r="K424" s="16" t="s">
        <v>5854</v>
      </c>
      <c r="AY424" s="16" t="s">
        <v>3804</v>
      </c>
      <c r="AZ424" s="16" t="s">
        <v>3805</v>
      </c>
      <c r="BA424" s="16" t="s">
        <v>3806</v>
      </c>
      <c r="BO424" s="16" t="s">
        <v>119</v>
      </c>
      <c r="BP424" s="16" t="s">
        <v>3203</v>
      </c>
      <c r="BQ424" s="16" t="s">
        <v>3804</v>
      </c>
      <c r="BR424" s="16" t="s">
        <v>3805</v>
      </c>
      <c r="BS424" s="16" t="s">
        <v>3807</v>
      </c>
      <c r="BT424" s="16" t="s">
        <v>3808</v>
      </c>
      <c r="BU424" s="16" t="s">
        <v>3803</v>
      </c>
      <c r="BV424" s="16" t="s">
        <v>3767</v>
      </c>
      <c r="BW424" s="16" t="s">
        <v>3809</v>
      </c>
      <c r="BX424" s="16" t="s">
        <v>3642</v>
      </c>
    </row>
    <row r="425" spans="1:76" x14ac:dyDescent="0.35">
      <c r="A425" s="16" t="s">
        <v>1194</v>
      </c>
      <c r="C425" s="16" t="s">
        <v>3810</v>
      </c>
      <c r="G425" s="28"/>
      <c r="H425" s="16"/>
      <c r="I425" s="16" t="s">
        <v>5877</v>
      </c>
      <c r="K425" s="16" t="s">
        <v>5854</v>
      </c>
      <c r="AY425" s="16" t="s">
        <v>3811</v>
      </c>
      <c r="AZ425" s="16" t="s">
        <v>3812</v>
      </c>
      <c r="BA425" s="16" t="s">
        <v>3813</v>
      </c>
      <c r="BO425" s="16" t="s">
        <v>119</v>
      </c>
      <c r="BP425" s="16" t="s">
        <v>3203</v>
      </c>
      <c r="BQ425" s="16" t="s">
        <v>3811</v>
      </c>
      <c r="BR425" s="16" t="s">
        <v>3812</v>
      </c>
      <c r="BS425" s="16" t="s">
        <v>3814</v>
      </c>
      <c r="BT425" s="16" t="s">
        <v>3815</v>
      </c>
      <c r="BU425" s="16" t="s">
        <v>3810</v>
      </c>
      <c r="BV425" s="16" t="s">
        <v>3753</v>
      </c>
      <c r="BW425" s="16" t="s">
        <v>3816</v>
      </c>
      <c r="BX425" s="16" t="s">
        <v>3327</v>
      </c>
    </row>
    <row r="426" spans="1:76" x14ac:dyDescent="0.35">
      <c r="A426" s="16" t="s">
        <v>1194</v>
      </c>
      <c r="C426" s="16" t="s">
        <v>3817</v>
      </c>
      <c r="G426" s="28"/>
      <c r="H426" s="16"/>
      <c r="I426" s="16" t="s">
        <v>5877</v>
      </c>
      <c r="K426" s="16" t="s">
        <v>5854</v>
      </c>
      <c r="AY426" s="16" t="s">
        <v>3818</v>
      </c>
      <c r="AZ426" s="16" t="s">
        <v>3819</v>
      </c>
      <c r="BA426" s="16" t="s">
        <v>3820</v>
      </c>
      <c r="BO426" s="16" t="s">
        <v>119</v>
      </c>
      <c r="BP426" s="16" t="s">
        <v>3203</v>
      </c>
      <c r="BQ426" s="16" t="s">
        <v>3818</v>
      </c>
      <c r="BR426" s="16" t="s">
        <v>3819</v>
      </c>
      <c r="BS426" s="16" t="s">
        <v>3821</v>
      </c>
      <c r="BT426" s="16" t="s">
        <v>3822</v>
      </c>
      <c r="BU426" s="16" t="s">
        <v>3817</v>
      </c>
      <c r="BV426" s="16" t="s">
        <v>3760</v>
      </c>
      <c r="BW426" s="16" t="s">
        <v>3469</v>
      </c>
      <c r="BX426" s="16" t="s">
        <v>3510</v>
      </c>
    </row>
    <row r="427" spans="1:76" x14ac:dyDescent="0.35">
      <c r="A427" s="16" t="s">
        <v>1194</v>
      </c>
      <c r="C427" s="16" t="s">
        <v>2126</v>
      </c>
      <c r="G427" s="28"/>
      <c r="H427" s="16"/>
      <c r="I427" s="16" t="s">
        <v>739</v>
      </c>
      <c r="O427" s="16" t="s">
        <v>2125</v>
      </c>
      <c r="W427" s="16" t="s">
        <v>2126</v>
      </c>
      <c r="AB427" s="16" t="s">
        <v>1061</v>
      </c>
      <c r="AC427" s="16" t="s">
        <v>736</v>
      </c>
      <c r="AD427" s="16" t="s">
        <v>2127</v>
      </c>
      <c r="AK427" s="16">
        <f>LEN(AJ427)-LEN(SUBSTITUTE(AJ427,",",""))+1</f>
        <v>1</v>
      </c>
      <c r="AZ427" s="16"/>
    </row>
    <row r="428" spans="1:76" x14ac:dyDescent="0.35">
      <c r="A428" s="16" t="s">
        <v>1194</v>
      </c>
      <c r="C428" s="16" t="s">
        <v>2215</v>
      </c>
      <c r="G428" s="28"/>
      <c r="H428" s="16"/>
      <c r="I428" s="16" t="s">
        <v>739</v>
      </c>
      <c r="O428" s="16" t="s">
        <v>2214</v>
      </c>
      <c r="W428" s="16" t="s">
        <v>2215</v>
      </c>
      <c r="AB428" s="16" t="s">
        <v>1458</v>
      </c>
      <c r="AC428" s="16" t="s">
        <v>1260</v>
      </c>
      <c r="AD428" s="16" t="s">
        <v>1261</v>
      </c>
      <c r="AK428" s="16">
        <f>LEN(AJ428)-LEN(SUBSTITUTE(AJ428,",",""))+1</f>
        <v>1</v>
      </c>
      <c r="AZ428" s="16"/>
    </row>
    <row r="429" spans="1:76" x14ac:dyDescent="0.35">
      <c r="A429" s="16" t="s">
        <v>1194</v>
      </c>
      <c r="C429" s="16" t="s">
        <v>2699</v>
      </c>
      <c r="G429" s="28"/>
      <c r="H429" s="16"/>
      <c r="I429" s="16" t="s">
        <v>739</v>
      </c>
      <c r="O429" s="16" t="s">
        <v>2697</v>
      </c>
      <c r="W429" s="16" t="s">
        <v>2699</v>
      </c>
      <c r="AB429" s="16" t="s">
        <v>2698</v>
      </c>
      <c r="AC429" s="16" t="s">
        <v>1260</v>
      </c>
      <c r="AD429" s="16" t="s">
        <v>2632</v>
      </c>
      <c r="AZ429" s="16"/>
    </row>
    <row r="430" spans="1:76" x14ac:dyDescent="0.35">
      <c r="A430" s="16" t="s">
        <v>1194</v>
      </c>
      <c r="C430" s="16" t="s">
        <v>3823</v>
      </c>
      <c r="G430" s="28"/>
      <c r="H430" s="16"/>
      <c r="I430" s="16" t="s">
        <v>5877</v>
      </c>
      <c r="K430" s="16" t="s">
        <v>5854</v>
      </c>
      <c r="AY430" s="16" t="s">
        <v>3824</v>
      </c>
      <c r="AZ430" s="16" t="s">
        <v>3825</v>
      </c>
      <c r="BA430" s="16" t="s">
        <v>3826</v>
      </c>
      <c r="BO430" s="16" t="s">
        <v>119</v>
      </c>
      <c r="BP430" s="16" t="s">
        <v>3203</v>
      </c>
      <c r="BQ430" s="16" t="s">
        <v>3824</v>
      </c>
      <c r="BR430" s="16" t="s">
        <v>3825</v>
      </c>
      <c r="BS430" s="16" t="s">
        <v>3827</v>
      </c>
      <c r="BT430" s="16" t="s">
        <v>3828</v>
      </c>
      <c r="BU430" s="16" t="s">
        <v>3823</v>
      </c>
      <c r="BV430" s="16" t="s">
        <v>3267</v>
      </c>
      <c r="BW430" s="16" t="s">
        <v>3452</v>
      </c>
      <c r="BX430" s="16" t="s">
        <v>3829</v>
      </c>
    </row>
    <row r="431" spans="1:76" x14ac:dyDescent="0.35">
      <c r="A431" s="16" t="s">
        <v>1194</v>
      </c>
      <c r="C431" s="16" t="s">
        <v>2934</v>
      </c>
      <c r="G431" s="28"/>
      <c r="H431" s="16"/>
      <c r="I431" s="16" t="s">
        <v>739</v>
      </c>
      <c r="O431" s="16" t="s">
        <v>2933</v>
      </c>
      <c r="W431" s="16" t="s">
        <v>2934</v>
      </c>
      <c r="AB431" s="16" t="s">
        <v>1258</v>
      </c>
      <c r="AC431" s="16" t="s">
        <v>1260</v>
      </c>
      <c r="AD431" s="16" t="s">
        <v>1360</v>
      </c>
      <c r="AZ431" s="16"/>
    </row>
    <row r="432" spans="1:76" x14ac:dyDescent="0.35">
      <c r="A432" s="16" t="s">
        <v>1194</v>
      </c>
      <c r="C432" s="16" t="s">
        <v>3111</v>
      </c>
      <c r="G432" s="28"/>
      <c r="H432" s="16"/>
      <c r="I432" s="16" t="s">
        <v>739</v>
      </c>
      <c r="O432" s="16" t="s">
        <v>3110</v>
      </c>
      <c r="W432" s="16" t="s">
        <v>3111</v>
      </c>
      <c r="AB432" s="16" t="s">
        <v>2279</v>
      </c>
      <c r="AC432" s="16" t="s">
        <v>1543</v>
      </c>
      <c r="AD432" s="16" t="s">
        <v>1418</v>
      </c>
      <c r="AZ432" s="16"/>
    </row>
    <row r="433" spans="1:76" x14ac:dyDescent="0.35">
      <c r="A433" s="16" t="s">
        <v>1194</v>
      </c>
      <c r="C433" s="16" t="s">
        <v>2767</v>
      </c>
      <c r="G433" s="28"/>
      <c r="H433" s="16"/>
      <c r="I433" s="16" t="s">
        <v>739</v>
      </c>
      <c r="O433" s="16" t="s">
        <v>2766</v>
      </c>
      <c r="W433" s="16" t="s">
        <v>2767</v>
      </c>
      <c r="AB433" s="16" t="s">
        <v>969</v>
      </c>
      <c r="AC433" s="16" t="s">
        <v>871</v>
      </c>
      <c r="AD433" s="16" t="s">
        <v>1443</v>
      </c>
      <c r="AZ433" s="16"/>
    </row>
    <row r="434" spans="1:76" x14ac:dyDescent="0.35">
      <c r="A434" s="16" t="s">
        <v>1194</v>
      </c>
      <c r="C434" s="16" t="s">
        <v>2232</v>
      </c>
      <c r="G434" s="28"/>
      <c r="H434" s="16"/>
      <c r="I434" s="16" t="s">
        <v>739</v>
      </c>
      <c r="O434" s="16" t="s">
        <v>2231</v>
      </c>
      <c r="W434" s="16" t="s">
        <v>2232</v>
      </c>
      <c r="AB434" s="16" t="s">
        <v>782</v>
      </c>
      <c r="AC434" s="16" t="s">
        <v>1906</v>
      </c>
      <c r="AD434" s="16" t="s">
        <v>1464</v>
      </c>
      <c r="AK434" s="16">
        <f>LEN(AJ434)-LEN(SUBSTITUTE(AJ434,",",""))+1</f>
        <v>1</v>
      </c>
      <c r="AZ434" s="16"/>
    </row>
    <row r="435" spans="1:76" x14ac:dyDescent="0.35">
      <c r="A435" s="16" t="s">
        <v>1194</v>
      </c>
      <c r="C435" s="16" t="s">
        <v>2848</v>
      </c>
      <c r="G435" s="28"/>
      <c r="H435" s="16"/>
      <c r="I435" s="16" t="s">
        <v>739</v>
      </c>
      <c r="O435" s="16" t="s">
        <v>2846</v>
      </c>
      <c r="R435" s="16" t="s">
        <v>2847</v>
      </c>
      <c r="W435" s="16" t="s">
        <v>2848</v>
      </c>
      <c r="AB435" s="16" t="s">
        <v>782</v>
      </c>
      <c r="AC435" s="16" t="s">
        <v>2849</v>
      </c>
      <c r="AD435" s="16" t="s">
        <v>1788</v>
      </c>
      <c r="AZ435" s="16"/>
    </row>
    <row r="436" spans="1:76" x14ac:dyDescent="0.35">
      <c r="A436" s="16" t="s">
        <v>1194</v>
      </c>
      <c r="C436" s="16" t="s">
        <v>2328</v>
      </c>
      <c r="G436" s="28"/>
      <c r="H436" s="16"/>
      <c r="I436" s="16" t="s">
        <v>739</v>
      </c>
      <c r="O436" s="16" t="s">
        <v>2327</v>
      </c>
      <c r="W436" s="16" t="s">
        <v>2328</v>
      </c>
      <c r="AB436" s="16" t="s">
        <v>1222</v>
      </c>
      <c r="AC436" s="16" t="s">
        <v>1417</v>
      </c>
      <c r="AD436" s="16" t="s">
        <v>2009</v>
      </c>
      <c r="AK436" s="16">
        <f>LEN(AJ436)-LEN(SUBSTITUTE(AJ436,",",""))+1</f>
        <v>1</v>
      </c>
      <c r="AZ436" s="16"/>
    </row>
    <row r="437" spans="1:76" x14ac:dyDescent="0.35">
      <c r="A437" s="16" t="s">
        <v>1194</v>
      </c>
      <c r="C437" s="16" t="s">
        <v>3086</v>
      </c>
      <c r="G437" s="28"/>
      <c r="H437" s="16"/>
      <c r="I437" s="16" t="s">
        <v>739</v>
      </c>
      <c r="O437" s="16" t="s">
        <v>3085</v>
      </c>
      <c r="W437" s="16" t="s">
        <v>3086</v>
      </c>
      <c r="AB437" s="16" t="s">
        <v>5915</v>
      </c>
      <c r="AC437" s="16" t="s">
        <v>1003</v>
      </c>
      <c r="AD437" s="16" t="s">
        <v>3087</v>
      </c>
      <c r="AZ437" s="16"/>
    </row>
    <row r="438" spans="1:76" x14ac:dyDescent="0.35">
      <c r="A438" s="16" t="s">
        <v>1194</v>
      </c>
      <c r="C438" s="16" t="s">
        <v>3831</v>
      </c>
      <c r="G438" s="28"/>
      <c r="H438" s="16"/>
      <c r="I438" s="16" t="s">
        <v>5877</v>
      </c>
      <c r="K438" s="16" t="s">
        <v>5854</v>
      </c>
      <c r="AY438" s="16" t="s">
        <v>3832</v>
      </c>
      <c r="AZ438" s="16" t="s">
        <v>3833</v>
      </c>
      <c r="BA438" s="16" t="s">
        <v>3834</v>
      </c>
      <c r="BO438" s="16" t="s">
        <v>119</v>
      </c>
      <c r="BP438" s="16" t="s">
        <v>3203</v>
      </c>
      <c r="BQ438" s="16" t="s">
        <v>3832</v>
      </c>
      <c r="BR438" s="16" t="s">
        <v>3833</v>
      </c>
      <c r="BS438" s="16" t="s">
        <v>6169</v>
      </c>
      <c r="BT438" s="16" t="s">
        <v>3835</v>
      </c>
      <c r="BU438" s="16" t="s">
        <v>3831</v>
      </c>
      <c r="BV438" s="16" t="s">
        <v>3371</v>
      </c>
      <c r="BW438" s="16" t="s">
        <v>3836</v>
      </c>
      <c r="BX438" s="16" t="s">
        <v>3357</v>
      </c>
    </row>
    <row r="439" spans="1:76" x14ac:dyDescent="0.35">
      <c r="A439" s="16" t="s">
        <v>1194</v>
      </c>
      <c r="C439" s="16" t="s">
        <v>3837</v>
      </c>
      <c r="G439" s="28"/>
      <c r="H439" s="16"/>
      <c r="I439" s="16" t="s">
        <v>5877</v>
      </c>
      <c r="K439" s="16" t="s">
        <v>5854</v>
      </c>
      <c r="AY439" s="16" t="s">
        <v>3838</v>
      </c>
      <c r="AZ439" s="16" t="s">
        <v>3839</v>
      </c>
      <c r="BA439" s="16" t="s">
        <v>3840</v>
      </c>
      <c r="BO439" s="16" t="s">
        <v>119</v>
      </c>
      <c r="BP439" s="16" t="s">
        <v>3203</v>
      </c>
      <c r="BQ439" s="16" t="s">
        <v>3838</v>
      </c>
      <c r="BR439" s="16" t="s">
        <v>3839</v>
      </c>
      <c r="BS439" s="16" t="s">
        <v>3841</v>
      </c>
      <c r="BT439" s="16" t="s">
        <v>3842</v>
      </c>
      <c r="BU439" s="16" t="s">
        <v>3837</v>
      </c>
      <c r="BV439" s="16" t="s">
        <v>3258</v>
      </c>
      <c r="BW439" s="16" t="s">
        <v>3843</v>
      </c>
      <c r="BX439" s="16" t="s">
        <v>3342</v>
      </c>
    </row>
    <row r="440" spans="1:76" x14ac:dyDescent="0.35">
      <c r="A440" s="16" t="s">
        <v>1194</v>
      </c>
      <c r="C440" s="16" t="s">
        <v>3844</v>
      </c>
      <c r="G440" s="28"/>
      <c r="H440" s="16"/>
      <c r="I440" s="16" t="s">
        <v>5877</v>
      </c>
      <c r="K440" s="16" t="s">
        <v>5854</v>
      </c>
      <c r="AY440" s="16" t="s">
        <v>3845</v>
      </c>
      <c r="AZ440" s="16" t="s">
        <v>3846</v>
      </c>
      <c r="BA440" s="16" t="s">
        <v>3847</v>
      </c>
      <c r="BO440" s="16" t="s">
        <v>119</v>
      </c>
      <c r="BP440" s="16" t="s">
        <v>3203</v>
      </c>
      <c r="BQ440" s="16" t="s">
        <v>3845</v>
      </c>
      <c r="BR440" s="16" t="s">
        <v>3846</v>
      </c>
      <c r="BS440" s="16" t="s">
        <v>3848</v>
      </c>
      <c r="BT440" s="16" t="s">
        <v>3849</v>
      </c>
      <c r="BU440" s="16" t="s">
        <v>3844</v>
      </c>
      <c r="BV440" s="16" t="s">
        <v>3371</v>
      </c>
      <c r="BW440" s="16" t="s">
        <v>3378</v>
      </c>
      <c r="BX440" s="16" t="s">
        <v>3850</v>
      </c>
    </row>
    <row r="441" spans="1:76" x14ac:dyDescent="0.35">
      <c r="A441" s="16" t="s">
        <v>1194</v>
      </c>
      <c r="C441" s="16" t="s">
        <v>3851</v>
      </c>
      <c r="G441" s="28"/>
      <c r="H441" s="16"/>
      <c r="I441" s="16" t="s">
        <v>5877</v>
      </c>
      <c r="K441" s="16" t="s">
        <v>5854</v>
      </c>
      <c r="AY441" s="16" t="s">
        <v>3852</v>
      </c>
      <c r="AZ441" s="16" t="s">
        <v>3853</v>
      </c>
      <c r="BA441" s="16" t="s">
        <v>3854</v>
      </c>
      <c r="BO441" s="16" t="s">
        <v>119</v>
      </c>
      <c r="BP441" s="16" t="s">
        <v>3203</v>
      </c>
      <c r="BQ441" s="16" t="s">
        <v>3852</v>
      </c>
      <c r="BR441" s="16" t="s">
        <v>3853</v>
      </c>
      <c r="BS441" s="16" t="s">
        <v>3855</v>
      </c>
      <c r="BT441" s="16" t="s">
        <v>3856</v>
      </c>
      <c r="BU441" s="16" t="s">
        <v>3851</v>
      </c>
      <c r="BV441" s="16" t="s">
        <v>3621</v>
      </c>
      <c r="BW441" s="16" t="s">
        <v>3768</v>
      </c>
      <c r="BX441" s="16" t="s">
        <v>3532</v>
      </c>
    </row>
    <row r="442" spans="1:76" x14ac:dyDescent="0.35">
      <c r="A442" s="16" t="s">
        <v>1194</v>
      </c>
      <c r="C442" s="16" t="s">
        <v>3857</v>
      </c>
      <c r="G442" s="28"/>
      <c r="H442" s="16"/>
      <c r="I442" s="16" t="s">
        <v>5877</v>
      </c>
      <c r="K442" s="16" t="s">
        <v>5854</v>
      </c>
      <c r="AY442" s="16" t="s">
        <v>3858</v>
      </c>
      <c r="AZ442" s="16" t="s">
        <v>3859</v>
      </c>
      <c r="BA442" s="16" t="s">
        <v>3860</v>
      </c>
      <c r="BO442" s="16" t="s">
        <v>119</v>
      </c>
      <c r="BP442" s="16" t="s">
        <v>3203</v>
      </c>
      <c r="BQ442" s="16" t="s">
        <v>3858</v>
      </c>
      <c r="BR442" s="16" t="s">
        <v>3859</v>
      </c>
      <c r="BS442" s="16" t="s">
        <v>3861</v>
      </c>
      <c r="BT442" s="16" t="s">
        <v>3862</v>
      </c>
      <c r="BU442" s="16" t="s">
        <v>3857</v>
      </c>
      <c r="BV442" s="16" t="s">
        <v>3767</v>
      </c>
      <c r="BW442" s="16" t="s">
        <v>3863</v>
      </c>
      <c r="BX442" s="16" t="s">
        <v>3864</v>
      </c>
    </row>
    <row r="443" spans="1:76" x14ac:dyDescent="0.35">
      <c r="A443" s="16" t="s">
        <v>1194</v>
      </c>
      <c r="C443" s="16" t="s">
        <v>2167</v>
      </c>
      <c r="G443" s="28"/>
      <c r="H443" s="16"/>
      <c r="I443" s="16" t="s">
        <v>739</v>
      </c>
      <c r="O443" s="16" t="s">
        <v>2166</v>
      </c>
      <c r="W443" s="16" t="s">
        <v>2167</v>
      </c>
      <c r="AB443" s="16" t="s">
        <v>1300</v>
      </c>
      <c r="AC443" s="16" t="s">
        <v>1003</v>
      </c>
      <c r="AD443" s="16" t="s">
        <v>1746</v>
      </c>
      <c r="AK443" s="16">
        <f>LEN(AJ443)-LEN(SUBSTITUTE(AJ443,",",""))+1</f>
        <v>1</v>
      </c>
      <c r="AZ443" s="16"/>
    </row>
    <row r="444" spans="1:76" x14ac:dyDescent="0.35">
      <c r="A444" s="16" t="s">
        <v>1194</v>
      </c>
      <c r="C444" s="16" t="s">
        <v>3865</v>
      </c>
      <c r="G444" s="28"/>
      <c r="H444" s="16"/>
      <c r="I444" s="16" t="s">
        <v>5877</v>
      </c>
      <c r="K444" s="16" t="s">
        <v>5854</v>
      </c>
      <c r="AY444" s="16" t="s">
        <v>3866</v>
      </c>
      <c r="AZ444" s="16" t="s">
        <v>3867</v>
      </c>
      <c r="BA444" s="16" t="s">
        <v>3868</v>
      </c>
      <c r="BO444" s="16" t="s">
        <v>119</v>
      </c>
      <c r="BP444" s="16" t="s">
        <v>3203</v>
      </c>
      <c r="BQ444" s="16" t="s">
        <v>3866</v>
      </c>
      <c r="BR444" s="16" t="s">
        <v>3867</v>
      </c>
      <c r="BS444" s="16" t="s">
        <v>3869</v>
      </c>
      <c r="BT444" s="16" t="s">
        <v>3870</v>
      </c>
      <c r="BU444" s="16" t="s">
        <v>3865</v>
      </c>
      <c r="BV444" s="16" t="s">
        <v>3753</v>
      </c>
      <c r="BW444" s="16" t="s">
        <v>3387</v>
      </c>
      <c r="BX444" s="16" t="s">
        <v>3327</v>
      </c>
    </row>
    <row r="445" spans="1:76" x14ac:dyDescent="0.35">
      <c r="A445" s="16" t="s">
        <v>1194</v>
      </c>
      <c r="C445" s="16" t="s">
        <v>3871</v>
      </c>
      <c r="G445" s="28"/>
      <c r="H445" s="16"/>
      <c r="I445" s="16" t="s">
        <v>5877</v>
      </c>
      <c r="K445" s="16" t="s">
        <v>5854</v>
      </c>
      <c r="AY445" s="16" t="s">
        <v>3872</v>
      </c>
      <c r="AZ445" s="16" t="s">
        <v>3873</v>
      </c>
      <c r="BA445" s="16" t="s">
        <v>3874</v>
      </c>
      <c r="BO445" s="16" t="s">
        <v>119</v>
      </c>
      <c r="BP445" s="16" t="s">
        <v>3203</v>
      </c>
      <c r="BQ445" s="16" t="s">
        <v>3872</v>
      </c>
      <c r="BR445" s="16" t="s">
        <v>3873</v>
      </c>
      <c r="BS445" s="16" t="s">
        <v>3875</v>
      </c>
      <c r="BT445" s="16" t="s">
        <v>3876</v>
      </c>
      <c r="BU445" s="16" t="s">
        <v>3871</v>
      </c>
      <c r="BV445" s="16" t="s">
        <v>3214</v>
      </c>
      <c r="BW445" s="16" t="s">
        <v>3411</v>
      </c>
      <c r="BX445" s="16" t="s">
        <v>3877</v>
      </c>
    </row>
    <row r="446" spans="1:76" x14ac:dyDescent="0.35">
      <c r="A446" s="16" t="s">
        <v>1194</v>
      </c>
      <c r="C446" s="16" t="s">
        <v>3878</v>
      </c>
      <c r="G446" s="28"/>
      <c r="H446" s="16"/>
      <c r="I446" s="16" t="s">
        <v>5877</v>
      </c>
      <c r="K446" s="16" t="s">
        <v>5854</v>
      </c>
      <c r="AY446" s="16" t="s">
        <v>3879</v>
      </c>
      <c r="AZ446" s="16" t="s">
        <v>3880</v>
      </c>
      <c r="BA446" s="16" t="s">
        <v>3881</v>
      </c>
      <c r="BO446" s="16" t="s">
        <v>119</v>
      </c>
      <c r="BP446" s="16" t="s">
        <v>3203</v>
      </c>
      <c r="BQ446" s="16" t="s">
        <v>3879</v>
      </c>
      <c r="BR446" s="16" t="s">
        <v>3880</v>
      </c>
      <c r="BS446" s="16" t="s">
        <v>3882</v>
      </c>
      <c r="BT446" s="16" t="s">
        <v>3883</v>
      </c>
      <c r="BU446" s="16" t="s">
        <v>3878</v>
      </c>
      <c r="BV446" s="16" t="s">
        <v>3258</v>
      </c>
      <c r="BW446" s="16" t="s">
        <v>3215</v>
      </c>
      <c r="BX446" s="16" t="s">
        <v>3884</v>
      </c>
    </row>
    <row r="447" spans="1:76" x14ac:dyDescent="0.35">
      <c r="A447" s="16" t="s">
        <v>1194</v>
      </c>
      <c r="C447" s="16" t="s">
        <v>3885</v>
      </c>
      <c r="G447" s="28"/>
      <c r="H447" s="16"/>
      <c r="I447" s="16" t="s">
        <v>5877</v>
      </c>
      <c r="K447" s="16" t="s">
        <v>5854</v>
      </c>
      <c r="AY447" s="16" t="s">
        <v>3886</v>
      </c>
      <c r="AZ447" s="16" t="s">
        <v>3887</v>
      </c>
      <c r="BA447" s="16" t="s">
        <v>3888</v>
      </c>
      <c r="BO447" s="16" t="s">
        <v>119</v>
      </c>
      <c r="BP447" s="16" t="s">
        <v>3203</v>
      </c>
      <c r="BQ447" s="16" t="s">
        <v>3886</v>
      </c>
      <c r="BR447" s="16" t="s">
        <v>3887</v>
      </c>
      <c r="BS447" s="16" t="s">
        <v>3889</v>
      </c>
      <c r="BT447" s="16" t="s">
        <v>3890</v>
      </c>
      <c r="BU447" s="16" t="s">
        <v>3885</v>
      </c>
      <c r="BV447" s="16" t="s">
        <v>3500</v>
      </c>
      <c r="BW447" s="16" t="s">
        <v>3891</v>
      </c>
      <c r="BX447" s="16" t="s">
        <v>3892</v>
      </c>
    </row>
    <row r="448" spans="1:76" x14ac:dyDescent="0.35">
      <c r="A448" s="16" t="s">
        <v>1194</v>
      </c>
      <c r="C448" s="16" t="s">
        <v>3893</v>
      </c>
      <c r="G448" s="28"/>
      <c r="H448" s="16"/>
      <c r="I448" s="16" t="s">
        <v>5877</v>
      </c>
      <c r="K448" s="16" t="s">
        <v>5854</v>
      </c>
      <c r="AY448" s="16" t="s">
        <v>3894</v>
      </c>
      <c r="AZ448" s="16" t="s">
        <v>3895</v>
      </c>
      <c r="BA448" s="16" t="s">
        <v>3896</v>
      </c>
      <c r="BO448" s="16" t="s">
        <v>119</v>
      </c>
      <c r="BP448" s="16" t="s">
        <v>3203</v>
      </c>
      <c r="BQ448" s="16" t="s">
        <v>3894</v>
      </c>
      <c r="BR448" s="16" t="s">
        <v>3895</v>
      </c>
      <c r="BS448" s="16" t="s">
        <v>3897</v>
      </c>
      <c r="BT448" s="16" t="s">
        <v>3898</v>
      </c>
      <c r="BU448" s="16" t="s">
        <v>3893</v>
      </c>
      <c r="BV448" s="16" t="s">
        <v>3508</v>
      </c>
      <c r="BW448" s="16" t="s">
        <v>3899</v>
      </c>
      <c r="BX448" s="16" t="s">
        <v>3900</v>
      </c>
    </row>
    <row r="449" spans="1:76" x14ac:dyDescent="0.35">
      <c r="A449" s="16" t="s">
        <v>1194</v>
      </c>
      <c r="C449" s="16" t="s">
        <v>3901</v>
      </c>
      <c r="G449" s="28"/>
      <c r="H449" s="16"/>
      <c r="I449" s="16" t="s">
        <v>5877</v>
      </c>
      <c r="K449" s="16" t="s">
        <v>5854</v>
      </c>
      <c r="AY449" s="16" t="s">
        <v>3902</v>
      </c>
      <c r="AZ449" s="16" t="s">
        <v>3903</v>
      </c>
      <c r="BA449" s="16" t="s">
        <v>3904</v>
      </c>
      <c r="BO449" s="16" t="s">
        <v>119</v>
      </c>
      <c r="BP449" s="16" t="s">
        <v>3203</v>
      </c>
      <c r="BQ449" s="16" t="s">
        <v>3902</v>
      </c>
      <c r="BR449" s="16" t="s">
        <v>3903</v>
      </c>
      <c r="BS449" s="16" t="s">
        <v>3905</v>
      </c>
      <c r="BT449" s="16" t="s">
        <v>3906</v>
      </c>
      <c r="BU449" s="16" t="s">
        <v>3901</v>
      </c>
      <c r="BV449" s="16" t="s">
        <v>3907</v>
      </c>
      <c r="BW449" s="16" t="s">
        <v>3908</v>
      </c>
      <c r="BX449" s="16" t="s">
        <v>3260</v>
      </c>
    </row>
    <row r="450" spans="1:76" x14ac:dyDescent="0.35">
      <c r="A450" s="16" t="s">
        <v>1194</v>
      </c>
      <c r="C450" s="16" t="s">
        <v>2039</v>
      </c>
      <c r="G450" s="28"/>
      <c r="H450" s="16"/>
      <c r="I450" s="16" t="s">
        <v>739</v>
      </c>
      <c r="O450" s="16" t="s">
        <v>2038</v>
      </c>
      <c r="W450" s="16" t="s">
        <v>2039</v>
      </c>
      <c r="AB450" s="16" t="s">
        <v>1258</v>
      </c>
      <c r="AC450" s="16" t="s">
        <v>1257</v>
      </c>
      <c r="AD450" s="16" t="s">
        <v>1256</v>
      </c>
      <c r="AK450" s="16">
        <f>LEN(AJ450)-LEN(SUBSTITUTE(AJ450,",",""))+1</f>
        <v>1</v>
      </c>
      <c r="AM450" s="16">
        <f>LEN(AL450)-LEN(SUBSTITUTE(AL450,",",""))+1</f>
        <v>1</v>
      </c>
      <c r="AZ450" s="16"/>
    </row>
    <row r="451" spans="1:76" x14ac:dyDescent="0.35">
      <c r="A451" s="16" t="s">
        <v>1194</v>
      </c>
      <c r="C451" s="16" t="s">
        <v>3909</v>
      </c>
      <c r="G451" s="28"/>
      <c r="H451" s="16"/>
      <c r="I451" s="16" t="s">
        <v>5877</v>
      </c>
      <c r="K451" s="16" t="s">
        <v>5854</v>
      </c>
      <c r="AY451" s="16" t="s">
        <v>3910</v>
      </c>
      <c r="AZ451" s="16" t="s">
        <v>3911</v>
      </c>
      <c r="BA451" s="16" t="s">
        <v>3912</v>
      </c>
      <c r="BO451" s="16" t="s">
        <v>119</v>
      </c>
      <c r="BP451" s="16" t="s">
        <v>3203</v>
      </c>
      <c r="BQ451" s="16" t="s">
        <v>3910</v>
      </c>
      <c r="BR451" s="16" t="s">
        <v>3911</v>
      </c>
      <c r="BS451" s="16" t="s">
        <v>3913</v>
      </c>
      <c r="BT451" s="16" t="s">
        <v>3914</v>
      </c>
      <c r="BU451" s="16" t="s">
        <v>3909</v>
      </c>
      <c r="BV451" s="16" t="s">
        <v>3386</v>
      </c>
      <c r="BW451" s="16" t="s">
        <v>3915</v>
      </c>
      <c r="BX451" s="16" t="s">
        <v>3293</v>
      </c>
    </row>
    <row r="452" spans="1:76" x14ac:dyDescent="0.35">
      <c r="A452" s="16" t="s">
        <v>1194</v>
      </c>
      <c r="C452" s="16" t="s">
        <v>3916</v>
      </c>
      <c r="G452" s="28"/>
      <c r="H452" s="16"/>
      <c r="I452" s="16" t="s">
        <v>5877</v>
      </c>
      <c r="K452" s="16" t="s">
        <v>5854</v>
      </c>
      <c r="AY452" s="16" t="s">
        <v>3917</v>
      </c>
      <c r="AZ452" s="16" t="s">
        <v>3918</v>
      </c>
      <c r="BA452" s="16" t="s">
        <v>3919</v>
      </c>
      <c r="BO452" s="16" t="s">
        <v>119</v>
      </c>
      <c r="BP452" s="16" t="s">
        <v>3203</v>
      </c>
      <c r="BQ452" s="16" t="s">
        <v>3917</v>
      </c>
      <c r="BR452" s="16" t="s">
        <v>3918</v>
      </c>
      <c r="BS452" s="16" t="s">
        <v>6170</v>
      </c>
      <c r="BT452" s="16" t="s">
        <v>3920</v>
      </c>
      <c r="BU452" s="16" t="s">
        <v>3916</v>
      </c>
      <c r="BV452" s="16" t="s">
        <v>3575</v>
      </c>
      <c r="BW452" s="16" t="s">
        <v>3292</v>
      </c>
      <c r="BX452" s="16" t="s">
        <v>3395</v>
      </c>
    </row>
    <row r="453" spans="1:76" x14ac:dyDescent="0.35">
      <c r="A453" s="16" t="s">
        <v>1194</v>
      </c>
      <c r="C453" s="16" t="s">
        <v>3921</v>
      </c>
      <c r="G453" s="28"/>
      <c r="H453" s="16"/>
      <c r="I453" s="16" t="s">
        <v>5877</v>
      </c>
      <c r="K453" s="16" t="s">
        <v>5854</v>
      </c>
      <c r="AY453" s="16" t="s">
        <v>3922</v>
      </c>
      <c r="AZ453" s="16" t="s">
        <v>3923</v>
      </c>
      <c r="BA453" s="16" t="s">
        <v>3924</v>
      </c>
      <c r="BO453" s="16" t="s">
        <v>119</v>
      </c>
      <c r="BP453" s="16" t="s">
        <v>3203</v>
      </c>
      <c r="BQ453" s="16" t="s">
        <v>3922</v>
      </c>
      <c r="BR453" s="16" t="s">
        <v>3923</v>
      </c>
      <c r="BS453" s="16" t="s">
        <v>3925</v>
      </c>
      <c r="BT453" s="16" t="s">
        <v>3926</v>
      </c>
      <c r="BU453" s="16" t="s">
        <v>3921</v>
      </c>
      <c r="BV453" s="16" t="s">
        <v>3426</v>
      </c>
      <c r="BW453" s="16" t="s">
        <v>3927</v>
      </c>
      <c r="BX453" s="16" t="s">
        <v>3444</v>
      </c>
    </row>
    <row r="454" spans="1:76" x14ac:dyDescent="0.35">
      <c r="A454" s="16" t="s">
        <v>1194</v>
      </c>
      <c r="C454" s="16" t="s">
        <v>3928</v>
      </c>
      <c r="G454" s="28"/>
      <c r="H454" s="16"/>
      <c r="I454" s="16" t="s">
        <v>5877</v>
      </c>
      <c r="K454" s="16" t="s">
        <v>5854</v>
      </c>
      <c r="AY454" s="16" t="s">
        <v>3929</v>
      </c>
      <c r="AZ454" s="16" t="s">
        <v>3930</v>
      </c>
      <c r="BA454" s="16" t="s">
        <v>3931</v>
      </c>
      <c r="BO454" s="16" t="s">
        <v>119</v>
      </c>
      <c r="BP454" s="16" t="s">
        <v>3203</v>
      </c>
      <c r="BQ454" s="16" t="s">
        <v>3929</v>
      </c>
      <c r="BR454" s="16" t="s">
        <v>3930</v>
      </c>
      <c r="BS454" s="16" t="s">
        <v>3932</v>
      </c>
      <c r="BT454" s="16" t="s">
        <v>3933</v>
      </c>
      <c r="BU454" s="16" t="s">
        <v>3928</v>
      </c>
      <c r="BV454" s="16" t="s">
        <v>3934</v>
      </c>
      <c r="BW454" s="16" t="s">
        <v>3576</v>
      </c>
      <c r="BX454" s="16" t="s">
        <v>3935</v>
      </c>
    </row>
    <row r="455" spans="1:76" x14ac:dyDescent="0.35">
      <c r="A455" s="16" t="s">
        <v>1194</v>
      </c>
      <c r="C455" s="16" t="s">
        <v>3936</v>
      </c>
      <c r="G455" s="28"/>
      <c r="H455" s="16"/>
      <c r="I455" s="16" t="s">
        <v>5877</v>
      </c>
      <c r="K455" s="16" t="s">
        <v>5854</v>
      </c>
      <c r="AY455" s="16" t="s">
        <v>3937</v>
      </c>
      <c r="AZ455" s="16" t="s">
        <v>3938</v>
      </c>
      <c r="BA455" s="16" t="s">
        <v>3939</v>
      </c>
      <c r="BO455" s="16" t="s">
        <v>119</v>
      </c>
      <c r="BP455" s="16" t="s">
        <v>3203</v>
      </c>
      <c r="BQ455" s="16" t="s">
        <v>3937</v>
      </c>
      <c r="BR455" s="16" t="s">
        <v>3938</v>
      </c>
      <c r="BS455" s="16" t="s">
        <v>3940</v>
      </c>
      <c r="BT455" s="16" t="s">
        <v>3941</v>
      </c>
      <c r="BU455" s="16" t="s">
        <v>3936</v>
      </c>
      <c r="BV455" s="16" t="s">
        <v>3500</v>
      </c>
      <c r="BW455" s="16" t="s">
        <v>3942</v>
      </c>
      <c r="BX455" s="16" t="s">
        <v>3943</v>
      </c>
    </row>
    <row r="456" spans="1:76" x14ac:dyDescent="0.35">
      <c r="A456" s="16" t="s">
        <v>1194</v>
      </c>
      <c r="C456" s="16" t="s">
        <v>3944</v>
      </c>
      <c r="G456" s="28"/>
      <c r="H456" s="16"/>
      <c r="I456" s="16" t="s">
        <v>5877</v>
      </c>
      <c r="K456" s="16" t="s">
        <v>5854</v>
      </c>
      <c r="AY456" s="16" t="s">
        <v>3945</v>
      </c>
      <c r="AZ456" s="16" t="s">
        <v>3946</v>
      </c>
      <c r="BA456" s="16" t="s">
        <v>3947</v>
      </c>
      <c r="BO456" s="16" t="s">
        <v>119</v>
      </c>
      <c r="BP456" s="16" t="s">
        <v>3203</v>
      </c>
      <c r="BQ456" s="16" t="s">
        <v>3945</v>
      </c>
      <c r="BR456" s="16" t="s">
        <v>3946</v>
      </c>
      <c r="BS456" s="16" t="s">
        <v>3948</v>
      </c>
      <c r="BT456" s="16" t="s">
        <v>3949</v>
      </c>
      <c r="BU456" s="16" t="s">
        <v>3944</v>
      </c>
      <c r="BV456" s="16" t="s">
        <v>3760</v>
      </c>
      <c r="BW456" s="16" t="s">
        <v>3950</v>
      </c>
      <c r="BX456" s="16" t="s">
        <v>3444</v>
      </c>
    </row>
    <row r="457" spans="1:76" x14ac:dyDescent="0.35">
      <c r="A457" s="16" t="s">
        <v>1194</v>
      </c>
      <c r="C457" s="16" t="s">
        <v>2264</v>
      </c>
      <c r="G457" s="28"/>
      <c r="H457" s="16"/>
      <c r="I457" s="16" t="s">
        <v>739</v>
      </c>
      <c r="O457" s="16" t="s">
        <v>2263</v>
      </c>
      <c r="W457" s="16" t="s">
        <v>2264</v>
      </c>
      <c r="AB457" s="16" t="s">
        <v>1258</v>
      </c>
      <c r="AC457" s="16" t="s">
        <v>1257</v>
      </c>
      <c r="AD457" s="16" t="s">
        <v>2265</v>
      </c>
      <c r="AK457" s="16">
        <f>LEN(AJ457)-LEN(SUBSTITUTE(AJ457,",",""))+1</f>
        <v>1</v>
      </c>
      <c r="AZ457" s="16"/>
    </row>
    <row r="458" spans="1:76" x14ac:dyDescent="0.35">
      <c r="A458" s="16" t="s">
        <v>1194</v>
      </c>
      <c r="C458" s="16" t="s">
        <v>3951</v>
      </c>
      <c r="G458" s="28"/>
      <c r="H458" s="16"/>
      <c r="I458" s="16" t="s">
        <v>5877</v>
      </c>
      <c r="K458" s="16" t="s">
        <v>5854</v>
      </c>
      <c r="AY458" s="16" t="s">
        <v>3952</v>
      </c>
      <c r="AZ458" s="16" t="s">
        <v>3953</v>
      </c>
      <c r="BA458" s="16" t="s">
        <v>3954</v>
      </c>
      <c r="BO458" s="16" t="s">
        <v>119</v>
      </c>
      <c r="BP458" s="16" t="s">
        <v>3203</v>
      </c>
      <c r="BQ458" s="16" t="s">
        <v>3952</v>
      </c>
      <c r="BR458" s="16" t="s">
        <v>3953</v>
      </c>
      <c r="BS458" s="16" t="s">
        <v>3955</v>
      </c>
      <c r="BT458" s="16" t="s">
        <v>3956</v>
      </c>
      <c r="BU458" s="16" t="s">
        <v>3951</v>
      </c>
      <c r="BV458" s="16" t="s">
        <v>3386</v>
      </c>
      <c r="BW458" s="16" t="s">
        <v>3957</v>
      </c>
      <c r="BX458" s="16" t="s">
        <v>3260</v>
      </c>
    </row>
    <row r="459" spans="1:76" x14ac:dyDescent="0.35">
      <c r="A459" s="16" t="s">
        <v>1194</v>
      </c>
      <c r="C459" s="16" t="s">
        <v>3958</v>
      </c>
      <c r="G459" s="28"/>
      <c r="H459" s="16"/>
      <c r="I459" s="16" t="s">
        <v>5877</v>
      </c>
      <c r="K459" s="16" t="s">
        <v>5854</v>
      </c>
      <c r="AY459" s="16" t="s">
        <v>3959</v>
      </c>
      <c r="AZ459" s="16" t="s">
        <v>3960</v>
      </c>
      <c r="BA459" s="16" t="s">
        <v>3961</v>
      </c>
      <c r="BO459" s="16" t="s">
        <v>119</v>
      </c>
      <c r="BP459" s="16" t="s">
        <v>3203</v>
      </c>
      <c r="BQ459" s="16" t="s">
        <v>3959</v>
      </c>
      <c r="BR459" s="16" t="s">
        <v>3960</v>
      </c>
      <c r="BS459" s="16" t="s">
        <v>3962</v>
      </c>
      <c r="BT459" s="16" t="s">
        <v>3963</v>
      </c>
      <c r="BU459" s="16" t="s">
        <v>3958</v>
      </c>
      <c r="BV459" s="16" t="s">
        <v>3386</v>
      </c>
      <c r="BW459" s="16" t="s">
        <v>3908</v>
      </c>
      <c r="BX459" s="16" t="s">
        <v>3964</v>
      </c>
    </row>
    <row r="460" spans="1:76" x14ac:dyDescent="0.35">
      <c r="A460" s="16" t="s">
        <v>1194</v>
      </c>
      <c r="C460" s="16" t="s">
        <v>3965</v>
      </c>
      <c r="G460" s="28"/>
      <c r="H460" s="16"/>
      <c r="I460" s="16" t="s">
        <v>5877</v>
      </c>
      <c r="K460" s="16" t="s">
        <v>5854</v>
      </c>
      <c r="AY460" s="16" t="s">
        <v>3966</v>
      </c>
      <c r="AZ460" s="16" t="s">
        <v>3967</v>
      </c>
      <c r="BA460" s="16" t="s">
        <v>3968</v>
      </c>
      <c r="BO460" s="16" t="s">
        <v>119</v>
      </c>
      <c r="BP460" s="16" t="s">
        <v>3203</v>
      </c>
      <c r="BQ460" s="16" t="s">
        <v>3966</v>
      </c>
      <c r="BR460" s="16" t="s">
        <v>3967</v>
      </c>
      <c r="BS460" s="16" t="s">
        <v>3969</v>
      </c>
      <c r="BT460" s="16" t="s">
        <v>3970</v>
      </c>
      <c r="BU460" s="16" t="s">
        <v>3965</v>
      </c>
      <c r="BV460" s="16" t="s">
        <v>3223</v>
      </c>
      <c r="BW460" s="16" t="s">
        <v>3224</v>
      </c>
      <c r="BX460" s="16" t="s">
        <v>3635</v>
      </c>
    </row>
    <row r="461" spans="1:76" x14ac:dyDescent="0.35">
      <c r="A461" s="16" t="s">
        <v>1194</v>
      </c>
      <c r="C461" s="16" t="s">
        <v>3971</v>
      </c>
      <c r="G461" s="28"/>
      <c r="H461" s="16"/>
      <c r="I461" s="16" t="s">
        <v>5877</v>
      </c>
      <c r="K461" s="16" t="s">
        <v>5854</v>
      </c>
      <c r="AY461" s="16" t="s">
        <v>3972</v>
      </c>
      <c r="AZ461" s="16" t="s">
        <v>3973</v>
      </c>
      <c r="BA461" s="16" t="s">
        <v>3974</v>
      </c>
      <c r="BO461" s="16" t="s">
        <v>119</v>
      </c>
      <c r="BP461" s="16" t="s">
        <v>3203</v>
      </c>
      <c r="BQ461" s="16" t="s">
        <v>3972</v>
      </c>
      <c r="BR461" s="16" t="s">
        <v>3973</v>
      </c>
      <c r="BS461" s="16" t="s">
        <v>3975</v>
      </c>
      <c r="BT461" s="16" t="s">
        <v>3976</v>
      </c>
      <c r="BU461" s="16" t="s">
        <v>3971</v>
      </c>
      <c r="BV461" s="16" t="s">
        <v>3223</v>
      </c>
      <c r="BW461" s="16" t="s">
        <v>3977</v>
      </c>
      <c r="BX461" s="16" t="s">
        <v>3978</v>
      </c>
    </row>
    <row r="462" spans="1:76" x14ac:dyDescent="0.35">
      <c r="A462" s="16" t="s">
        <v>1194</v>
      </c>
      <c r="C462" s="16" t="s">
        <v>3979</v>
      </c>
      <c r="G462" s="28"/>
      <c r="H462" s="16"/>
      <c r="I462" s="16" t="s">
        <v>5877</v>
      </c>
      <c r="K462" s="16" t="s">
        <v>5854</v>
      </c>
      <c r="AY462" s="16" t="s">
        <v>3980</v>
      </c>
      <c r="AZ462" s="16" t="s">
        <v>3981</v>
      </c>
      <c r="BA462" s="16" t="s">
        <v>3982</v>
      </c>
      <c r="BO462" s="16" t="s">
        <v>119</v>
      </c>
      <c r="BP462" s="16" t="s">
        <v>3203</v>
      </c>
      <c r="BQ462" s="16" t="s">
        <v>3980</v>
      </c>
      <c r="BR462" s="16" t="s">
        <v>3981</v>
      </c>
      <c r="BS462" s="16" t="s">
        <v>3983</v>
      </c>
      <c r="BT462" s="16" t="s">
        <v>3984</v>
      </c>
      <c r="BU462" s="16" t="s">
        <v>3979</v>
      </c>
      <c r="BV462" s="16" t="s">
        <v>3760</v>
      </c>
      <c r="BW462" s="16" t="s">
        <v>3754</v>
      </c>
      <c r="BX462" s="16" t="s">
        <v>3510</v>
      </c>
    </row>
    <row r="463" spans="1:76" x14ac:dyDescent="0.35">
      <c r="A463" s="16" t="s">
        <v>1194</v>
      </c>
      <c r="C463" s="16" t="s">
        <v>3985</v>
      </c>
      <c r="G463" s="28"/>
      <c r="H463" s="16"/>
      <c r="I463" s="16" t="s">
        <v>5877</v>
      </c>
      <c r="K463" s="16" t="s">
        <v>5854</v>
      </c>
      <c r="AY463" s="16" t="s">
        <v>3986</v>
      </c>
      <c r="AZ463" s="16" t="s">
        <v>3987</v>
      </c>
      <c r="BA463" s="16" t="s">
        <v>3988</v>
      </c>
      <c r="BO463" s="16" t="s">
        <v>119</v>
      </c>
      <c r="BP463" s="16" t="s">
        <v>3203</v>
      </c>
      <c r="BQ463" s="16" t="s">
        <v>3986</v>
      </c>
      <c r="BR463" s="16" t="s">
        <v>3987</v>
      </c>
      <c r="BS463" s="16" t="s">
        <v>3989</v>
      </c>
      <c r="BT463" s="16" t="s">
        <v>3990</v>
      </c>
      <c r="BU463" s="16" t="s">
        <v>3985</v>
      </c>
      <c r="BV463" s="16" t="s">
        <v>3500</v>
      </c>
      <c r="BW463" s="16" t="s">
        <v>3394</v>
      </c>
      <c r="BX463" s="16" t="s">
        <v>3681</v>
      </c>
    </row>
    <row r="464" spans="1:76" x14ac:dyDescent="0.35">
      <c r="A464" s="16" t="s">
        <v>1194</v>
      </c>
      <c r="C464" s="16" t="s">
        <v>3074</v>
      </c>
      <c r="G464" s="28"/>
      <c r="H464" s="16"/>
      <c r="I464" s="16" t="s">
        <v>739</v>
      </c>
      <c r="O464" s="16" t="s">
        <v>358</v>
      </c>
      <c r="W464" s="16" t="s">
        <v>3074</v>
      </c>
      <c r="AB464" s="16" t="s">
        <v>1258</v>
      </c>
      <c r="AC464" s="16" t="s">
        <v>1415</v>
      </c>
      <c r="AD464" s="16" t="s">
        <v>1703</v>
      </c>
      <c r="AZ464" s="16"/>
    </row>
    <row r="465" spans="1:76" x14ac:dyDescent="0.35">
      <c r="A465" s="16" t="s">
        <v>1194</v>
      </c>
      <c r="C465" s="16" t="s">
        <v>3113</v>
      </c>
      <c r="G465" s="28"/>
      <c r="H465" s="16"/>
      <c r="I465" s="16" t="s">
        <v>739</v>
      </c>
      <c r="O465" s="16" t="s">
        <v>3112</v>
      </c>
      <c r="W465" s="16" t="s">
        <v>3113</v>
      </c>
      <c r="AB465" s="16" t="s">
        <v>1462</v>
      </c>
      <c r="AC465" s="16" t="s">
        <v>1415</v>
      </c>
      <c r="AD465" s="16" t="s">
        <v>3114</v>
      </c>
      <c r="AZ465" s="16"/>
    </row>
    <row r="466" spans="1:76" x14ac:dyDescent="0.35">
      <c r="A466" s="16" t="s">
        <v>1194</v>
      </c>
      <c r="C466" s="16" t="s">
        <v>3119</v>
      </c>
      <c r="G466" s="28"/>
      <c r="H466" s="16"/>
      <c r="I466" s="16" t="s">
        <v>739</v>
      </c>
      <c r="O466" s="16" t="s">
        <v>3117</v>
      </c>
      <c r="W466" s="16" t="s">
        <v>3119</v>
      </c>
      <c r="AB466" s="16" t="s">
        <v>3118</v>
      </c>
      <c r="AC466" s="16" t="s">
        <v>3028</v>
      </c>
      <c r="AD466" s="16" t="s">
        <v>3120</v>
      </c>
      <c r="AZ466" s="16"/>
    </row>
    <row r="467" spans="1:76" x14ac:dyDescent="0.35">
      <c r="A467" s="16" t="s">
        <v>1194</v>
      </c>
      <c r="C467" s="16" t="s">
        <v>2674</v>
      </c>
      <c r="G467" s="28"/>
      <c r="H467" s="16"/>
      <c r="I467" s="16" t="s">
        <v>739</v>
      </c>
      <c r="O467" s="16" t="s">
        <v>2673</v>
      </c>
      <c r="W467" s="16" t="s">
        <v>2674</v>
      </c>
      <c r="AB467" s="16" t="s">
        <v>2015</v>
      </c>
      <c r="AC467" s="16" t="s">
        <v>1260</v>
      </c>
      <c r="AD467" s="16" t="s">
        <v>1256</v>
      </c>
      <c r="AZ467" s="16"/>
    </row>
    <row r="468" spans="1:76" x14ac:dyDescent="0.35">
      <c r="A468" s="16" t="s">
        <v>1194</v>
      </c>
      <c r="C468" s="16" t="s">
        <v>3991</v>
      </c>
      <c r="G468" s="28"/>
      <c r="H468" s="16"/>
      <c r="I468" s="16" t="s">
        <v>5877</v>
      </c>
      <c r="K468" s="16" t="s">
        <v>5854</v>
      </c>
      <c r="AY468" s="16" t="s">
        <v>3992</v>
      </c>
      <c r="AZ468" s="16" t="s">
        <v>3993</v>
      </c>
      <c r="BA468" s="16" t="s">
        <v>3994</v>
      </c>
      <c r="BO468" s="16" t="s">
        <v>119</v>
      </c>
      <c r="BP468" s="16" t="s">
        <v>3203</v>
      </c>
      <c r="BQ468" s="16" t="s">
        <v>3992</v>
      </c>
      <c r="BR468" s="16" t="s">
        <v>3993</v>
      </c>
      <c r="BS468" s="16" t="s">
        <v>3995</v>
      </c>
      <c r="BT468" s="16" t="s">
        <v>3996</v>
      </c>
      <c r="BU468" s="16" t="s">
        <v>3991</v>
      </c>
      <c r="BV468" s="16" t="s">
        <v>3242</v>
      </c>
      <c r="BW468" s="16" t="s">
        <v>3232</v>
      </c>
      <c r="BX468" s="16" t="s">
        <v>3997</v>
      </c>
    </row>
    <row r="469" spans="1:76" x14ac:dyDescent="0.35">
      <c r="A469" s="16" t="s">
        <v>1194</v>
      </c>
      <c r="C469" s="16" t="s">
        <v>1761</v>
      </c>
      <c r="G469" s="28"/>
      <c r="H469" s="16"/>
      <c r="I469" s="16" t="s">
        <v>739</v>
      </c>
      <c r="O469" s="16" t="s">
        <v>1760</v>
      </c>
      <c r="W469" s="16" t="s">
        <v>1761</v>
      </c>
      <c r="AB469" s="16" t="s">
        <v>1358</v>
      </c>
      <c r="AC469" s="16" t="s">
        <v>1260</v>
      </c>
      <c r="AD469" s="16" t="s">
        <v>1449</v>
      </c>
      <c r="AK469" s="16">
        <f>LEN(AJ469)-LEN(SUBSTITUTE(AJ469,",",""))+1</f>
        <v>1</v>
      </c>
      <c r="AM469" s="16">
        <f>LEN(AL469)-LEN(SUBSTITUTE(AL469,",",""))+1</f>
        <v>1</v>
      </c>
      <c r="AN469" s="16">
        <f>Table1[[#This Row], [no. of native regions]]+Table1[[#This Row], [no. of introduced regions]]</f>
        <v>2</v>
      </c>
      <c r="AO469" s="36">
        <f>Table1[[#This Row], [no. of introduced regions]]/Table1[[#This Row], [no. of native regions]]</f>
        <v>1</v>
      </c>
      <c r="AZ469" s="16"/>
    </row>
    <row r="470" spans="1:76" x14ac:dyDescent="0.35">
      <c r="A470" s="16" t="s">
        <v>1194</v>
      </c>
      <c r="C470" s="16" t="s">
        <v>3998</v>
      </c>
      <c r="G470" s="28"/>
      <c r="H470" s="16"/>
      <c r="I470" s="16" t="s">
        <v>5877</v>
      </c>
      <c r="K470" s="16" t="s">
        <v>5854</v>
      </c>
      <c r="AY470" s="16" t="s">
        <v>3999</v>
      </c>
      <c r="AZ470" s="16" t="s">
        <v>4000</v>
      </c>
      <c r="BA470" s="16" t="s">
        <v>4001</v>
      </c>
      <c r="BO470" s="16" t="s">
        <v>119</v>
      </c>
      <c r="BP470" s="16" t="s">
        <v>3203</v>
      </c>
      <c r="BQ470" s="16" t="s">
        <v>3999</v>
      </c>
      <c r="BR470" s="16" t="s">
        <v>4000</v>
      </c>
      <c r="BS470" s="16" t="s">
        <v>4002</v>
      </c>
      <c r="BT470" s="16" t="s">
        <v>4003</v>
      </c>
      <c r="BU470" s="16" t="s">
        <v>3998</v>
      </c>
      <c r="BV470" s="16" t="s">
        <v>3934</v>
      </c>
      <c r="BW470" s="16" t="s">
        <v>3232</v>
      </c>
      <c r="BX470" s="16" t="s">
        <v>3850</v>
      </c>
    </row>
    <row r="471" spans="1:76" x14ac:dyDescent="0.35">
      <c r="A471" s="16" t="s">
        <v>1194</v>
      </c>
      <c r="C471" s="16" t="s">
        <v>2336</v>
      </c>
      <c r="G471" s="28"/>
      <c r="H471" s="16"/>
      <c r="I471" s="16" t="s">
        <v>739</v>
      </c>
      <c r="O471" s="16" t="s">
        <v>2335</v>
      </c>
      <c r="W471" s="16" t="s">
        <v>2336</v>
      </c>
      <c r="AB471" s="16" t="s">
        <v>1242</v>
      </c>
      <c r="AC471" s="16" t="s">
        <v>1260</v>
      </c>
      <c r="AD471" s="16" t="s">
        <v>2337</v>
      </c>
      <c r="AK471" s="16">
        <f>LEN(AJ471)-LEN(SUBSTITUTE(AJ471,",",""))+1</f>
        <v>1</v>
      </c>
      <c r="AZ471" s="16"/>
    </row>
    <row r="472" spans="1:76" x14ac:dyDescent="0.35">
      <c r="A472" s="16" t="s">
        <v>1194</v>
      </c>
      <c r="C472" s="16" t="s">
        <v>2519</v>
      </c>
      <c r="G472" s="28"/>
      <c r="H472" s="16"/>
      <c r="I472" s="16" t="s">
        <v>739</v>
      </c>
      <c r="O472" s="16" t="s">
        <v>2518</v>
      </c>
      <c r="W472" s="16" t="s">
        <v>2519</v>
      </c>
      <c r="AB472" s="16" t="s">
        <v>1258</v>
      </c>
      <c r="AC472" s="16" t="s">
        <v>1415</v>
      </c>
      <c r="AD472" s="16" t="s">
        <v>1256</v>
      </c>
      <c r="AK472" s="16">
        <f>LEN(AJ472)-LEN(SUBSTITUTE(AJ472,",",""))+1</f>
        <v>1</v>
      </c>
      <c r="AZ472" s="16"/>
    </row>
    <row r="473" spans="1:76" x14ac:dyDescent="0.35">
      <c r="A473" s="16" t="s">
        <v>1194</v>
      </c>
      <c r="C473" s="16" t="s">
        <v>3106</v>
      </c>
      <c r="G473" s="28"/>
      <c r="H473" s="16"/>
      <c r="I473" s="16" t="s">
        <v>739</v>
      </c>
      <c r="O473" s="16" t="s">
        <v>3105</v>
      </c>
      <c r="W473" s="16" t="s">
        <v>3106</v>
      </c>
      <c r="AB473" s="16" t="s">
        <v>2936</v>
      </c>
      <c r="AC473" s="16" t="s">
        <v>1257</v>
      </c>
      <c r="AD473" s="16" t="s">
        <v>2087</v>
      </c>
      <c r="AZ473" s="16"/>
    </row>
    <row r="474" spans="1:76" x14ac:dyDescent="0.35">
      <c r="A474" s="16" t="s">
        <v>1194</v>
      </c>
      <c r="C474" s="16" t="s">
        <v>2528</v>
      </c>
      <c r="G474" s="28"/>
      <c r="H474" s="16"/>
      <c r="I474" s="16" t="s">
        <v>739</v>
      </c>
      <c r="O474" s="16" t="s">
        <v>2527</v>
      </c>
      <c r="W474" s="16" t="s">
        <v>2528</v>
      </c>
      <c r="AB474" s="16" t="s">
        <v>1258</v>
      </c>
      <c r="AC474" s="16" t="s">
        <v>1415</v>
      </c>
      <c r="AD474" s="16" t="s">
        <v>1349</v>
      </c>
      <c r="AK474" s="16">
        <f>LEN(AJ474)-LEN(SUBSTITUTE(AJ474,",",""))+1</f>
        <v>1</v>
      </c>
      <c r="AZ474" s="16"/>
    </row>
    <row r="475" spans="1:76" x14ac:dyDescent="0.35">
      <c r="A475" s="16" t="s">
        <v>1194</v>
      </c>
      <c r="C475" s="16" t="s">
        <v>2959</v>
      </c>
      <c r="G475" s="28"/>
      <c r="H475" s="16"/>
      <c r="I475" s="16" t="s">
        <v>739</v>
      </c>
      <c r="O475" s="16" t="s">
        <v>2958</v>
      </c>
      <c r="W475" s="16" t="s">
        <v>2959</v>
      </c>
      <c r="AB475" s="16" t="s">
        <v>1358</v>
      </c>
      <c r="AC475" s="16" t="s">
        <v>1417</v>
      </c>
      <c r="AD475" s="16" t="s">
        <v>2960</v>
      </c>
      <c r="AZ475" s="16"/>
    </row>
    <row r="476" spans="1:76" x14ac:dyDescent="0.35">
      <c r="A476" s="16" t="s">
        <v>1194</v>
      </c>
      <c r="C476" s="16" t="s">
        <v>3103</v>
      </c>
      <c r="G476" s="28"/>
      <c r="H476" s="16"/>
      <c r="I476" s="16" t="s">
        <v>739</v>
      </c>
      <c r="O476" s="16" t="s">
        <v>3102</v>
      </c>
      <c r="W476" s="16" t="s">
        <v>3103</v>
      </c>
      <c r="AB476" s="16" t="s">
        <v>2229</v>
      </c>
      <c r="AC476" s="16" t="s">
        <v>1257</v>
      </c>
      <c r="AD476" s="16" t="s">
        <v>3104</v>
      </c>
      <c r="AZ476" s="16"/>
    </row>
    <row r="477" spans="1:76" x14ac:dyDescent="0.35">
      <c r="A477" s="16" t="s">
        <v>1194</v>
      </c>
      <c r="C477" s="16" t="s">
        <v>4004</v>
      </c>
      <c r="G477" s="28"/>
      <c r="H477" s="16"/>
      <c r="I477" s="16" t="s">
        <v>5877</v>
      </c>
      <c r="K477" s="16" t="s">
        <v>5854</v>
      </c>
      <c r="O477" s="16" t="s">
        <v>6474</v>
      </c>
      <c r="R477" s="16" t="s">
        <v>6472</v>
      </c>
      <c r="S477" s="16" t="s">
        <v>6473</v>
      </c>
      <c r="AB477" s="16" t="s">
        <v>2229</v>
      </c>
      <c r="AY477" s="16" t="s">
        <v>4005</v>
      </c>
      <c r="AZ477" s="16" t="s">
        <v>4006</v>
      </c>
      <c r="BA477" s="16" t="s">
        <v>4007</v>
      </c>
      <c r="BO477" s="16" t="s">
        <v>119</v>
      </c>
      <c r="BP477" s="16" t="s">
        <v>3203</v>
      </c>
      <c r="BQ477" s="16" t="s">
        <v>4005</v>
      </c>
      <c r="BR477" s="16" t="s">
        <v>4006</v>
      </c>
      <c r="BS477" s="16" t="s">
        <v>4008</v>
      </c>
      <c r="BT477" s="16" t="s">
        <v>4009</v>
      </c>
      <c r="BU477" s="16" t="s">
        <v>4004</v>
      </c>
      <c r="BV477" s="16" t="s">
        <v>3728</v>
      </c>
      <c r="BW477" s="16" t="s">
        <v>3387</v>
      </c>
      <c r="BX477" s="16" t="s">
        <v>3489</v>
      </c>
    </row>
    <row r="478" spans="1:76" x14ac:dyDescent="0.35">
      <c r="A478" s="16" t="s">
        <v>1194</v>
      </c>
      <c r="C478" s="16" t="s">
        <v>2676</v>
      </c>
      <c r="G478" s="28"/>
      <c r="H478" s="16"/>
      <c r="I478" s="16" t="s">
        <v>739</v>
      </c>
      <c r="O478" s="16" t="s">
        <v>2675</v>
      </c>
      <c r="W478" s="16" t="s">
        <v>2676</v>
      </c>
      <c r="AB478" s="16" t="s">
        <v>2015</v>
      </c>
      <c r="AC478" s="16" t="s">
        <v>1260</v>
      </c>
      <c r="AD478" s="16" t="s">
        <v>1264</v>
      </c>
      <c r="AZ478" s="16"/>
    </row>
    <row r="479" spans="1:76" x14ac:dyDescent="0.35">
      <c r="A479" s="16" t="s">
        <v>1194</v>
      </c>
      <c r="C479" s="16" t="s">
        <v>2452</v>
      </c>
      <c r="G479" s="28"/>
      <c r="H479" s="16"/>
      <c r="I479" s="16" t="s">
        <v>739</v>
      </c>
      <c r="O479" s="16" t="s">
        <v>2451</v>
      </c>
      <c r="W479" s="16" t="s">
        <v>2452</v>
      </c>
      <c r="AB479" s="16" t="s">
        <v>1290</v>
      </c>
      <c r="AC479" s="16" t="s">
        <v>2196</v>
      </c>
      <c r="AD479" s="16" t="s">
        <v>2453</v>
      </c>
      <c r="AK479" s="16">
        <f>LEN(AJ479)-LEN(SUBSTITUTE(AJ479,",",""))+1</f>
        <v>1</v>
      </c>
      <c r="AZ479" s="16"/>
    </row>
    <row r="480" spans="1:76" x14ac:dyDescent="0.35">
      <c r="A480" s="16" t="s">
        <v>1194</v>
      </c>
      <c r="C480" s="16" t="s">
        <v>4010</v>
      </c>
      <c r="G480" s="28"/>
      <c r="H480" s="16"/>
      <c r="I480" s="16" t="s">
        <v>5877</v>
      </c>
      <c r="K480" s="16" t="s">
        <v>5854</v>
      </c>
      <c r="AY480" s="16" t="s">
        <v>4011</v>
      </c>
      <c r="AZ480" s="16" t="s">
        <v>4012</v>
      </c>
      <c r="BA480" s="16" t="s">
        <v>4013</v>
      </c>
      <c r="BO480" s="16" t="s">
        <v>119</v>
      </c>
      <c r="BP480" s="16" t="s">
        <v>3203</v>
      </c>
      <c r="BQ480" s="16" t="s">
        <v>4011</v>
      </c>
      <c r="BR480" s="16" t="s">
        <v>4012</v>
      </c>
      <c r="BS480" s="16" t="s">
        <v>4014</v>
      </c>
      <c r="BT480" s="16" t="s">
        <v>4015</v>
      </c>
      <c r="BU480" s="16" t="s">
        <v>4010</v>
      </c>
      <c r="BV480" s="16" t="s">
        <v>4016</v>
      </c>
      <c r="BW480" s="16" t="s">
        <v>3461</v>
      </c>
      <c r="BX480" s="16" t="s">
        <v>3284</v>
      </c>
    </row>
    <row r="481" spans="1:76" x14ac:dyDescent="0.35">
      <c r="A481" s="16" t="s">
        <v>1194</v>
      </c>
      <c r="C481" s="16" t="s">
        <v>1887</v>
      </c>
      <c r="G481" s="28"/>
      <c r="H481" s="16"/>
      <c r="I481" s="16" t="s">
        <v>739</v>
      </c>
      <c r="O481" s="16" t="s">
        <v>1886</v>
      </c>
      <c r="W481" s="16" t="s">
        <v>1887</v>
      </c>
      <c r="AB481" s="16" t="s">
        <v>1343</v>
      </c>
      <c r="AC481" s="16" t="s">
        <v>1260</v>
      </c>
      <c r="AD481" s="16" t="s">
        <v>1349</v>
      </c>
      <c r="AK481" s="16">
        <f>LEN(AJ481)-LEN(SUBSTITUTE(AJ481,",",""))+1</f>
        <v>1</v>
      </c>
      <c r="AM481" s="16">
        <f>LEN(AL481)-LEN(SUBSTITUTE(AL481,",",""))+1</f>
        <v>1</v>
      </c>
      <c r="AO481" s="36">
        <f>Table1[[#This Row], [no. of introduced regions]]/Table1[[#This Row], [no. of native regions]]</f>
        <v>1</v>
      </c>
      <c r="AZ481" s="16"/>
    </row>
    <row r="482" spans="1:76" x14ac:dyDescent="0.35">
      <c r="A482" s="16" t="s">
        <v>1194</v>
      </c>
      <c r="C482" s="16" t="s">
        <v>1992</v>
      </c>
      <c r="G482" s="28"/>
      <c r="H482" s="16"/>
      <c r="I482" s="16" t="s">
        <v>739</v>
      </c>
      <c r="O482" s="16" t="s">
        <v>1991</v>
      </c>
      <c r="W482" s="16" t="s">
        <v>1992</v>
      </c>
      <c r="AB482" s="16" t="s">
        <v>1358</v>
      </c>
      <c r="AC482" s="16" t="s">
        <v>1257</v>
      </c>
      <c r="AD482" s="16" t="s">
        <v>1376</v>
      </c>
      <c r="AK482" s="16">
        <f>LEN(AJ482)-LEN(SUBSTITUTE(AJ482,",",""))+1</f>
        <v>1</v>
      </c>
      <c r="AM482" s="16">
        <f>LEN(AL482)-LEN(SUBSTITUTE(AL482,",",""))+1</f>
        <v>1</v>
      </c>
      <c r="AZ482" s="16"/>
    </row>
    <row r="483" spans="1:76" x14ac:dyDescent="0.35">
      <c r="A483" s="16" t="s">
        <v>1194</v>
      </c>
      <c r="C483" s="16" t="s">
        <v>2277</v>
      </c>
      <c r="G483" s="28"/>
      <c r="H483" s="16"/>
      <c r="I483" s="16" t="s">
        <v>739</v>
      </c>
      <c r="O483" s="16" t="s">
        <v>2276</v>
      </c>
      <c r="W483" s="16" t="s">
        <v>2277</v>
      </c>
      <c r="AB483" s="16" t="s">
        <v>1242</v>
      </c>
      <c r="AC483" s="16" t="s">
        <v>2272</v>
      </c>
      <c r="AD483" s="16" t="s">
        <v>1253</v>
      </c>
      <c r="AK483" s="16">
        <f>LEN(AJ483)-LEN(SUBSTITUTE(AJ483,",",""))+1</f>
        <v>1</v>
      </c>
      <c r="AZ483" s="16"/>
    </row>
    <row r="484" spans="1:76" x14ac:dyDescent="0.35">
      <c r="A484" s="16" t="s">
        <v>1194</v>
      </c>
      <c r="C484" s="16" t="s">
        <v>2362</v>
      </c>
      <c r="G484" s="28"/>
      <c r="H484" s="16"/>
      <c r="I484" s="16" t="s">
        <v>739</v>
      </c>
      <c r="O484" s="16" t="s">
        <v>2361</v>
      </c>
      <c r="W484" s="16" t="s">
        <v>2362</v>
      </c>
      <c r="AB484" s="16" t="s">
        <v>1358</v>
      </c>
      <c r="AC484" s="16" t="s">
        <v>1257</v>
      </c>
      <c r="AD484" s="16" t="s">
        <v>1838</v>
      </c>
      <c r="AK484" s="16">
        <f>LEN(AJ484)-LEN(SUBSTITUTE(AJ484,",",""))+1</f>
        <v>1</v>
      </c>
      <c r="AZ484" s="16"/>
    </row>
    <row r="485" spans="1:76" x14ac:dyDescent="0.35">
      <c r="A485" s="16" t="s">
        <v>1194</v>
      </c>
      <c r="C485" s="16" t="s">
        <v>4017</v>
      </c>
      <c r="G485" s="28"/>
      <c r="H485" s="16"/>
      <c r="I485" s="16" t="s">
        <v>5877</v>
      </c>
      <c r="K485" s="16" t="s">
        <v>5854</v>
      </c>
      <c r="AY485" s="16" t="s">
        <v>4018</v>
      </c>
      <c r="AZ485" s="16" t="s">
        <v>4019</v>
      </c>
      <c r="BA485" s="16" t="s">
        <v>4020</v>
      </c>
      <c r="BO485" s="16" t="s">
        <v>119</v>
      </c>
      <c r="BP485" s="16" t="s">
        <v>3203</v>
      </c>
      <c r="BQ485" s="16" t="s">
        <v>4018</v>
      </c>
      <c r="BR485" s="16" t="s">
        <v>4019</v>
      </c>
      <c r="BS485" s="16" t="s">
        <v>4021</v>
      </c>
      <c r="BT485" s="16" t="s">
        <v>4022</v>
      </c>
      <c r="BU485" s="16" t="s">
        <v>4017</v>
      </c>
      <c r="BV485" s="16" t="s">
        <v>3325</v>
      </c>
      <c r="BW485" s="16" t="s">
        <v>4023</v>
      </c>
      <c r="BX485" s="16" t="s">
        <v>4024</v>
      </c>
    </row>
    <row r="486" spans="1:76" x14ac:dyDescent="0.35">
      <c r="A486" s="16" t="s">
        <v>1194</v>
      </c>
      <c r="C486" s="16" t="s">
        <v>1853</v>
      </c>
      <c r="G486" s="28"/>
      <c r="H486" s="16"/>
      <c r="I486" s="16" t="s">
        <v>739</v>
      </c>
      <c r="O486" s="16" t="s">
        <v>1852</v>
      </c>
      <c r="W486" s="16" t="s">
        <v>1853</v>
      </c>
      <c r="AB486" s="16" t="s">
        <v>1343</v>
      </c>
      <c r="AC486" s="16" t="s">
        <v>1837</v>
      </c>
      <c r="AD486" s="16" t="s">
        <v>1838</v>
      </c>
      <c r="AK486" s="16">
        <f>LEN(AJ486)-LEN(SUBSTITUTE(AJ486,",",""))+1</f>
        <v>1</v>
      </c>
      <c r="AM486" s="16">
        <f>LEN(AL486)-LEN(SUBSTITUTE(AL486,",",""))+1</f>
        <v>1</v>
      </c>
      <c r="AN486" s="16">
        <f>Table1[[#This Row], [no. of native regions]]+Table1[[#This Row], [no. of introduced regions]]</f>
        <v>2</v>
      </c>
      <c r="AO486" s="36">
        <f>Table1[[#This Row], [no. of introduced regions]]/Table1[[#This Row], [no. of native regions]]</f>
        <v>1</v>
      </c>
      <c r="AZ486" s="16"/>
    </row>
    <row r="487" spans="1:76" x14ac:dyDescent="0.35">
      <c r="A487" s="16" t="s">
        <v>1194</v>
      </c>
      <c r="C487" s="16" t="s">
        <v>4025</v>
      </c>
      <c r="G487" s="28"/>
      <c r="H487" s="16"/>
      <c r="I487" s="16" t="s">
        <v>5877</v>
      </c>
      <c r="K487" s="16" t="s">
        <v>5854</v>
      </c>
      <c r="AY487" s="16" t="s">
        <v>4026</v>
      </c>
      <c r="AZ487" s="16" t="s">
        <v>4027</v>
      </c>
      <c r="BA487" s="16" t="s">
        <v>4028</v>
      </c>
      <c r="BO487" s="16" t="s">
        <v>119</v>
      </c>
      <c r="BP487" s="16" t="s">
        <v>3203</v>
      </c>
      <c r="BQ487" s="16" t="s">
        <v>4026</v>
      </c>
      <c r="BR487" s="16" t="s">
        <v>4027</v>
      </c>
      <c r="BS487" s="16" t="s">
        <v>6171</v>
      </c>
      <c r="BT487" s="16" t="s">
        <v>4029</v>
      </c>
      <c r="BU487" s="16" t="s">
        <v>4025</v>
      </c>
      <c r="BV487" s="16" t="s">
        <v>3410</v>
      </c>
      <c r="BW487" s="16" t="s">
        <v>3411</v>
      </c>
      <c r="BX487" s="16" t="s">
        <v>4030</v>
      </c>
    </row>
    <row r="488" spans="1:76" x14ac:dyDescent="0.35">
      <c r="A488" s="16" t="s">
        <v>1194</v>
      </c>
      <c r="C488" s="16" t="s">
        <v>2892</v>
      </c>
      <c r="G488" s="28"/>
      <c r="H488" s="16"/>
      <c r="I488" s="16" t="s">
        <v>739</v>
      </c>
      <c r="O488" s="16" t="s">
        <v>2891</v>
      </c>
      <c r="W488" s="16" t="s">
        <v>2892</v>
      </c>
      <c r="AB488" s="16" t="s">
        <v>1222</v>
      </c>
      <c r="AC488" s="16" t="s">
        <v>1622</v>
      </c>
      <c r="AD488" s="16" t="s">
        <v>2893</v>
      </c>
      <c r="AZ488" s="16"/>
    </row>
    <row r="489" spans="1:76" x14ac:dyDescent="0.35">
      <c r="A489" s="16" t="s">
        <v>1194</v>
      </c>
      <c r="C489" s="16" t="s">
        <v>3097</v>
      </c>
      <c r="G489" s="28"/>
      <c r="H489" s="16"/>
      <c r="I489" s="16" t="s">
        <v>739</v>
      </c>
      <c r="O489" s="16" t="s">
        <v>3095</v>
      </c>
      <c r="W489" s="16" t="s">
        <v>3097</v>
      </c>
      <c r="AB489" s="16" t="s">
        <v>3096</v>
      </c>
      <c r="AC489" s="16" t="s">
        <v>736</v>
      </c>
      <c r="AD489" s="16" t="s">
        <v>1253</v>
      </c>
      <c r="AZ489" s="16"/>
    </row>
    <row r="490" spans="1:76" x14ac:dyDescent="0.35">
      <c r="A490" s="16" t="s">
        <v>1194</v>
      </c>
      <c r="C490" s="16" t="s">
        <v>3038</v>
      </c>
      <c r="G490" s="28"/>
      <c r="H490" s="16"/>
      <c r="I490" s="16" t="s">
        <v>739</v>
      </c>
      <c r="O490" s="16" t="s">
        <v>3037</v>
      </c>
      <c r="W490" s="16" t="s">
        <v>3038</v>
      </c>
      <c r="AB490" s="16" t="s">
        <v>1358</v>
      </c>
      <c r="AC490" s="16" t="s">
        <v>2196</v>
      </c>
      <c r="AD490" s="16" t="s">
        <v>2807</v>
      </c>
      <c r="AY490" s="16" t="s">
        <v>4032</v>
      </c>
      <c r="AZ490" s="16" t="s">
        <v>4033</v>
      </c>
      <c r="BA490" s="16" t="s">
        <v>4034</v>
      </c>
      <c r="BO490" s="16" t="s">
        <v>119</v>
      </c>
      <c r="BP490" s="16" t="s">
        <v>3203</v>
      </c>
      <c r="BQ490" s="16" t="s">
        <v>4032</v>
      </c>
      <c r="BR490" s="16" t="s">
        <v>4033</v>
      </c>
      <c r="BS490" s="16" t="s">
        <v>4035</v>
      </c>
      <c r="BT490" s="16" t="s">
        <v>4036</v>
      </c>
      <c r="BU490" s="16" t="s">
        <v>4031</v>
      </c>
      <c r="BV490" s="16" t="s">
        <v>3258</v>
      </c>
      <c r="BW490" s="16" t="s">
        <v>3378</v>
      </c>
      <c r="BX490" s="16" t="s">
        <v>3489</v>
      </c>
    </row>
    <row r="491" spans="1:76" x14ac:dyDescent="0.35">
      <c r="A491" s="16" t="s">
        <v>1194</v>
      </c>
      <c r="C491" s="16" t="s">
        <v>4037</v>
      </c>
      <c r="G491" s="28"/>
      <c r="H491" s="16"/>
      <c r="I491" s="16" t="s">
        <v>5877</v>
      </c>
      <c r="K491" s="16" t="s">
        <v>5854</v>
      </c>
      <c r="AY491" s="16" t="s">
        <v>4038</v>
      </c>
      <c r="AZ491" s="16" t="s">
        <v>4039</v>
      </c>
      <c r="BA491" s="16" t="s">
        <v>4040</v>
      </c>
      <c r="BO491" s="16" t="s">
        <v>119</v>
      </c>
      <c r="BP491" s="16" t="s">
        <v>3203</v>
      </c>
      <c r="BQ491" s="16" t="s">
        <v>4038</v>
      </c>
      <c r="BR491" s="16" t="s">
        <v>4039</v>
      </c>
      <c r="BS491" s="16" t="s">
        <v>4041</v>
      </c>
      <c r="BT491" s="16" t="s">
        <v>4042</v>
      </c>
      <c r="BU491" s="16" t="s">
        <v>4037</v>
      </c>
      <c r="BV491" s="16" t="s">
        <v>3728</v>
      </c>
      <c r="BW491" s="16" t="s">
        <v>3224</v>
      </c>
      <c r="BX491" s="16" t="s">
        <v>3251</v>
      </c>
    </row>
    <row r="492" spans="1:76" x14ac:dyDescent="0.35">
      <c r="A492" s="16" t="s">
        <v>1194</v>
      </c>
      <c r="C492" s="16" t="s">
        <v>4043</v>
      </c>
      <c r="G492" s="28"/>
      <c r="H492" s="16"/>
      <c r="I492" s="16" t="s">
        <v>5877</v>
      </c>
      <c r="K492" s="16" t="s">
        <v>5854</v>
      </c>
      <c r="AY492" s="16" t="s">
        <v>4044</v>
      </c>
      <c r="AZ492" s="16" t="s">
        <v>4045</v>
      </c>
      <c r="BA492" s="16" t="s">
        <v>4046</v>
      </c>
      <c r="BO492" s="16" t="s">
        <v>119</v>
      </c>
      <c r="BP492" s="16" t="s">
        <v>3203</v>
      </c>
      <c r="BQ492" s="16" t="s">
        <v>4044</v>
      </c>
      <c r="BR492" s="16" t="s">
        <v>4045</v>
      </c>
      <c r="BS492" s="16" t="s">
        <v>4047</v>
      </c>
      <c r="BT492" s="16" t="s">
        <v>4048</v>
      </c>
      <c r="BU492" s="16" t="s">
        <v>4043</v>
      </c>
      <c r="BV492" s="16" t="s">
        <v>3426</v>
      </c>
      <c r="BW492" s="16" t="s">
        <v>3568</v>
      </c>
      <c r="BX492" s="16" t="s">
        <v>3553</v>
      </c>
    </row>
    <row r="493" spans="1:76" x14ac:dyDescent="0.35">
      <c r="A493" s="16" t="s">
        <v>1194</v>
      </c>
      <c r="C493" s="16" t="s">
        <v>2000</v>
      </c>
      <c r="G493" s="28"/>
      <c r="H493" s="16"/>
      <c r="I493" s="16" t="s">
        <v>739</v>
      </c>
      <c r="O493" s="16" t="s">
        <v>1999</v>
      </c>
      <c r="W493" s="16" t="s">
        <v>2000</v>
      </c>
      <c r="AB493" s="16" t="s">
        <v>1358</v>
      </c>
      <c r="AC493" s="16" t="s">
        <v>1257</v>
      </c>
      <c r="AD493" s="16" t="s">
        <v>1203</v>
      </c>
      <c r="AK493" s="16">
        <f>LEN(AJ493)-LEN(SUBSTITUTE(AJ493,",",""))+1</f>
        <v>1</v>
      </c>
      <c r="AM493" s="16">
        <f>LEN(AL493)-LEN(SUBSTITUTE(AL493,",",""))+1</f>
        <v>1</v>
      </c>
      <c r="AZ493" s="16"/>
    </row>
    <row r="494" spans="1:76" x14ac:dyDescent="0.35">
      <c r="A494" s="16" t="s">
        <v>1194</v>
      </c>
      <c r="C494" s="16" t="s">
        <v>4049</v>
      </c>
      <c r="G494" s="28"/>
      <c r="H494" s="16"/>
      <c r="I494" s="16" t="s">
        <v>5877</v>
      </c>
      <c r="K494" s="16" t="s">
        <v>5854</v>
      </c>
      <c r="AY494" s="16" t="s">
        <v>4050</v>
      </c>
      <c r="AZ494" s="16" t="s">
        <v>4051</v>
      </c>
      <c r="BA494" s="16" t="s">
        <v>4052</v>
      </c>
      <c r="BO494" s="16" t="s">
        <v>119</v>
      </c>
      <c r="BP494" s="16" t="s">
        <v>3203</v>
      </c>
      <c r="BQ494" s="16" t="s">
        <v>4050</v>
      </c>
      <c r="BR494" s="16" t="s">
        <v>4051</v>
      </c>
      <c r="BS494" s="16" t="s">
        <v>4053</v>
      </c>
      <c r="BT494" s="16" t="s">
        <v>4054</v>
      </c>
      <c r="BU494" s="16" t="s">
        <v>4049</v>
      </c>
      <c r="BV494" s="16" t="s">
        <v>4055</v>
      </c>
      <c r="BW494" s="16" t="s">
        <v>4056</v>
      </c>
      <c r="BX494" s="16" t="s">
        <v>3207</v>
      </c>
    </row>
    <row r="495" spans="1:76" x14ac:dyDescent="0.35">
      <c r="A495" s="16" t="s">
        <v>1194</v>
      </c>
      <c r="C495" s="16" t="s">
        <v>4057</v>
      </c>
      <c r="G495" s="28"/>
      <c r="H495" s="16"/>
      <c r="I495" s="16" t="s">
        <v>5877</v>
      </c>
      <c r="K495" s="16" t="s">
        <v>5854</v>
      </c>
      <c r="AY495" s="16" t="s">
        <v>4058</v>
      </c>
      <c r="AZ495" s="16" t="s">
        <v>4059</v>
      </c>
      <c r="BA495" s="16" t="s">
        <v>4060</v>
      </c>
      <c r="BO495" s="16" t="s">
        <v>119</v>
      </c>
      <c r="BP495" s="16" t="s">
        <v>3203</v>
      </c>
      <c r="BQ495" s="16" t="s">
        <v>4058</v>
      </c>
      <c r="BR495" s="16" t="s">
        <v>4059</v>
      </c>
      <c r="BS495" s="16" t="s">
        <v>4061</v>
      </c>
      <c r="BT495" s="16" t="s">
        <v>4062</v>
      </c>
      <c r="BU495" s="16" t="s">
        <v>4057</v>
      </c>
      <c r="BV495" s="16" t="s">
        <v>3934</v>
      </c>
      <c r="BW495" s="16" t="s">
        <v>4063</v>
      </c>
      <c r="BX495" s="16" t="s">
        <v>4064</v>
      </c>
    </row>
    <row r="496" spans="1:76" x14ac:dyDescent="0.35">
      <c r="A496" s="16" t="s">
        <v>1194</v>
      </c>
      <c r="C496" s="16" t="s">
        <v>4065</v>
      </c>
      <c r="G496" s="28"/>
      <c r="H496" s="16"/>
      <c r="I496" s="16" t="s">
        <v>5877</v>
      </c>
      <c r="K496" s="16" t="s">
        <v>5854</v>
      </c>
      <c r="AY496" s="16" t="s">
        <v>4066</v>
      </c>
      <c r="AZ496" s="16" t="s">
        <v>4067</v>
      </c>
      <c r="BA496" s="16" t="s">
        <v>4068</v>
      </c>
      <c r="BO496" s="16" t="s">
        <v>119</v>
      </c>
      <c r="BP496" s="16" t="s">
        <v>3203</v>
      </c>
      <c r="BQ496" s="16" t="s">
        <v>4066</v>
      </c>
      <c r="BR496" s="16" t="s">
        <v>4067</v>
      </c>
      <c r="BS496" s="16" t="s">
        <v>4069</v>
      </c>
      <c r="BT496" s="16" t="s">
        <v>4070</v>
      </c>
      <c r="BU496" s="16" t="s">
        <v>4065</v>
      </c>
      <c r="BV496" s="16" t="s">
        <v>3934</v>
      </c>
      <c r="BW496" s="16" t="s">
        <v>4071</v>
      </c>
      <c r="BX496" s="16" t="s">
        <v>3327</v>
      </c>
    </row>
    <row r="497" spans="1:76" x14ac:dyDescent="0.35">
      <c r="A497" s="16" t="s">
        <v>1194</v>
      </c>
      <c r="C497" s="16" t="s">
        <v>2227</v>
      </c>
      <c r="G497" s="28"/>
      <c r="H497" s="16"/>
      <c r="I497" s="16" t="s">
        <v>739</v>
      </c>
      <c r="O497" s="16" t="s">
        <v>2226</v>
      </c>
      <c r="W497" s="16" t="s">
        <v>2227</v>
      </c>
      <c r="AB497" s="16" t="s">
        <v>2061</v>
      </c>
      <c r="AC497" s="16" t="s">
        <v>1257</v>
      </c>
      <c r="AD497" s="16" t="s">
        <v>1253</v>
      </c>
      <c r="AK497" s="16">
        <f>LEN(AJ497)-LEN(SUBSTITUTE(AJ497,",",""))+1</f>
        <v>1</v>
      </c>
      <c r="AZ497" s="16"/>
    </row>
    <row r="498" spans="1:76" x14ac:dyDescent="0.35">
      <c r="A498" s="16" t="s">
        <v>1194</v>
      </c>
      <c r="C498" s="16" t="s">
        <v>4072</v>
      </c>
      <c r="G498" s="28"/>
      <c r="H498" s="16"/>
      <c r="I498" s="16" t="s">
        <v>5877</v>
      </c>
      <c r="K498" s="16" t="s">
        <v>5854</v>
      </c>
      <c r="AY498" s="16" t="s">
        <v>4073</v>
      </c>
      <c r="AZ498" s="16" t="s">
        <v>4074</v>
      </c>
      <c r="BA498" s="16" t="s">
        <v>4075</v>
      </c>
      <c r="BO498" s="16" t="s">
        <v>119</v>
      </c>
      <c r="BP498" s="16" t="s">
        <v>3203</v>
      </c>
      <c r="BQ498" s="16" t="s">
        <v>4073</v>
      </c>
      <c r="BR498" s="16" t="s">
        <v>4074</v>
      </c>
      <c r="BS498" s="16" t="s">
        <v>4076</v>
      </c>
      <c r="BT498" s="16" t="s">
        <v>4077</v>
      </c>
      <c r="BU498" s="16" t="s">
        <v>4072</v>
      </c>
      <c r="BV498" s="16" t="s">
        <v>3371</v>
      </c>
      <c r="BW498" s="16" t="s">
        <v>3356</v>
      </c>
      <c r="BX498" s="16" t="s">
        <v>4078</v>
      </c>
    </row>
    <row r="499" spans="1:76" x14ac:dyDescent="0.35">
      <c r="A499" s="16" t="s">
        <v>1194</v>
      </c>
      <c r="C499" s="16" t="s">
        <v>4079</v>
      </c>
      <c r="G499" s="28"/>
      <c r="H499" s="16"/>
      <c r="I499" s="16" t="s">
        <v>5877</v>
      </c>
      <c r="K499" s="16" t="s">
        <v>5854</v>
      </c>
      <c r="AY499" s="16" t="s">
        <v>4080</v>
      </c>
      <c r="AZ499" s="16" t="s">
        <v>4081</v>
      </c>
      <c r="BA499" s="16" t="s">
        <v>4082</v>
      </c>
      <c r="BO499" s="16" t="s">
        <v>119</v>
      </c>
      <c r="BP499" s="16" t="s">
        <v>3203</v>
      </c>
      <c r="BQ499" s="16" t="s">
        <v>4080</v>
      </c>
      <c r="BR499" s="16" t="s">
        <v>4081</v>
      </c>
      <c r="BS499" s="16" t="s">
        <v>4083</v>
      </c>
      <c r="BT499" s="16" t="s">
        <v>4084</v>
      </c>
      <c r="BU499" s="16" t="s">
        <v>4079</v>
      </c>
      <c r="BV499" s="16" t="s">
        <v>3316</v>
      </c>
      <c r="BW499" s="16" t="s">
        <v>3215</v>
      </c>
      <c r="BX499" s="16" t="s">
        <v>4085</v>
      </c>
    </row>
    <row r="500" spans="1:76" x14ac:dyDescent="0.35">
      <c r="A500" s="16" t="s">
        <v>1194</v>
      </c>
      <c r="C500" s="16" t="s">
        <v>4086</v>
      </c>
      <c r="G500" s="28"/>
      <c r="H500" s="16"/>
      <c r="I500" s="16" t="s">
        <v>5877</v>
      </c>
      <c r="K500" s="16" t="s">
        <v>5854</v>
      </c>
      <c r="AY500" s="16" t="s">
        <v>4087</v>
      </c>
      <c r="AZ500" s="16" t="s">
        <v>4088</v>
      </c>
      <c r="BA500" s="16" t="s">
        <v>4089</v>
      </c>
      <c r="BO500" s="16" t="s">
        <v>119</v>
      </c>
      <c r="BP500" s="16" t="s">
        <v>3203</v>
      </c>
      <c r="BQ500" s="16" t="s">
        <v>4087</v>
      </c>
      <c r="BR500" s="16" t="s">
        <v>4088</v>
      </c>
      <c r="BS500" s="16" t="s">
        <v>4090</v>
      </c>
      <c r="BT500" s="16" t="s">
        <v>4091</v>
      </c>
      <c r="BU500" s="16" t="s">
        <v>4086</v>
      </c>
      <c r="BV500" s="16" t="s">
        <v>3934</v>
      </c>
      <c r="BW500" s="16" t="s">
        <v>4063</v>
      </c>
      <c r="BX500" s="16" t="s">
        <v>4092</v>
      </c>
    </row>
    <row r="501" spans="1:76" x14ac:dyDescent="0.35">
      <c r="A501" s="16" t="s">
        <v>1194</v>
      </c>
      <c r="C501" s="16" t="s">
        <v>1905</v>
      </c>
      <c r="G501" s="28"/>
      <c r="H501" s="16"/>
      <c r="I501" s="16" t="s">
        <v>739</v>
      </c>
      <c r="O501" s="16" t="s">
        <v>1903</v>
      </c>
      <c r="W501" s="16" t="s">
        <v>1905</v>
      </c>
      <c r="AB501" s="16" t="s">
        <v>1904</v>
      </c>
      <c r="AC501" s="16" t="s">
        <v>1906</v>
      </c>
      <c r="AD501" s="16" t="s">
        <v>1907</v>
      </c>
      <c r="AK501" s="16">
        <f>LEN(AJ501)-LEN(SUBSTITUTE(AJ501,",",""))+1</f>
        <v>1</v>
      </c>
      <c r="AM501" s="16">
        <f>LEN(AL501)-LEN(SUBSTITUTE(AL501,",",""))+1</f>
        <v>1</v>
      </c>
      <c r="AO501" s="36">
        <f>Table1[[#This Row], [no. of introduced regions]]/Table1[[#This Row], [no. of native regions]]</f>
        <v>1</v>
      </c>
      <c r="AZ501" s="16"/>
    </row>
    <row r="502" spans="1:76" x14ac:dyDescent="0.35">
      <c r="A502" s="16" t="s">
        <v>1194</v>
      </c>
      <c r="C502" s="16" t="s">
        <v>2450</v>
      </c>
      <c r="G502" s="28"/>
      <c r="H502" s="16"/>
      <c r="I502" s="16" t="s">
        <v>739</v>
      </c>
      <c r="O502" s="16" t="s">
        <v>2449</v>
      </c>
      <c r="W502" s="16" t="s">
        <v>2450</v>
      </c>
      <c r="AB502" s="16" t="s">
        <v>1290</v>
      </c>
      <c r="AC502" s="16" t="s">
        <v>2073</v>
      </c>
      <c r="AD502" s="16" t="s">
        <v>2087</v>
      </c>
      <c r="AK502" s="16">
        <f>LEN(AJ502)-LEN(SUBSTITUTE(AJ502,",",""))+1</f>
        <v>1</v>
      </c>
      <c r="AZ502" s="16"/>
    </row>
    <row r="503" spans="1:76" x14ac:dyDescent="0.35">
      <c r="A503" s="16" t="s">
        <v>1194</v>
      </c>
      <c r="C503" s="16" t="s">
        <v>2659</v>
      </c>
      <c r="G503" s="28"/>
      <c r="H503" s="16"/>
      <c r="I503" s="16" t="s">
        <v>739</v>
      </c>
      <c r="O503" s="16" t="s">
        <v>2658</v>
      </c>
      <c r="W503" s="16" t="s">
        <v>2659</v>
      </c>
      <c r="AB503" s="16" t="s">
        <v>1258</v>
      </c>
      <c r="AC503" s="16" t="s">
        <v>1257</v>
      </c>
      <c r="AD503" s="16" t="s">
        <v>2660</v>
      </c>
      <c r="AK503" s="16">
        <f>LEN(AJ503)-LEN(SUBSTITUTE(AJ503,",",""))+1</f>
        <v>1</v>
      </c>
      <c r="AZ503" s="16"/>
    </row>
    <row r="504" spans="1:76" x14ac:dyDescent="0.35">
      <c r="A504" s="16" t="s">
        <v>1194</v>
      </c>
      <c r="C504" s="16" t="s">
        <v>4093</v>
      </c>
      <c r="G504" s="28"/>
      <c r="H504" s="16"/>
      <c r="I504" s="16" t="s">
        <v>5877</v>
      </c>
      <c r="K504" s="16" t="s">
        <v>5854</v>
      </c>
      <c r="AY504" s="16" t="s">
        <v>4094</v>
      </c>
      <c r="AZ504" s="16" t="s">
        <v>4095</v>
      </c>
      <c r="BA504" s="16" t="s">
        <v>4096</v>
      </c>
      <c r="BO504" s="16" t="s">
        <v>119</v>
      </c>
      <c r="BP504" s="16" t="s">
        <v>3203</v>
      </c>
      <c r="BQ504" s="16" t="s">
        <v>4094</v>
      </c>
      <c r="BR504" s="16" t="s">
        <v>4095</v>
      </c>
      <c r="BS504" s="16" t="s">
        <v>6172</v>
      </c>
      <c r="BT504" s="16" t="s">
        <v>4097</v>
      </c>
      <c r="BU504" s="16" t="s">
        <v>4093</v>
      </c>
      <c r="BV504" s="16" t="s">
        <v>3410</v>
      </c>
      <c r="BW504" s="16" t="s">
        <v>3536</v>
      </c>
      <c r="BX504" s="16" t="s">
        <v>4098</v>
      </c>
    </row>
    <row r="505" spans="1:76" x14ac:dyDescent="0.35">
      <c r="A505" s="16" t="s">
        <v>1194</v>
      </c>
      <c r="C505" s="16" t="s">
        <v>4099</v>
      </c>
      <c r="G505" s="28"/>
      <c r="H505" s="16"/>
      <c r="I505" s="16" t="s">
        <v>5877</v>
      </c>
      <c r="K505" s="16" t="s">
        <v>5854</v>
      </c>
      <c r="AY505" s="16" t="s">
        <v>4100</v>
      </c>
      <c r="AZ505" s="16" t="s">
        <v>4101</v>
      </c>
      <c r="BA505" s="16" t="s">
        <v>4102</v>
      </c>
      <c r="BO505" s="16" t="s">
        <v>119</v>
      </c>
      <c r="BP505" s="16" t="s">
        <v>3203</v>
      </c>
      <c r="BQ505" s="16" t="s">
        <v>4100</v>
      </c>
      <c r="BR505" s="16" t="s">
        <v>4101</v>
      </c>
      <c r="BS505" s="16" t="s">
        <v>4103</v>
      </c>
      <c r="BT505" s="16" t="s">
        <v>4104</v>
      </c>
      <c r="BU505" s="16" t="s">
        <v>4099</v>
      </c>
      <c r="BV505" s="16" t="s">
        <v>3934</v>
      </c>
      <c r="BW505" s="16" t="s">
        <v>3649</v>
      </c>
      <c r="BX505" s="16" t="s">
        <v>3293</v>
      </c>
    </row>
    <row r="506" spans="1:76" x14ac:dyDescent="0.35">
      <c r="A506" s="16" t="s">
        <v>1194</v>
      </c>
      <c r="C506" s="16" t="s">
        <v>4105</v>
      </c>
      <c r="G506" s="28"/>
      <c r="H506" s="16"/>
      <c r="I506" s="16" t="s">
        <v>5877</v>
      </c>
      <c r="K506" s="16" t="s">
        <v>5854</v>
      </c>
      <c r="AY506" s="16" t="s">
        <v>4106</v>
      </c>
      <c r="AZ506" s="16" t="s">
        <v>4107</v>
      </c>
      <c r="BA506" s="16" t="s">
        <v>4108</v>
      </c>
      <c r="BO506" s="16" t="s">
        <v>119</v>
      </c>
      <c r="BP506" s="16" t="s">
        <v>3203</v>
      </c>
      <c r="BQ506" s="16" t="s">
        <v>4106</v>
      </c>
      <c r="BR506" s="16" t="s">
        <v>4107</v>
      </c>
      <c r="BS506" s="16" t="s">
        <v>4109</v>
      </c>
      <c r="BT506" s="16" t="s">
        <v>4110</v>
      </c>
      <c r="BU506" s="16" t="s">
        <v>4105</v>
      </c>
      <c r="BV506" s="16" t="s">
        <v>3205</v>
      </c>
      <c r="BW506" s="16" t="s">
        <v>4111</v>
      </c>
      <c r="BX506" s="16" t="s">
        <v>3207</v>
      </c>
    </row>
    <row r="507" spans="1:76" x14ac:dyDescent="0.35">
      <c r="A507" s="16" t="s">
        <v>1194</v>
      </c>
      <c r="C507" s="16" t="s">
        <v>1947</v>
      </c>
      <c r="G507" s="28"/>
      <c r="H507" s="16"/>
      <c r="I507" s="16" t="s">
        <v>739</v>
      </c>
      <c r="O507" s="16" t="s">
        <v>1946</v>
      </c>
      <c r="W507" s="16" t="s">
        <v>1947</v>
      </c>
      <c r="AB507" s="16" t="s">
        <v>1242</v>
      </c>
      <c r="AC507" s="16" t="s">
        <v>1948</v>
      </c>
      <c r="AD507" s="16" t="s">
        <v>1949</v>
      </c>
      <c r="AK507" s="16">
        <f>LEN(AJ507)-LEN(SUBSTITUTE(AJ507,",",""))+1</f>
        <v>1</v>
      </c>
      <c r="AM507" s="16">
        <f>LEN(AL507)-LEN(SUBSTITUTE(AL507,",",""))+1</f>
        <v>1</v>
      </c>
      <c r="AO507" s="36">
        <f>Table1[[#This Row], [no. of introduced regions]]/Table1[[#This Row], [no. of native regions]]</f>
        <v>1</v>
      </c>
      <c r="AZ507" s="16"/>
    </row>
    <row r="508" spans="1:76" x14ac:dyDescent="0.35">
      <c r="A508" s="16" t="s">
        <v>1194</v>
      </c>
      <c r="C508" s="16" t="s">
        <v>4112</v>
      </c>
      <c r="G508" s="28"/>
      <c r="H508" s="16"/>
      <c r="I508" s="16" t="s">
        <v>5877</v>
      </c>
      <c r="K508" s="16" t="s">
        <v>5854</v>
      </c>
      <c r="AY508" s="16" t="s">
        <v>4113</v>
      </c>
      <c r="AZ508" s="16" t="s">
        <v>4114</v>
      </c>
      <c r="BA508" s="16" t="s">
        <v>4115</v>
      </c>
      <c r="BO508" s="16" t="s">
        <v>119</v>
      </c>
      <c r="BP508" s="16" t="s">
        <v>3203</v>
      </c>
      <c r="BQ508" s="16" t="s">
        <v>4113</v>
      </c>
      <c r="BR508" s="16" t="s">
        <v>4114</v>
      </c>
      <c r="BS508" s="16" t="s">
        <v>4116</v>
      </c>
      <c r="BT508" s="16" t="s">
        <v>4117</v>
      </c>
      <c r="BU508" s="16" t="s">
        <v>4112</v>
      </c>
      <c r="BV508" s="16" t="s">
        <v>3606</v>
      </c>
      <c r="BW508" s="16" t="s">
        <v>3232</v>
      </c>
      <c r="BX508" s="16" t="s">
        <v>4118</v>
      </c>
    </row>
    <row r="509" spans="1:76" x14ac:dyDescent="0.35">
      <c r="A509" s="16" t="s">
        <v>1194</v>
      </c>
      <c r="C509" s="16" t="s">
        <v>4119</v>
      </c>
      <c r="G509" s="28"/>
      <c r="H509" s="16"/>
      <c r="I509" s="16" t="s">
        <v>5877</v>
      </c>
      <c r="K509" s="16" t="s">
        <v>5854</v>
      </c>
      <c r="AY509" s="16" t="s">
        <v>4120</v>
      </c>
      <c r="AZ509" s="16" t="s">
        <v>4121</v>
      </c>
      <c r="BA509" s="16" t="s">
        <v>4122</v>
      </c>
      <c r="BO509" s="16" t="s">
        <v>119</v>
      </c>
      <c r="BP509" s="16" t="s">
        <v>3203</v>
      </c>
      <c r="BQ509" s="16" t="s">
        <v>4120</v>
      </c>
      <c r="BR509" s="16" t="s">
        <v>4121</v>
      </c>
      <c r="BS509" s="16" t="s">
        <v>6173</v>
      </c>
      <c r="BT509" s="16" t="s">
        <v>4123</v>
      </c>
      <c r="BU509" s="16" t="s">
        <v>4119</v>
      </c>
      <c r="BV509" s="16" t="s">
        <v>3386</v>
      </c>
      <c r="BW509" s="16" t="s">
        <v>3665</v>
      </c>
      <c r="BX509" s="16" t="s">
        <v>3642</v>
      </c>
    </row>
    <row r="510" spans="1:76" x14ac:dyDescent="0.35">
      <c r="A510" s="16" t="s">
        <v>1194</v>
      </c>
      <c r="C510" s="16" t="s">
        <v>2738</v>
      </c>
      <c r="G510" s="28"/>
      <c r="H510" s="16"/>
      <c r="I510" s="16" t="s">
        <v>739</v>
      </c>
      <c r="O510" s="16" t="s">
        <v>2737</v>
      </c>
      <c r="W510" s="16" t="s">
        <v>2738</v>
      </c>
      <c r="AB510" s="16" t="s">
        <v>804</v>
      </c>
      <c r="AC510" s="16" t="s">
        <v>2736</v>
      </c>
      <c r="AD510" s="16" t="s">
        <v>1376</v>
      </c>
      <c r="AZ510" s="16"/>
    </row>
    <row r="511" spans="1:76" x14ac:dyDescent="0.35">
      <c r="A511" s="16" t="s">
        <v>1194</v>
      </c>
      <c r="C511" s="16" t="s">
        <v>4132</v>
      </c>
      <c r="G511" s="28"/>
      <c r="H511" s="16"/>
      <c r="I511" s="16" t="s">
        <v>5877</v>
      </c>
      <c r="K511" s="16" t="s">
        <v>5854</v>
      </c>
      <c r="AY511" s="16" t="s">
        <v>4133</v>
      </c>
      <c r="AZ511" s="16" t="s">
        <v>4134</v>
      </c>
      <c r="BA511" s="16" t="s">
        <v>4135</v>
      </c>
      <c r="BO511" s="16" t="s">
        <v>119</v>
      </c>
      <c r="BP511" s="16" t="s">
        <v>3203</v>
      </c>
      <c r="BQ511" s="16" t="s">
        <v>4133</v>
      </c>
      <c r="BR511" s="16" t="s">
        <v>4134</v>
      </c>
      <c r="BS511" s="16" t="s">
        <v>4136</v>
      </c>
      <c r="BT511" s="16" t="s">
        <v>4137</v>
      </c>
      <c r="BU511" s="16" t="s">
        <v>4132</v>
      </c>
      <c r="BV511" s="16" t="s">
        <v>3214</v>
      </c>
      <c r="BW511" s="16" t="s">
        <v>3283</v>
      </c>
      <c r="BX511" s="16" t="s">
        <v>4138</v>
      </c>
    </row>
    <row r="512" spans="1:76" x14ac:dyDescent="0.35">
      <c r="A512" s="16" t="s">
        <v>1194</v>
      </c>
      <c r="C512" s="16" t="s">
        <v>2259</v>
      </c>
      <c r="G512" s="28"/>
      <c r="H512" s="16"/>
      <c r="I512" s="16" t="s">
        <v>739</v>
      </c>
      <c r="O512" s="16" t="s">
        <v>2258</v>
      </c>
      <c r="W512" s="16" t="s">
        <v>2259</v>
      </c>
      <c r="AB512" s="16" t="s">
        <v>2253</v>
      </c>
      <c r="AC512" s="16" t="s">
        <v>1906</v>
      </c>
      <c r="AD512" s="16" t="s">
        <v>1464</v>
      </c>
      <c r="AK512" s="16">
        <f>LEN(AJ512)-LEN(SUBSTITUTE(AJ512,",",""))+1</f>
        <v>1</v>
      </c>
      <c r="AZ512" s="16"/>
    </row>
    <row r="513" spans="1:76" x14ac:dyDescent="0.35">
      <c r="A513" s="16" t="s">
        <v>1194</v>
      </c>
      <c r="C513" s="16" t="s">
        <v>1874</v>
      </c>
      <c r="G513" s="28"/>
      <c r="H513" s="16"/>
      <c r="I513" s="16" t="s">
        <v>739</v>
      </c>
      <c r="O513" s="16" t="s">
        <v>1873</v>
      </c>
      <c r="W513" s="16" t="s">
        <v>1874</v>
      </c>
      <c r="AB513" s="16" t="s">
        <v>1343</v>
      </c>
      <c r="AC513" s="16" t="s">
        <v>1403</v>
      </c>
      <c r="AD513" s="16" t="s">
        <v>1295</v>
      </c>
      <c r="AK513" s="16">
        <f>LEN(AJ513)-LEN(SUBSTITUTE(AJ513,",",""))+1</f>
        <v>1</v>
      </c>
      <c r="AM513" s="16">
        <f>LEN(AL513)-LEN(SUBSTITUTE(AL513,",",""))+1</f>
        <v>1</v>
      </c>
      <c r="AO513" s="36">
        <f>Table1[[#This Row], [no. of introduced regions]]/Table1[[#This Row], [no. of native regions]]</f>
        <v>1</v>
      </c>
      <c r="AZ513" s="16"/>
    </row>
    <row r="514" spans="1:76" x14ac:dyDescent="0.35">
      <c r="A514" s="16" t="s">
        <v>1194</v>
      </c>
      <c r="C514" s="16" t="s">
        <v>2033</v>
      </c>
      <c r="G514" s="28"/>
      <c r="H514" s="16"/>
      <c r="I514" s="16" t="s">
        <v>739</v>
      </c>
      <c r="O514" s="16" t="s">
        <v>2032</v>
      </c>
      <c r="W514" s="16" t="s">
        <v>2033</v>
      </c>
      <c r="AB514" s="16" t="s">
        <v>1258</v>
      </c>
      <c r="AC514" s="16" t="s">
        <v>1257</v>
      </c>
      <c r="AD514" s="16" t="s">
        <v>1264</v>
      </c>
      <c r="AK514" s="16">
        <f>LEN(AJ514)-LEN(SUBSTITUTE(AJ514,",",""))+1</f>
        <v>1</v>
      </c>
      <c r="AM514" s="16">
        <f>LEN(AL514)-LEN(SUBSTITUTE(AL514,",",""))+1</f>
        <v>1</v>
      </c>
      <c r="AZ514" s="16"/>
    </row>
    <row r="515" spans="1:76" x14ac:dyDescent="0.35">
      <c r="A515" s="16" t="s">
        <v>1194</v>
      </c>
      <c r="C515" s="16" t="s">
        <v>4139</v>
      </c>
      <c r="G515" s="28"/>
      <c r="H515" s="16"/>
      <c r="I515" s="16" t="s">
        <v>5877</v>
      </c>
      <c r="K515" s="16" t="s">
        <v>5854</v>
      </c>
      <c r="AY515" s="16" t="s">
        <v>4140</v>
      </c>
      <c r="AZ515" s="16" t="s">
        <v>4141</v>
      </c>
      <c r="BA515" s="16" t="s">
        <v>4142</v>
      </c>
      <c r="BO515" s="16" t="s">
        <v>119</v>
      </c>
      <c r="BP515" s="16" t="s">
        <v>3203</v>
      </c>
      <c r="BQ515" s="16" t="s">
        <v>4140</v>
      </c>
      <c r="BR515" s="16" t="s">
        <v>4141</v>
      </c>
      <c r="BS515" s="16" t="s">
        <v>4143</v>
      </c>
      <c r="BT515" s="16" t="s">
        <v>4144</v>
      </c>
      <c r="BU515" s="16" t="s">
        <v>4139</v>
      </c>
      <c r="BV515" s="16" t="s">
        <v>3371</v>
      </c>
      <c r="BW515" s="16" t="s">
        <v>4145</v>
      </c>
      <c r="BX515" s="16" t="s">
        <v>3746</v>
      </c>
    </row>
    <row r="516" spans="1:76" x14ac:dyDescent="0.35">
      <c r="A516" s="16" t="s">
        <v>1194</v>
      </c>
      <c r="C516" s="16" t="s">
        <v>2374</v>
      </c>
      <c r="G516" s="28"/>
      <c r="H516" s="16"/>
      <c r="I516" s="16" t="s">
        <v>739</v>
      </c>
      <c r="O516" s="16" t="s">
        <v>2373</v>
      </c>
      <c r="W516" s="16" t="s">
        <v>2374</v>
      </c>
      <c r="AB516" s="16" t="s">
        <v>2364</v>
      </c>
      <c r="AC516" s="16" t="s">
        <v>1543</v>
      </c>
      <c r="AD516" s="16" t="s">
        <v>1751</v>
      </c>
      <c r="AK516" s="16">
        <f>LEN(AJ516)-LEN(SUBSTITUTE(AJ516,",",""))+1</f>
        <v>1</v>
      </c>
      <c r="AZ516" s="16"/>
    </row>
    <row r="517" spans="1:76" x14ac:dyDescent="0.35">
      <c r="A517" s="16" t="s">
        <v>1194</v>
      </c>
      <c r="C517" s="16" t="s">
        <v>4146</v>
      </c>
      <c r="G517" s="28"/>
      <c r="H517" s="16"/>
      <c r="I517" s="16" t="s">
        <v>5877</v>
      </c>
      <c r="K517" s="16" t="s">
        <v>5854</v>
      </c>
      <c r="AY517" s="16" t="s">
        <v>4147</v>
      </c>
      <c r="AZ517" s="16" t="s">
        <v>4148</v>
      </c>
      <c r="BA517" s="16" t="s">
        <v>4149</v>
      </c>
      <c r="BO517" s="16" t="s">
        <v>119</v>
      </c>
      <c r="BP517" s="16" t="s">
        <v>3203</v>
      </c>
      <c r="BQ517" s="16" t="s">
        <v>4147</v>
      </c>
      <c r="BR517" s="16" t="s">
        <v>4148</v>
      </c>
      <c r="BS517" s="16" t="s">
        <v>4150</v>
      </c>
      <c r="BT517" s="16" t="s">
        <v>4151</v>
      </c>
      <c r="BU517" s="16" t="s">
        <v>4146</v>
      </c>
      <c r="BV517" s="16" t="s">
        <v>3258</v>
      </c>
      <c r="BW517" s="16" t="s">
        <v>3215</v>
      </c>
      <c r="BX517" s="16" t="s">
        <v>3364</v>
      </c>
    </row>
    <row r="518" spans="1:76" x14ac:dyDescent="0.35">
      <c r="A518" s="16" t="s">
        <v>1194</v>
      </c>
      <c r="C518" s="16" t="s">
        <v>4152</v>
      </c>
      <c r="G518" s="28"/>
      <c r="H518" s="16"/>
      <c r="I518" s="16" t="s">
        <v>5877</v>
      </c>
      <c r="K518" s="16" t="s">
        <v>5854</v>
      </c>
      <c r="AY518" s="16" t="s">
        <v>4153</v>
      </c>
      <c r="AZ518" s="16" t="s">
        <v>4154</v>
      </c>
      <c r="BA518" s="16" t="s">
        <v>4155</v>
      </c>
      <c r="BO518" s="16" t="s">
        <v>119</v>
      </c>
      <c r="BP518" s="16" t="s">
        <v>3203</v>
      </c>
      <c r="BQ518" s="16" t="s">
        <v>4153</v>
      </c>
      <c r="BR518" s="16" t="s">
        <v>4154</v>
      </c>
      <c r="BS518" s="16" t="s">
        <v>4156</v>
      </c>
      <c r="BT518" s="16" t="s">
        <v>4157</v>
      </c>
      <c r="BU518" s="16" t="s">
        <v>4152</v>
      </c>
      <c r="BV518" s="16" t="s">
        <v>3205</v>
      </c>
      <c r="BW518" s="16" t="s">
        <v>3206</v>
      </c>
      <c r="BX518" s="16" t="s">
        <v>4098</v>
      </c>
    </row>
    <row r="519" spans="1:76" x14ac:dyDescent="0.35">
      <c r="A519" s="16" t="s">
        <v>1194</v>
      </c>
      <c r="C519" s="16" t="s">
        <v>2209</v>
      </c>
      <c r="G519" s="28"/>
      <c r="H519" s="16"/>
      <c r="I519" s="16" t="s">
        <v>739</v>
      </c>
      <c r="O519" s="16" t="s">
        <v>2208</v>
      </c>
      <c r="W519" s="16" t="s">
        <v>2209</v>
      </c>
      <c r="AB519" s="16" t="s">
        <v>1458</v>
      </c>
      <c r="AC519" s="16" t="s">
        <v>1260</v>
      </c>
      <c r="AD519" s="16" t="s">
        <v>1976</v>
      </c>
      <c r="AK519" s="16">
        <f>LEN(AJ519)-LEN(SUBSTITUTE(AJ519,",",""))+1</f>
        <v>1</v>
      </c>
      <c r="AZ519" s="16"/>
    </row>
    <row r="520" spans="1:76" x14ac:dyDescent="0.35">
      <c r="A520" s="16" t="s">
        <v>1194</v>
      </c>
      <c r="C520" s="16" t="s">
        <v>2549</v>
      </c>
      <c r="G520" s="28"/>
      <c r="H520" s="16"/>
      <c r="I520" s="16" t="s">
        <v>739</v>
      </c>
      <c r="O520" s="16" t="s">
        <v>2548</v>
      </c>
      <c r="W520" s="16" t="s">
        <v>2549</v>
      </c>
      <c r="AB520" s="16" t="s">
        <v>1258</v>
      </c>
      <c r="AC520" s="16" t="s">
        <v>1415</v>
      </c>
      <c r="AD520" s="16" t="s">
        <v>2550</v>
      </c>
      <c r="AK520" s="16">
        <f>LEN(AJ520)-LEN(SUBSTITUTE(AJ520,",",""))+1</f>
        <v>1</v>
      </c>
      <c r="AZ520" s="16"/>
    </row>
    <row r="521" spans="1:76" x14ac:dyDescent="0.35">
      <c r="A521" s="16" t="s">
        <v>1194</v>
      </c>
      <c r="C521" s="16" t="s">
        <v>1830</v>
      </c>
      <c r="G521" s="28"/>
      <c r="H521" s="16"/>
      <c r="I521" s="16" t="s">
        <v>739</v>
      </c>
      <c r="O521" s="16" t="s">
        <v>1829</v>
      </c>
      <c r="W521" s="16" t="s">
        <v>1830</v>
      </c>
      <c r="AB521" s="16" t="s">
        <v>1343</v>
      </c>
      <c r="AC521" s="16" t="s">
        <v>1831</v>
      </c>
      <c r="AD521" s="16" t="s">
        <v>1832</v>
      </c>
      <c r="AK521" s="16">
        <f>LEN(AJ521)-LEN(SUBSTITUTE(AJ521,",",""))+1</f>
        <v>1</v>
      </c>
      <c r="AM521" s="16">
        <f>LEN(AL521)-LEN(SUBSTITUTE(AL521,",",""))+1</f>
        <v>1</v>
      </c>
      <c r="AN521" s="16">
        <f>Table1[[#This Row], [no. of native regions]]+Table1[[#This Row], [no. of introduced regions]]</f>
        <v>2</v>
      </c>
      <c r="AO521" s="36">
        <f>Table1[[#This Row], [no. of introduced regions]]/Table1[[#This Row], [no. of native regions]]</f>
        <v>1</v>
      </c>
      <c r="AZ521" s="16"/>
    </row>
    <row r="522" spans="1:76" x14ac:dyDescent="0.35">
      <c r="A522" s="16" t="s">
        <v>1194</v>
      </c>
      <c r="C522" s="16" t="s">
        <v>1942</v>
      </c>
      <c r="G522" s="28"/>
      <c r="H522" s="16"/>
      <c r="I522" s="16" t="s">
        <v>739</v>
      </c>
      <c r="O522" s="16" t="s">
        <v>1941</v>
      </c>
      <c r="W522" s="16" t="s">
        <v>1942</v>
      </c>
      <c r="AB522" s="16" t="s">
        <v>757</v>
      </c>
      <c r="AC522" s="16" t="s">
        <v>1543</v>
      </c>
      <c r="AD522" s="16" t="s">
        <v>1203</v>
      </c>
      <c r="AK522" s="16">
        <f>LEN(AJ522)-LEN(SUBSTITUTE(AJ522,",",""))+1</f>
        <v>1</v>
      </c>
      <c r="AM522" s="16">
        <f>LEN(AL522)-LEN(SUBSTITUTE(AL522,",",""))+1</f>
        <v>1</v>
      </c>
      <c r="AO522" s="36">
        <f>Table1[[#This Row], [no. of introduced regions]]/Table1[[#This Row], [no. of native regions]]</f>
        <v>1</v>
      </c>
      <c r="AZ522" s="16"/>
    </row>
    <row r="523" spans="1:76" x14ac:dyDescent="0.35">
      <c r="A523" s="16" t="s">
        <v>1194</v>
      </c>
      <c r="C523" s="16" t="s">
        <v>2939</v>
      </c>
      <c r="G523" s="28"/>
      <c r="H523" s="16"/>
      <c r="I523" s="16" t="s">
        <v>739</v>
      </c>
      <c r="O523" s="16" t="s">
        <v>2938</v>
      </c>
      <c r="W523" s="16" t="s">
        <v>2939</v>
      </c>
      <c r="AB523" s="16" t="s">
        <v>2936</v>
      </c>
      <c r="AC523" s="16" t="s">
        <v>1621</v>
      </c>
      <c r="AD523" s="16" t="s">
        <v>2940</v>
      </c>
      <c r="AZ523" s="16"/>
    </row>
    <row r="524" spans="1:76" x14ac:dyDescent="0.35">
      <c r="A524" s="16" t="s">
        <v>1194</v>
      </c>
      <c r="C524" s="16" t="s">
        <v>2408</v>
      </c>
      <c r="G524" s="28"/>
      <c r="H524" s="16"/>
      <c r="I524" s="16" t="s">
        <v>739</v>
      </c>
      <c r="O524" s="16" t="s">
        <v>2407</v>
      </c>
      <c r="W524" s="16" t="s">
        <v>2408</v>
      </c>
      <c r="AB524" s="16" t="s">
        <v>1358</v>
      </c>
      <c r="AC524" s="16" t="s">
        <v>952</v>
      </c>
      <c r="AD524" s="16" t="s">
        <v>1764</v>
      </c>
      <c r="AK524" s="16">
        <f>LEN(AJ524)-LEN(SUBSTITUTE(AJ524,",",""))+1</f>
        <v>1</v>
      </c>
      <c r="AZ524" s="16"/>
    </row>
    <row r="525" spans="1:76" x14ac:dyDescent="0.35">
      <c r="A525" s="16" t="s">
        <v>1194</v>
      </c>
      <c r="C525" s="16" t="s">
        <v>2732</v>
      </c>
      <c r="G525" s="28"/>
      <c r="H525" s="16"/>
      <c r="I525" s="16" t="s">
        <v>739</v>
      </c>
      <c r="O525" s="16" t="s">
        <v>2731</v>
      </c>
      <c r="W525" s="16" t="s">
        <v>2732</v>
      </c>
      <c r="AB525" s="16" t="s">
        <v>1824</v>
      </c>
      <c r="AC525" s="16" t="s">
        <v>736</v>
      </c>
      <c r="AD525" s="16" t="s">
        <v>1261</v>
      </c>
      <c r="AZ525" s="16"/>
    </row>
    <row r="526" spans="1:76" x14ac:dyDescent="0.35">
      <c r="A526" s="16" t="s">
        <v>1194</v>
      </c>
      <c r="C526" s="16" t="s">
        <v>2091</v>
      </c>
      <c r="G526" s="28"/>
      <c r="H526" s="16"/>
      <c r="I526" s="16" t="s">
        <v>739</v>
      </c>
      <c r="O526" s="16" t="s">
        <v>2090</v>
      </c>
      <c r="W526" s="16" t="s">
        <v>2091</v>
      </c>
      <c r="AB526" s="16" t="s">
        <v>1358</v>
      </c>
      <c r="AC526" s="16" t="s">
        <v>1260</v>
      </c>
      <c r="AD526" s="16" t="s">
        <v>1264</v>
      </c>
      <c r="AK526" s="16">
        <f>LEN(AJ526)-LEN(SUBSTITUTE(AJ526,",",""))+1</f>
        <v>1</v>
      </c>
      <c r="AZ526" s="16"/>
    </row>
    <row r="527" spans="1:76" x14ac:dyDescent="0.35">
      <c r="A527" s="16" t="s">
        <v>1194</v>
      </c>
      <c r="C527" s="16" t="s">
        <v>2705</v>
      </c>
      <c r="G527" s="28"/>
      <c r="H527" s="16"/>
      <c r="I527" s="16" t="s">
        <v>739</v>
      </c>
      <c r="O527" s="16" t="s">
        <v>2704</v>
      </c>
      <c r="W527" s="16" t="s">
        <v>2705</v>
      </c>
      <c r="AB527" s="16" t="s">
        <v>2698</v>
      </c>
      <c r="AC527" s="16" t="s">
        <v>1260</v>
      </c>
      <c r="AD527" s="16" t="s">
        <v>2632</v>
      </c>
      <c r="AZ527" s="16"/>
    </row>
    <row r="528" spans="1:76" x14ac:dyDescent="0.35">
      <c r="A528" s="16" t="s">
        <v>1194</v>
      </c>
      <c r="C528" s="16" t="s">
        <v>1753</v>
      </c>
      <c r="G528" s="28"/>
      <c r="H528" s="16"/>
      <c r="I528" s="16" t="s">
        <v>739</v>
      </c>
      <c r="O528" s="16" t="s">
        <v>1752</v>
      </c>
      <c r="W528" s="16" t="s">
        <v>1753</v>
      </c>
      <c r="AB528" s="16" t="s">
        <v>1358</v>
      </c>
      <c r="AC528" s="16" t="s">
        <v>1415</v>
      </c>
      <c r="AD528" s="16" t="s">
        <v>1349</v>
      </c>
      <c r="AK528" s="16">
        <f>LEN(AJ528)-LEN(SUBSTITUTE(AJ528,",",""))+1</f>
        <v>1</v>
      </c>
      <c r="AM528" s="16">
        <f>LEN(AL528)-LEN(SUBSTITUTE(AL528,",",""))+1</f>
        <v>1</v>
      </c>
      <c r="AN528" s="16">
        <f>Table1[[#This Row], [no. of native regions]]+Table1[[#This Row], [no. of introduced regions]]</f>
        <v>2</v>
      </c>
      <c r="AO528" s="36">
        <f>Table1[[#This Row], [no. of introduced regions]]/Table1[[#This Row], [no. of native regions]]</f>
        <v>1</v>
      </c>
      <c r="AZ528" s="16"/>
    </row>
    <row r="529" spans="1:76" x14ac:dyDescent="0.35">
      <c r="A529" s="16" t="s">
        <v>1194</v>
      </c>
      <c r="C529" s="16" t="s">
        <v>4164</v>
      </c>
      <c r="G529" s="28"/>
      <c r="H529" s="16"/>
      <c r="I529" s="16" t="s">
        <v>5877</v>
      </c>
      <c r="K529" s="16" t="s">
        <v>5854</v>
      </c>
      <c r="AY529" s="16" t="s">
        <v>4165</v>
      </c>
      <c r="AZ529" s="16" t="s">
        <v>4166</v>
      </c>
      <c r="BA529" s="16" t="s">
        <v>4167</v>
      </c>
      <c r="BO529" s="16" t="s">
        <v>119</v>
      </c>
      <c r="BP529" s="16" t="s">
        <v>3203</v>
      </c>
      <c r="BQ529" s="16" t="s">
        <v>4165</v>
      </c>
      <c r="BR529" s="16" t="s">
        <v>4166</v>
      </c>
      <c r="BS529" s="16" t="s">
        <v>4168</v>
      </c>
      <c r="BT529" s="16" t="s">
        <v>4169</v>
      </c>
      <c r="BU529" s="16" t="s">
        <v>4164</v>
      </c>
      <c r="BV529" s="16" t="s">
        <v>3934</v>
      </c>
      <c r="BW529" s="16" t="s">
        <v>3649</v>
      </c>
      <c r="BX529" s="16" t="s">
        <v>4170</v>
      </c>
    </row>
    <row r="530" spans="1:76" x14ac:dyDescent="0.35">
      <c r="A530" s="16" t="s">
        <v>1194</v>
      </c>
      <c r="C530" s="16" t="s">
        <v>4178</v>
      </c>
      <c r="G530" s="28"/>
      <c r="H530" s="16"/>
      <c r="I530" s="16" t="s">
        <v>5877</v>
      </c>
      <c r="K530" s="16" t="s">
        <v>5854</v>
      </c>
      <c r="AY530" s="16" t="s">
        <v>4179</v>
      </c>
      <c r="AZ530" s="16" t="s">
        <v>4180</v>
      </c>
      <c r="BA530" s="16" t="s">
        <v>4181</v>
      </c>
      <c r="BO530" s="16" t="s">
        <v>119</v>
      </c>
      <c r="BP530" s="16" t="s">
        <v>3203</v>
      </c>
      <c r="BQ530" s="16" t="s">
        <v>4179</v>
      </c>
      <c r="BR530" s="16" t="s">
        <v>4180</v>
      </c>
      <c r="BS530" s="16" t="s">
        <v>4182</v>
      </c>
      <c r="BT530" s="16" t="s">
        <v>4183</v>
      </c>
      <c r="BU530" s="16" t="s">
        <v>4178</v>
      </c>
      <c r="BV530" s="16" t="s">
        <v>3410</v>
      </c>
      <c r="BW530" s="16" t="s">
        <v>3927</v>
      </c>
      <c r="BX530" s="16" t="s">
        <v>4184</v>
      </c>
    </row>
    <row r="531" spans="1:76" x14ac:dyDescent="0.35">
      <c r="A531" s="16" t="s">
        <v>1194</v>
      </c>
      <c r="C531" s="16" t="s">
        <v>4171</v>
      </c>
      <c r="G531" s="28"/>
      <c r="H531" s="16"/>
      <c r="I531" s="16" t="s">
        <v>5877</v>
      </c>
      <c r="K531" s="16" t="s">
        <v>5854</v>
      </c>
      <c r="AY531" s="16" t="s">
        <v>4172</v>
      </c>
      <c r="AZ531" s="16" t="s">
        <v>4173</v>
      </c>
      <c r="BA531" s="16" t="s">
        <v>4174</v>
      </c>
      <c r="BO531" s="16" t="s">
        <v>119</v>
      </c>
      <c r="BP531" s="16" t="s">
        <v>3203</v>
      </c>
      <c r="BQ531" s="16" t="s">
        <v>4172</v>
      </c>
      <c r="BR531" s="16" t="s">
        <v>4173</v>
      </c>
      <c r="BS531" s="16" t="s">
        <v>4175</v>
      </c>
      <c r="BT531" s="16" t="s">
        <v>4176</v>
      </c>
      <c r="BU531" s="16" t="s">
        <v>4171</v>
      </c>
      <c r="BV531" s="16" t="s">
        <v>3325</v>
      </c>
      <c r="BW531" s="16" t="s">
        <v>3232</v>
      </c>
      <c r="BX531" s="16" t="s">
        <v>4177</v>
      </c>
    </row>
    <row r="532" spans="1:76" x14ac:dyDescent="0.35">
      <c r="A532" s="16" t="s">
        <v>1194</v>
      </c>
      <c r="C532" s="16" t="s">
        <v>4185</v>
      </c>
      <c r="G532" s="28"/>
      <c r="H532" s="16"/>
      <c r="I532" s="16" t="s">
        <v>5877</v>
      </c>
      <c r="K532" s="16" t="s">
        <v>5854</v>
      </c>
      <c r="AY532" s="16" t="s">
        <v>4186</v>
      </c>
      <c r="AZ532" s="16" t="s">
        <v>4187</v>
      </c>
      <c r="BA532" s="16" t="s">
        <v>4188</v>
      </c>
      <c r="BO532" s="16" t="s">
        <v>119</v>
      </c>
      <c r="BP532" s="16" t="s">
        <v>3203</v>
      </c>
      <c r="BQ532" s="16" t="s">
        <v>4186</v>
      </c>
      <c r="BR532" s="16" t="s">
        <v>4187</v>
      </c>
      <c r="BS532" s="16" t="s">
        <v>4189</v>
      </c>
      <c r="BT532" s="16" t="s">
        <v>4190</v>
      </c>
      <c r="BU532" s="16" t="s">
        <v>4185</v>
      </c>
      <c r="BV532" s="16" t="s">
        <v>3934</v>
      </c>
      <c r="BW532" s="16" t="s">
        <v>3536</v>
      </c>
      <c r="BX532" s="16" t="s">
        <v>3327</v>
      </c>
    </row>
    <row r="533" spans="1:76" x14ac:dyDescent="0.35">
      <c r="A533" s="16" t="s">
        <v>1194</v>
      </c>
      <c r="C533" s="16" t="s">
        <v>1371</v>
      </c>
      <c r="G533" s="28"/>
      <c r="H533" s="16"/>
      <c r="I533" s="16" t="s">
        <v>739</v>
      </c>
      <c r="O533" s="16" t="s">
        <v>1372</v>
      </c>
      <c r="W533" s="16" t="s">
        <v>1373</v>
      </c>
      <c r="AB533" s="16" t="s">
        <v>757</v>
      </c>
      <c r="AC533" s="16" t="s">
        <v>1003</v>
      </c>
      <c r="AD533" s="16" t="s">
        <v>1374</v>
      </c>
      <c r="AK533" s="16">
        <f>LEN(AJ533)-LEN(SUBSTITUTE(AJ533,",",""))+1</f>
        <v>1</v>
      </c>
      <c r="AM533" s="16">
        <f>LEN(AL533)-LEN(SUBSTITUTE(AL533,",",""))+1</f>
        <v>1</v>
      </c>
      <c r="AN533" s="16">
        <f>Table1[[#This Row], [no. of native regions]]+Table1[[#This Row], [no. of introduced regions]]</f>
        <v>2</v>
      </c>
      <c r="AO533" s="36">
        <f>Table1[[#This Row], [no. of introduced regions]]/Table1[[#This Row], [no. of native regions]]</f>
        <v>1</v>
      </c>
      <c r="AZ533" s="16"/>
    </row>
    <row r="534" spans="1:76" x14ac:dyDescent="0.35">
      <c r="A534" s="16" t="s">
        <v>1194</v>
      </c>
      <c r="C534" s="16" t="s">
        <v>3071</v>
      </c>
      <c r="G534" s="28"/>
      <c r="H534" s="16"/>
      <c r="I534" s="16" t="s">
        <v>739</v>
      </c>
      <c r="O534" s="16" t="s">
        <v>3070</v>
      </c>
      <c r="W534" s="16" t="s">
        <v>3071</v>
      </c>
      <c r="AB534" s="16" t="s">
        <v>1258</v>
      </c>
      <c r="AC534" s="16" t="s">
        <v>1257</v>
      </c>
      <c r="AD534" s="16" t="s">
        <v>1990</v>
      </c>
      <c r="AZ534" s="16"/>
    </row>
    <row r="535" spans="1:76" x14ac:dyDescent="0.35">
      <c r="A535" s="16" t="s">
        <v>1194</v>
      </c>
      <c r="C535" s="16" t="s">
        <v>4158</v>
      </c>
      <c r="G535" s="28"/>
      <c r="H535" s="16"/>
      <c r="I535" s="16" t="s">
        <v>5877</v>
      </c>
      <c r="K535" s="16" t="s">
        <v>5854</v>
      </c>
      <c r="AY535" s="16" t="s">
        <v>4159</v>
      </c>
      <c r="AZ535" s="16" t="s">
        <v>4160</v>
      </c>
      <c r="BA535" s="16" t="s">
        <v>4161</v>
      </c>
      <c r="BO535" s="16" t="s">
        <v>119</v>
      </c>
      <c r="BP535" s="16" t="s">
        <v>3203</v>
      </c>
      <c r="BQ535" s="16" t="s">
        <v>4159</v>
      </c>
      <c r="BR535" s="16" t="s">
        <v>4160</v>
      </c>
      <c r="BS535" s="16" t="s">
        <v>4162</v>
      </c>
      <c r="BT535" s="16" t="s">
        <v>4163</v>
      </c>
      <c r="BU535" s="16" t="s">
        <v>4158</v>
      </c>
      <c r="BV535" s="16" t="s">
        <v>3934</v>
      </c>
      <c r="BW535" s="16" t="s">
        <v>3649</v>
      </c>
      <c r="BX535" s="16" t="s">
        <v>3327</v>
      </c>
    </row>
    <row r="536" spans="1:76" x14ac:dyDescent="0.35">
      <c r="A536" s="16" t="s">
        <v>1194</v>
      </c>
      <c r="C536" s="16" t="s">
        <v>4191</v>
      </c>
      <c r="G536" s="28"/>
      <c r="H536" s="16"/>
      <c r="I536" s="16" t="s">
        <v>5877</v>
      </c>
      <c r="K536" s="16" t="s">
        <v>5854</v>
      </c>
      <c r="AY536" s="16" t="s">
        <v>4192</v>
      </c>
      <c r="AZ536" s="16" t="s">
        <v>4193</v>
      </c>
      <c r="BA536" s="16" t="s">
        <v>4194</v>
      </c>
      <c r="BO536" s="16" t="s">
        <v>119</v>
      </c>
      <c r="BP536" s="16" t="s">
        <v>3203</v>
      </c>
      <c r="BQ536" s="16" t="s">
        <v>4192</v>
      </c>
      <c r="BR536" s="16" t="s">
        <v>4193</v>
      </c>
      <c r="BS536" s="16" t="s">
        <v>4195</v>
      </c>
      <c r="BT536" s="16" t="s">
        <v>4196</v>
      </c>
      <c r="BU536" s="16" t="s">
        <v>4191</v>
      </c>
      <c r="BV536" s="16" t="s">
        <v>4131</v>
      </c>
      <c r="BW536" s="16" t="s">
        <v>3688</v>
      </c>
      <c r="BX536" s="16" t="s">
        <v>3260</v>
      </c>
    </row>
    <row r="537" spans="1:76" x14ac:dyDescent="0.35">
      <c r="A537" s="16" t="s">
        <v>1194</v>
      </c>
      <c r="C537" s="16" t="s">
        <v>4197</v>
      </c>
      <c r="G537" s="28"/>
      <c r="H537" s="16"/>
      <c r="I537" s="16" t="s">
        <v>5877</v>
      </c>
      <c r="K537" s="16" t="s">
        <v>5854</v>
      </c>
      <c r="AY537" s="16" t="s">
        <v>4198</v>
      </c>
      <c r="AZ537" s="16" t="s">
        <v>4199</v>
      </c>
      <c r="BA537" s="16" t="s">
        <v>4200</v>
      </c>
      <c r="BO537" s="16" t="s">
        <v>119</v>
      </c>
      <c r="BP537" s="16" t="s">
        <v>3203</v>
      </c>
      <c r="BQ537" s="16" t="s">
        <v>4198</v>
      </c>
      <c r="BR537" s="16" t="s">
        <v>4199</v>
      </c>
      <c r="BS537" s="16" t="s">
        <v>4201</v>
      </c>
      <c r="BT537" s="16" t="s">
        <v>4202</v>
      </c>
      <c r="BU537" s="16" t="s">
        <v>4197</v>
      </c>
      <c r="BV537" s="16" t="s">
        <v>3258</v>
      </c>
      <c r="BW537" s="16" t="s">
        <v>4203</v>
      </c>
      <c r="BX537" s="16" t="s">
        <v>3284</v>
      </c>
    </row>
    <row r="538" spans="1:76" x14ac:dyDescent="0.35">
      <c r="A538" s="16" t="s">
        <v>1194</v>
      </c>
      <c r="C538" s="16" t="s">
        <v>2385</v>
      </c>
      <c r="G538" s="28"/>
      <c r="H538" s="16"/>
      <c r="I538" s="16" t="s">
        <v>739</v>
      </c>
      <c r="O538" s="16" t="s">
        <v>2384</v>
      </c>
      <c r="W538" s="16" t="s">
        <v>2385</v>
      </c>
      <c r="AB538" s="16" t="s">
        <v>1358</v>
      </c>
      <c r="AC538" s="16" t="s">
        <v>1543</v>
      </c>
      <c r="AD538" s="16" t="s">
        <v>2386</v>
      </c>
      <c r="AK538" s="16">
        <f>LEN(AJ538)-LEN(SUBSTITUTE(AJ538,",",""))+1</f>
        <v>1</v>
      </c>
      <c r="AZ538" s="16"/>
    </row>
    <row r="539" spans="1:76" x14ac:dyDescent="0.35">
      <c r="A539" s="16" t="s">
        <v>1194</v>
      </c>
      <c r="C539" s="16" t="s">
        <v>2650</v>
      </c>
      <c r="G539" s="28"/>
      <c r="H539" s="16"/>
      <c r="I539" s="16" t="s">
        <v>739</v>
      </c>
      <c r="O539" s="16" t="s">
        <v>2649</v>
      </c>
      <c r="W539" s="16" t="s">
        <v>2650</v>
      </c>
      <c r="AB539" s="16" t="s">
        <v>782</v>
      </c>
      <c r="AC539" s="16" t="s">
        <v>829</v>
      </c>
      <c r="AD539" s="16" t="s">
        <v>2648</v>
      </c>
      <c r="AK539" s="16">
        <f>LEN(AJ539)-LEN(SUBSTITUTE(AJ539,",",""))+1</f>
        <v>1</v>
      </c>
      <c r="AZ539" s="16"/>
    </row>
    <row r="540" spans="1:76" x14ac:dyDescent="0.35">
      <c r="A540" s="16" t="s">
        <v>1194</v>
      </c>
      <c r="C540" s="16" t="s">
        <v>2951</v>
      </c>
      <c r="G540" s="28"/>
      <c r="H540" s="16"/>
      <c r="I540" s="16" t="s">
        <v>739</v>
      </c>
      <c r="O540" s="16" t="s">
        <v>2950</v>
      </c>
      <c r="W540" s="16" t="s">
        <v>2951</v>
      </c>
      <c r="AB540" s="16" t="s">
        <v>1242</v>
      </c>
      <c r="AC540" s="16" t="s">
        <v>2810</v>
      </c>
      <c r="AD540" s="16" t="s">
        <v>2952</v>
      </c>
      <c r="AZ540" s="16"/>
    </row>
    <row r="541" spans="1:76" x14ac:dyDescent="0.35">
      <c r="A541" s="16" t="s">
        <v>1194</v>
      </c>
      <c r="C541" s="16" t="s">
        <v>4204</v>
      </c>
      <c r="G541" s="28"/>
      <c r="H541" s="16"/>
      <c r="I541" s="16" t="s">
        <v>5877</v>
      </c>
      <c r="K541" s="16" t="s">
        <v>5854</v>
      </c>
      <c r="AY541" s="16" t="s">
        <v>4205</v>
      </c>
      <c r="AZ541" s="16" t="s">
        <v>4206</v>
      </c>
      <c r="BA541" s="16" t="s">
        <v>4207</v>
      </c>
      <c r="BO541" s="16" t="s">
        <v>119</v>
      </c>
      <c r="BP541" s="16" t="s">
        <v>3203</v>
      </c>
      <c r="BQ541" s="16" t="s">
        <v>4205</v>
      </c>
      <c r="BR541" s="16" t="s">
        <v>4206</v>
      </c>
      <c r="BS541" s="16" t="s">
        <v>4208</v>
      </c>
      <c r="BT541" s="16" t="s">
        <v>4209</v>
      </c>
      <c r="BU541" s="16" t="s">
        <v>4204</v>
      </c>
      <c r="BV541" s="16" t="s">
        <v>3500</v>
      </c>
      <c r="BW541" s="16" t="s">
        <v>3224</v>
      </c>
      <c r="BX541" s="16" t="s">
        <v>3207</v>
      </c>
    </row>
    <row r="542" spans="1:76" x14ac:dyDescent="0.35">
      <c r="A542" s="16" t="s">
        <v>1194</v>
      </c>
      <c r="C542" s="16" t="s">
        <v>4211</v>
      </c>
      <c r="G542" s="28"/>
      <c r="H542" s="16"/>
      <c r="I542" s="16" t="s">
        <v>5877</v>
      </c>
      <c r="K542" s="16" t="s">
        <v>5854</v>
      </c>
      <c r="AY542" s="16" t="s">
        <v>4212</v>
      </c>
      <c r="AZ542" s="16" t="s">
        <v>4213</v>
      </c>
      <c r="BA542" s="16" t="s">
        <v>4214</v>
      </c>
      <c r="BO542" s="16" t="s">
        <v>119</v>
      </c>
      <c r="BP542" s="16" t="s">
        <v>3203</v>
      </c>
      <c r="BQ542" s="16" t="s">
        <v>4212</v>
      </c>
      <c r="BR542" s="16" t="s">
        <v>4213</v>
      </c>
      <c r="BS542" s="16" t="s">
        <v>6147</v>
      </c>
      <c r="BT542" s="16" t="s">
        <v>4215</v>
      </c>
      <c r="BU542" s="16" t="s">
        <v>4211</v>
      </c>
      <c r="BV542" s="16" t="s">
        <v>3760</v>
      </c>
      <c r="BW542" s="16" t="s">
        <v>4216</v>
      </c>
      <c r="BX542" s="16" t="s">
        <v>3357</v>
      </c>
    </row>
    <row r="543" spans="1:76" x14ac:dyDescent="0.35">
      <c r="A543" s="16" t="s">
        <v>1194</v>
      </c>
      <c r="C543" s="16" t="s">
        <v>2475</v>
      </c>
      <c r="G543" s="28"/>
      <c r="H543" s="16"/>
      <c r="I543" s="16" t="s">
        <v>739</v>
      </c>
      <c r="O543" s="16" t="s">
        <v>2474</v>
      </c>
      <c r="W543" s="16" t="s">
        <v>2475</v>
      </c>
      <c r="AB543" s="16" t="s">
        <v>1462</v>
      </c>
      <c r="AC543" s="16" t="s">
        <v>1415</v>
      </c>
      <c r="AD543" s="16" t="s">
        <v>1778</v>
      </c>
      <c r="AK543" s="16">
        <f>LEN(AJ543)-LEN(SUBSTITUTE(AJ543,",",""))+1</f>
        <v>1</v>
      </c>
      <c r="AZ543" s="16"/>
    </row>
    <row r="544" spans="1:76" x14ac:dyDescent="0.35">
      <c r="A544" s="16" t="s">
        <v>1194</v>
      </c>
      <c r="C544" s="16" t="s">
        <v>1861</v>
      </c>
      <c r="G544" s="28"/>
      <c r="H544" s="16"/>
      <c r="I544" s="16" t="s">
        <v>739</v>
      </c>
      <c r="O544" s="16" t="s">
        <v>1860</v>
      </c>
      <c r="W544" s="16" t="s">
        <v>1861</v>
      </c>
      <c r="AB544" s="16" t="s">
        <v>1343</v>
      </c>
      <c r="AC544" s="16" t="s">
        <v>1837</v>
      </c>
      <c r="AD544" s="16" t="s">
        <v>1560</v>
      </c>
      <c r="AK544" s="16">
        <f>LEN(AJ544)-LEN(SUBSTITUTE(AJ544,",",""))+1</f>
        <v>1</v>
      </c>
      <c r="AM544" s="16">
        <f>LEN(AL544)-LEN(SUBSTITUTE(AL544,",",""))+1</f>
        <v>1</v>
      </c>
      <c r="AN544" s="16">
        <f>Table1[[#This Row], [no. of native regions]]+Table1[[#This Row], [no. of introduced regions]]</f>
        <v>2</v>
      </c>
      <c r="AO544" s="36">
        <f>Table1[[#This Row], [no. of introduced regions]]/Table1[[#This Row], [no. of native regions]]</f>
        <v>1</v>
      </c>
      <c r="AZ544" s="16"/>
    </row>
    <row r="545" spans="1:76" x14ac:dyDescent="0.35">
      <c r="A545" s="16" t="s">
        <v>1194</v>
      </c>
      <c r="C545" s="16" t="s">
        <v>1857</v>
      </c>
      <c r="G545" s="28"/>
      <c r="H545" s="16"/>
      <c r="I545" s="16" t="s">
        <v>739</v>
      </c>
      <c r="O545" s="16" t="s">
        <v>1856</v>
      </c>
      <c r="W545" s="16" t="s">
        <v>1857</v>
      </c>
      <c r="AB545" s="16" t="s">
        <v>1343</v>
      </c>
      <c r="AC545" s="16" t="s">
        <v>1837</v>
      </c>
      <c r="AD545" s="16" t="s">
        <v>1349</v>
      </c>
      <c r="AK545" s="16">
        <f>LEN(AJ545)-LEN(SUBSTITUTE(AJ545,",",""))+1</f>
        <v>1</v>
      </c>
      <c r="AM545" s="16">
        <f>LEN(AL545)-LEN(SUBSTITUTE(AL545,",",""))+1</f>
        <v>1</v>
      </c>
      <c r="AN545" s="16">
        <f>Table1[[#This Row], [no. of native regions]]+Table1[[#This Row], [no. of introduced regions]]</f>
        <v>2</v>
      </c>
      <c r="AO545" s="36">
        <f>Table1[[#This Row], [no. of introduced regions]]/Table1[[#This Row], [no. of native regions]]</f>
        <v>1</v>
      </c>
      <c r="AZ545" s="16"/>
    </row>
    <row r="546" spans="1:76" x14ac:dyDescent="0.35">
      <c r="A546" s="16" t="s">
        <v>1194</v>
      </c>
      <c r="C546" s="16" t="s">
        <v>4217</v>
      </c>
      <c r="G546" s="28"/>
      <c r="H546" s="16"/>
      <c r="I546" s="16" t="s">
        <v>5877</v>
      </c>
      <c r="K546" s="16" t="s">
        <v>5854</v>
      </c>
      <c r="AY546" s="16" t="s">
        <v>4218</v>
      </c>
      <c r="AZ546" s="16" t="s">
        <v>4219</v>
      </c>
      <c r="BA546" s="16" t="s">
        <v>4220</v>
      </c>
      <c r="BO546" s="16" t="s">
        <v>119</v>
      </c>
      <c r="BP546" s="16" t="s">
        <v>3203</v>
      </c>
      <c r="BQ546" s="16" t="s">
        <v>4218</v>
      </c>
      <c r="BR546" s="16" t="s">
        <v>4219</v>
      </c>
      <c r="BS546" s="16" t="s">
        <v>4221</v>
      </c>
      <c r="BT546" s="16" t="s">
        <v>4222</v>
      </c>
      <c r="BU546" s="16" t="s">
        <v>4217</v>
      </c>
      <c r="BV546" s="16" t="s">
        <v>3621</v>
      </c>
      <c r="BW546" s="16" t="s">
        <v>4111</v>
      </c>
      <c r="BX546" s="16" t="s">
        <v>3233</v>
      </c>
    </row>
    <row r="547" spans="1:76" x14ac:dyDescent="0.35">
      <c r="A547" s="16" t="s">
        <v>1194</v>
      </c>
      <c r="C547" s="16" t="s">
        <v>4223</v>
      </c>
      <c r="G547" s="28"/>
      <c r="H547" s="16"/>
      <c r="I547" s="16" t="s">
        <v>5877</v>
      </c>
      <c r="K547" s="16" t="s">
        <v>5854</v>
      </c>
      <c r="AY547" s="16" t="s">
        <v>4224</v>
      </c>
      <c r="AZ547" s="16" t="s">
        <v>4225</v>
      </c>
      <c r="BA547" s="16" t="s">
        <v>4226</v>
      </c>
      <c r="BO547" s="16" t="s">
        <v>119</v>
      </c>
      <c r="BP547" s="16" t="s">
        <v>3203</v>
      </c>
      <c r="BQ547" s="16" t="s">
        <v>4224</v>
      </c>
      <c r="BR547" s="16" t="s">
        <v>4225</v>
      </c>
      <c r="BS547" s="16" t="s">
        <v>4227</v>
      </c>
      <c r="BT547" s="16" t="s">
        <v>4228</v>
      </c>
      <c r="BU547" s="16" t="s">
        <v>4223</v>
      </c>
      <c r="BV547" s="16" t="s">
        <v>3308</v>
      </c>
      <c r="BW547" s="16" t="s">
        <v>4229</v>
      </c>
      <c r="BX547" s="16" t="s">
        <v>3829</v>
      </c>
    </row>
    <row r="548" spans="1:76" x14ac:dyDescent="0.35">
      <c r="A548" s="16" t="s">
        <v>1194</v>
      </c>
      <c r="C548" s="16" t="s">
        <v>4232</v>
      </c>
      <c r="G548" s="28"/>
      <c r="H548" s="16"/>
      <c r="I548" s="16" t="s">
        <v>5877</v>
      </c>
      <c r="K548" s="16" t="s">
        <v>5854</v>
      </c>
      <c r="V548" s="16" t="s">
        <v>4231</v>
      </c>
      <c r="AI548" s="16" t="s">
        <v>4230</v>
      </c>
      <c r="AY548" s="16" t="s">
        <v>4233</v>
      </c>
      <c r="AZ548" s="16" t="s">
        <v>4234</v>
      </c>
      <c r="BA548" s="16" t="s">
        <v>4235</v>
      </c>
      <c r="BO548" s="16" t="s">
        <v>119</v>
      </c>
      <c r="BP548" s="16" t="s">
        <v>3203</v>
      </c>
      <c r="BQ548" s="16" t="s">
        <v>4233</v>
      </c>
      <c r="BR548" s="16" t="s">
        <v>4234</v>
      </c>
      <c r="BS548" s="16" t="s">
        <v>4236</v>
      </c>
      <c r="BT548" s="16" t="s">
        <v>4237</v>
      </c>
      <c r="BU548" s="16" t="s">
        <v>4232</v>
      </c>
      <c r="BV548" s="16" t="s">
        <v>3451</v>
      </c>
      <c r="BW548" s="16" t="s">
        <v>3215</v>
      </c>
      <c r="BX548" s="16" t="s">
        <v>4238</v>
      </c>
    </row>
    <row r="549" spans="1:76" x14ac:dyDescent="0.35">
      <c r="A549" s="16" t="s">
        <v>1194</v>
      </c>
      <c r="C549" s="16" t="s">
        <v>2180</v>
      </c>
      <c r="G549" s="28"/>
      <c r="H549" s="16"/>
      <c r="I549" s="16" t="s">
        <v>739</v>
      </c>
      <c r="O549" s="16" t="s">
        <v>2179</v>
      </c>
      <c r="W549" s="16" t="s">
        <v>2180</v>
      </c>
      <c r="AB549" s="16" t="s">
        <v>2173</v>
      </c>
      <c r="AC549" s="16" t="s">
        <v>1003</v>
      </c>
      <c r="AD549" s="16" t="s">
        <v>2181</v>
      </c>
      <c r="AK549" s="16">
        <f>LEN(AJ549)-LEN(SUBSTITUTE(AJ549,",",""))+1</f>
        <v>1</v>
      </c>
      <c r="AZ549" s="16"/>
    </row>
    <row r="550" spans="1:76" x14ac:dyDescent="0.35">
      <c r="A550" s="16" t="s">
        <v>1194</v>
      </c>
      <c r="C550" s="16" t="s">
        <v>4239</v>
      </c>
      <c r="G550" s="28"/>
      <c r="H550" s="16"/>
      <c r="I550" s="16" t="s">
        <v>5877</v>
      </c>
      <c r="K550" s="16" t="s">
        <v>5854</v>
      </c>
      <c r="AY550" s="16" t="s">
        <v>4240</v>
      </c>
      <c r="AZ550" s="16" t="s">
        <v>4241</v>
      </c>
      <c r="BA550" s="16" t="s">
        <v>4242</v>
      </c>
      <c r="BO550" s="16" t="s">
        <v>119</v>
      </c>
      <c r="BP550" s="16" t="s">
        <v>3203</v>
      </c>
      <c r="BQ550" s="16" t="s">
        <v>4240</v>
      </c>
      <c r="BR550" s="16" t="s">
        <v>4241</v>
      </c>
      <c r="BS550" s="16" t="s">
        <v>4243</v>
      </c>
      <c r="BT550" s="16" t="s">
        <v>4244</v>
      </c>
      <c r="BU550" s="16" t="s">
        <v>4239</v>
      </c>
      <c r="BV550" s="16" t="s">
        <v>3410</v>
      </c>
      <c r="BW550" s="16" t="s">
        <v>3277</v>
      </c>
      <c r="BX550" s="16" t="s">
        <v>3553</v>
      </c>
    </row>
    <row r="551" spans="1:76" x14ac:dyDescent="0.35">
      <c r="A551" s="16" t="s">
        <v>1194</v>
      </c>
      <c r="C551" s="16" t="s">
        <v>4245</v>
      </c>
      <c r="G551" s="28"/>
      <c r="H551" s="16"/>
      <c r="I551" s="16" t="s">
        <v>5877</v>
      </c>
      <c r="K551" s="16" t="s">
        <v>5854</v>
      </c>
      <c r="AY551" s="16" t="s">
        <v>4246</v>
      </c>
      <c r="AZ551" s="16" t="s">
        <v>4247</v>
      </c>
      <c r="BA551" s="16" t="s">
        <v>4248</v>
      </c>
      <c r="BO551" s="16" t="s">
        <v>119</v>
      </c>
      <c r="BP551" s="16" t="s">
        <v>3203</v>
      </c>
      <c r="BQ551" s="16" t="s">
        <v>4246</v>
      </c>
      <c r="BR551" s="16" t="s">
        <v>4247</v>
      </c>
      <c r="BS551" s="16" t="s">
        <v>4249</v>
      </c>
      <c r="BT551" s="16" t="s">
        <v>4250</v>
      </c>
      <c r="BU551" s="16" t="s">
        <v>4245</v>
      </c>
      <c r="BV551" s="16" t="s">
        <v>3214</v>
      </c>
      <c r="BW551" s="16" t="s">
        <v>4251</v>
      </c>
      <c r="BX551" s="16" t="s">
        <v>4252</v>
      </c>
    </row>
    <row r="552" spans="1:76" x14ac:dyDescent="0.35">
      <c r="A552" s="16" t="s">
        <v>1194</v>
      </c>
      <c r="C552" s="16" t="s">
        <v>2026</v>
      </c>
      <c r="G552" s="28"/>
      <c r="H552" s="16"/>
      <c r="I552" s="16" t="s">
        <v>739</v>
      </c>
      <c r="O552" s="16" t="s">
        <v>2025</v>
      </c>
      <c r="W552" s="16" t="s">
        <v>2026</v>
      </c>
      <c r="AB552" s="16" t="s">
        <v>757</v>
      </c>
      <c r="AC552" s="16" t="s">
        <v>2027</v>
      </c>
      <c r="AD552" s="16" t="s">
        <v>1261</v>
      </c>
      <c r="AK552" s="16">
        <f>LEN(AJ552)-LEN(SUBSTITUTE(AJ552,",",""))+1</f>
        <v>1</v>
      </c>
      <c r="AM552" s="16">
        <f>LEN(AL552)-LEN(SUBSTITUTE(AL552,",",""))+1</f>
        <v>1</v>
      </c>
      <c r="AZ552" s="16"/>
    </row>
    <row r="553" spans="1:76" x14ac:dyDescent="0.35">
      <c r="A553" s="16" t="s">
        <v>1194</v>
      </c>
      <c r="C553" s="16" t="s">
        <v>2394</v>
      </c>
      <c r="G553" s="28"/>
      <c r="H553" s="16"/>
      <c r="I553" s="16" t="s">
        <v>739</v>
      </c>
      <c r="O553" s="16" t="s">
        <v>2392</v>
      </c>
      <c r="W553" s="16" t="s">
        <v>2394</v>
      </c>
      <c r="AB553" s="16" t="s">
        <v>2393</v>
      </c>
      <c r="AC553" s="16" t="s">
        <v>1415</v>
      </c>
      <c r="AD553" s="16" t="s">
        <v>1443</v>
      </c>
      <c r="AK553" s="16">
        <f>LEN(AJ553)-LEN(SUBSTITUTE(AJ553,",",""))+1</f>
        <v>1</v>
      </c>
      <c r="AZ553" s="16"/>
    </row>
    <row r="554" spans="1:76" x14ac:dyDescent="0.35">
      <c r="A554" s="16" t="s">
        <v>1194</v>
      </c>
      <c r="C554" s="16" t="s">
        <v>2410</v>
      </c>
      <c r="G554" s="28"/>
      <c r="H554" s="16"/>
      <c r="I554" s="16" t="s">
        <v>739</v>
      </c>
      <c r="O554" s="16" t="s">
        <v>2409</v>
      </c>
      <c r="W554" s="16" t="s">
        <v>2410</v>
      </c>
      <c r="AB554" s="16" t="s">
        <v>1035</v>
      </c>
      <c r="AC554" s="16" t="s">
        <v>952</v>
      </c>
      <c r="AD554" s="16" t="s">
        <v>1349</v>
      </c>
      <c r="AK554" s="16">
        <f>LEN(AJ554)-LEN(SUBSTITUTE(AJ554,",",""))+1</f>
        <v>1</v>
      </c>
      <c r="AZ554" s="16"/>
    </row>
    <row r="555" spans="1:76" x14ac:dyDescent="0.35">
      <c r="A555" s="16" t="s">
        <v>1194</v>
      </c>
      <c r="C555" s="16" t="s">
        <v>4253</v>
      </c>
      <c r="G555" s="28"/>
      <c r="H555" s="16"/>
      <c r="I555" s="16" t="s">
        <v>5877</v>
      </c>
      <c r="K555" s="16" t="s">
        <v>5854</v>
      </c>
      <c r="AY555" s="16" t="s">
        <v>4254</v>
      </c>
      <c r="AZ555" s="16" t="s">
        <v>4255</v>
      </c>
      <c r="BA555" s="16" t="s">
        <v>4256</v>
      </c>
      <c r="BO555" s="16" t="s">
        <v>119</v>
      </c>
      <c r="BP555" s="16" t="s">
        <v>3203</v>
      </c>
      <c r="BQ555" s="16" t="s">
        <v>4254</v>
      </c>
      <c r="BR555" s="16" t="s">
        <v>4255</v>
      </c>
      <c r="BS555" s="16" t="s">
        <v>6148</v>
      </c>
      <c r="BT555" s="16" t="s">
        <v>4257</v>
      </c>
      <c r="BU555" s="16" t="s">
        <v>4253</v>
      </c>
      <c r="BV555" s="16" t="s">
        <v>3934</v>
      </c>
      <c r="BW555" s="16" t="s">
        <v>3649</v>
      </c>
      <c r="BX555" s="16" t="s">
        <v>3327</v>
      </c>
    </row>
    <row r="556" spans="1:76" x14ac:dyDescent="0.35">
      <c r="A556" s="16" t="s">
        <v>1194</v>
      </c>
      <c r="C556" s="16" t="s">
        <v>4258</v>
      </c>
      <c r="G556" s="28"/>
      <c r="H556" s="16"/>
      <c r="I556" s="16" t="s">
        <v>5877</v>
      </c>
      <c r="K556" s="16" t="s">
        <v>5854</v>
      </c>
      <c r="AY556" s="16" t="s">
        <v>4259</v>
      </c>
      <c r="AZ556" s="16" t="s">
        <v>4260</v>
      </c>
      <c r="BA556" s="16" t="s">
        <v>4261</v>
      </c>
      <c r="BO556" s="16" t="s">
        <v>119</v>
      </c>
      <c r="BP556" s="16" t="s">
        <v>3203</v>
      </c>
      <c r="BQ556" s="16" t="s">
        <v>4259</v>
      </c>
      <c r="BR556" s="16" t="s">
        <v>4260</v>
      </c>
      <c r="BS556" s="16" t="s">
        <v>4262</v>
      </c>
      <c r="BT556" s="16" t="s">
        <v>4263</v>
      </c>
      <c r="BU556" s="16" t="s">
        <v>4258</v>
      </c>
      <c r="BV556" s="16" t="s">
        <v>4264</v>
      </c>
      <c r="BW556" s="16" t="s">
        <v>3649</v>
      </c>
      <c r="BX556" s="16" t="s">
        <v>3244</v>
      </c>
    </row>
    <row r="557" spans="1:76" x14ac:dyDescent="0.35">
      <c r="A557" s="16" t="s">
        <v>1194</v>
      </c>
      <c r="C557" s="16" t="s">
        <v>4265</v>
      </c>
      <c r="G557" s="28"/>
      <c r="H557" s="16"/>
      <c r="I557" s="16" t="s">
        <v>5877</v>
      </c>
      <c r="K557" s="16" t="s">
        <v>5854</v>
      </c>
      <c r="AY557" s="16" t="s">
        <v>4266</v>
      </c>
      <c r="AZ557" s="16" t="s">
        <v>4267</v>
      </c>
      <c r="BA557" s="16" t="s">
        <v>4268</v>
      </c>
      <c r="BO557" s="16" t="s">
        <v>119</v>
      </c>
      <c r="BP557" s="16" t="s">
        <v>3203</v>
      </c>
      <c r="BQ557" s="16" t="s">
        <v>4266</v>
      </c>
      <c r="BR557" s="16" t="s">
        <v>4267</v>
      </c>
      <c r="BS557" s="16" t="s">
        <v>4269</v>
      </c>
      <c r="BT557" s="16" t="s">
        <v>4270</v>
      </c>
      <c r="BU557" s="16" t="s">
        <v>4265</v>
      </c>
      <c r="BV557" s="16" t="s">
        <v>3341</v>
      </c>
      <c r="BW557" s="16" t="s">
        <v>3695</v>
      </c>
      <c r="BX557" s="16" t="s">
        <v>3482</v>
      </c>
    </row>
    <row r="558" spans="1:76" x14ac:dyDescent="0.35">
      <c r="A558" s="16" t="s">
        <v>1194</v>
      </c>
      <c r="C558" s="16" t="s">
        <v>4278</v>
      </c>
      <c r="G558" s="28"/>
      <c r="H558" s="16"/>
      <c r="I558" s="16" t="s">
        <v>5877</v>
      </c>
      <c r="K558" s="16" t="s">
        <v>5854</v>
      </c>
      <c r="AY558" s="16" t="s">
        <v>4279</v>
      </c>
      <c r="AZ558" s="16" t="s">
        <v>4280</v>
      </c>
      <c r="BA558" s="16" t="s">
        <v>4281</v>
      </c>
      <c r="BO558" s="16" t="s">
        <v>119</v>
      </c>
      <c r="BP558" s="16" t="s">
        <v>3203</v>
      </c>
      <c r="BQ558" s="16" t="s">
        <v>4279</v>
      </c>
      <c r="BR558" s="16" t="s">
        <v>4280</v>
      </c>
      <c r="BS558" s="16" t="s">
        <v>4282</v>
      </c>
      <c r="BT558" s="16" t="s">
        <v>4283</v>
      </c>
      <c r="BU558" s="16" t="s">
        <v>4278</v>
      </c>
      <c r="BV558" s="16" t="s">
        <v>3508</v>
      </c>
      <c r="BW558" s="16" t="s">
        <v>4284</v>
      </c>
      <c r="BX558" s="16" t="s">
        <v>3419</v>
      </c>
    </row>
    <row r="559" spans="1:76" x14ac:dyDescent="0.35">
      <c r="A559" s="16" t="s">
        <v>1194</v>
      </c>
      <c r="C559" s="16" t="s">
        <v>4271</v>
      </c>
      <c r="G559" s="28"/>
      <c r="H559" s="16"/>
      <c r="I559" s="16" t="s">
        <v>5877</v>
      </c>
      <c r="K559" s="16" t="s">
        <v>5854</v>
      </c>
      <c r="AY559" s="16" t="s">
        <v>4272</v>
      </c>
      <c r="AZ559" s="16" t="s">
        <v>4273</v>
      </c>
      <c r="BA559" s="16" t="s">
        <v>4274</v>
      </c>
      <c r="BO559" s="16" t="s">
        <v>119</v>
      </c>
      <c r="BP559" s="16" t="s">
        <v>3203</v>
      </c>
      <c r="BQ559" s="16" t="s">
        <v>4272</v>
      </c>
      <c r="BR559" s="16" t="s">
        <v>4273</v>
      </c>
      <c r="BS559" s="16" t="s">
        <v>4275</v>
      </c>
      <c r="BT559" s="16" t="s">
        <v>4276</v>
      </c>
      <c r="BU559" s="16" t="s">
        <v>4271</v>
      </c>
      <c r="BV559" s="16" t="s">
        <v>4131</v>
      </c>
      <c r="BW559" s="16" t="s">
        <v>4277</v>
      </c>
      <c r="BX559" s="16" t="s">
        <v>3327</v>
      </c>
    </row>
    <row r="560" spans="1:76" x14ac:dyDescent="0.35">
      <c r="A560" s="16" t="s">
        <v>1194</v>
      </c>
      <c r="C560" s="16" t="s">
        <v>4285</v>
      </c>
      <c r="G560" s="28"/>
      <c r="H560" s="16"/>
      <c r="I560" s="16" t="s">
        <v>5877</v>
      </c>
      <c r="K560" s="16" t="s">
        <v>5854</v>
      </c>
      <c r="AY560" s="16" t="s">
        <v>4286</v>
      </c>
      <c r="AZ560" s="16" t="s">
        <v>4287</v>
      </c>
      <c r="BA560" s="16" t="s">
        <v>4288</v>
      </c>
      <c r="BO560" s="16" t="s">
        <v>119</v>
      </c>
      <c r="BP560" s="16" t="s">
        <v>3203</v>
      </c>
      <c r="BQ560" s="16" t="s">
        <v>4286</v>
      </c>
      <c r="BR560" s="16" t="s">
        <v>4287</v>
      </c>
      <c r="BS560" s="16" t="s">
        <v>4289</v>
      </c>
      <c r="BT560" s="16" t="s">
        <v>4290</v>
      </c>
      <c r="BU560" s="16" t="s">
        <v>4285</v>
      </c>
      <c r="BV560" s="16" t="s">
        <v>3371</v>
      </c>
      <c r="BW560" s="16" t="s">
        <v>3356</v>
      </c>
      <c r="BX560" s="16" t="s">
        <v>3357</v>
      </c>
    </row>
    <row r="561" spans="1:76" x14ac:dyDescent="0.35">
      <c r="A561" s="16" t="s">
        <v>1194</v>
      </c>
      <c r="C561" s="16" t="s">
        <v>4291</v>
      </c>
      <c r="G561" s="28"/>
      <c r="H561" s="16"/>
      <c r="I561" s="16" t="s">
        <v>5877</v>
      </c>
      <c r="K561" s="16" t="s">
        <v>5854</v>
      </c>
      <c r="AY561" s="16" t="s">
        <v>4292</v>
      </c>
      <c r="AZ561" s="16" t="s">
        <v>4293</v>
      </c>
      <c r="BA561" s="16" t="s">
        <v>4294</v>
      </c>
      <c r="BO561" s="16" t="s">
        <v>119</v>
      </c>
      <c r="BP561" s="16" t="s">
        <v>3203</v>
      </c>
      <c r="BQ561" s="16" t="s">
        <v>4292</v>
      </c>
      <c r="BR561" s="16" t="s">
        <v>4293</v>
      </c>
      <c r="BS561" s="16" t="s">
        <v>4295</v>
      </c>
      <c r="BT561" s="16" t="s">
        <v>4296</v>
      </c>
      <c r="BU561" s="16" t="s">
        <v>4291</v>
      </c>
      <c r="BV561" s="16" t="s">
        <v>3599</v>
      </c>
      <c r="BW561" s="16" t="s">
        <v>3215</v>
      </c>
      <c r="BX561" s="16" t="s">
        <v>4297</v>
      </c>
    </row>
    <row r="562" spans="1:76" x14ac:dyDescent="0.35">
      <c r="A562" s="16" t="s">
        <v>1194</v>
      </c>
      <c r="C562" s="16" t="s">
        <v>2564</v>
      </c>
      <c r="G562" s="28"/>
      <c r="H562" s="16"/>
      <c r="I562" s="16" t="s">
        <v>739</v>
      </c>
      <c r="O562" s="16" t="s">
        <v>2563</v>
      </c>
      <c r="W562" s="16" t="s">
        <v>2564</v>
      </c>
      <c r="AB562" s="16" t="s">
        <v>1258</v>
      </c>
      <c r="AC562" s="16" t="s">
        <v>1415</v>
      </c>
      <c r="AD562" s="16" t="s">
        <v>2565</v>
      </c>
      <c r="AK562" s="16">
        <f>LEN(AJ562)-LEN(SUBSTITUTE(AJ562,",",""))+1</f>
        <v>1</v>
      </c>
      <c r="AZ562" s="16"/>
    </row>
    <row r="563" spans="1:76" x14ac:dyDescent="0.35">
      <c r="A563" s="16" t="s">
        <v>1194</v>
      </c>
      <c r="C563" s="16" t="s">
        <v>2685</v>
      </c>
      <c r="G563" s="28"/>
      <c r="H563" s="16"/>
      <c r="I563" s="16" t="s">
        <v>739</v>
      </c>
      <c r="O563" s="16" t="s">
        <v>2684</v>
      </c>
      <c r="W563" s="16" t="s">
        <v>2685</v>
      </c>
      <c r="AB563" s="16" t="s">
        <v>2680</v>
      </c>
      <c r="AC563" s="16" t="s">
        <v>2686</v>
      </c>
      <c r="AD563" s="16" t="s">
        <v>2559</v>
      </c>
      <c r="AZ563" s="16"/>
    </row>
    <row r="564" spans="1:76" x14ac:dyDescent="0.35">
      <c r="A564" s="16" t="s">
        <v>1194</v>
      </c>
      <c r="C564" s="16" t="s">
        <v>4298</v>
      </c>
      <c r="G564" s="28"/>
      <c r="H564" s="16"/>
      <c r="I564" s="16" t="s">
        <v>5877</v>
      </c>
      <c r="K564" s="16" t="s">
        <v>5854</v>
      </c>
      <c r="AY564" s="16" t="s">
        <v>4299</v>
      </c>
      <c r="AZ564" s="16" t="s">
        <v>4300</v>
      </c>
      <c r="BA564" s="16" t="s">
        <v>4301</v>
      </c>
      <c r="BO564" s="16" t="s">
        <v>119</v>
      </c>
      <c r="BP564" s="16" t="s">
        <v>3203</v>
      </c>
      <c r="BQ564" s="16" t="s">
        <v>4299</v>
      </c>
      <c r="BR564" s="16" t="s">
        <v>4300</v>
      </c>
      <c r="BS564" s="16" t="s">
        <v>4302</v>
      </c>
      <c r="BT564" s="16" t="s">
        <v>4303</v>
      </c>
      <c r="BU564" s="16" t="s">
        <v>4298</v>
      </c>
      <c r="BV564" s="16" t="s">
        <v>3371</v>
      </c>
      <c r="BW564" s="16" t="s">
        <v>3356</v>
      </c>
      <c r="BX564" s="16" t="s">
        <v>3357</v>
      </c>
    </row>
    <row r="565" spans="1:76" x14ac:dyDescent="0.35">
      <c r="A565" s="16" t="s">
        <v>1194</v>
      </c>
      <c r="C565" s="16" t="s">
        <v>2875</v>
      </c>
      <c r="G565" s="28"/>
      <c r="H565" s="16"/>
      <c r="I565" s="16" t="s">
        <v>739</v>
      </c>
      <c r="O565" s="16" t="s">
        <v>2874</v>
      </c>
      <c r="W565" s="16" t="s">
        <v>2875</v>
      </c>
      <c r="AB565" s="16" t="s">
        <v>1499</v>
      </c>
      <c r="AC565" s="16" t="s">
        <v>736</v>
      </c>
      <c r="AD565" s="16" t="s">
        <v>2592</v>
      </c>
      <c r="AZ565" s="16"/>
    </row>
    <row r="566" spans="1:76" x14ac:dyDescent="0.35">
      <c r="A566" s="16" t="s">
        <v>1194</v>
      </c>
      <c r="C566" s="16" t="s">
        <v>4304</v>
      </c>
      <c r="G566" s="28"/>
      <c r="H566" s="16"/>
      <c r="I566" s="16" t="s">
        <v>5877</v>
      </c>
      <c r="K566" s="16" t="s">
        <v>5854</v>
      </c>
      <c r="AY566" s="16" t="s">
        <v>4305</v>
      </c>
      <c r="AZ566" s="16" t="s">
        <v>4306</v>
      </c>
      <c r="BA566" s="16" t="s">
        <v>4307</v>
      </c>
      <c r="BO566" s="16" t="s">
        <v>119</v>
      </c>
      <c r="BP566" s="16" t="s">
        <v>3203</v>
      </c>
      <c r="BQ566" s="16" t="s">
        <v>4305</v>
      </c>
      <c r="BR566" s="16" t="s">
        <v>4306</v>
      </c>
      <c r="BS566" s="16" t="s">
        <v>4308</v>
      </c>
      <c r="BT566" s="16" t="s">
        <v>4309</v>
      </c>
      <c r="BU566" s="16" t="s">
        <v>4304</v>
      </c>
      <c r="BV566" s="16" t="s">
        <v>3258</v>
      </c>
      <c r="BW566" s="16" t="s">
        <v>3215</v>
      </c>
      <c r="BX566" s="16" t="s">
        <v>3444</v>
      </c>
    </row>
    <row r="567" spans="1:76" x14ac:dyDescent="0.35">
      <c r="A567" s="16" t="s">
        <v>1194</v>
      </c>
      <c r="C567" s="16" t="s">
        <v>2441</v>
      </c>
      <c r="G567" s="28"/>
      <c r="H567" s="16"/>
      <c r="I567" s="16" t="s">
        <v>739</v>
      </c>
      <c r="O567" s="16" t="s">
        <v>2440</v>
      </c>
      <c r="W567" s="16" t="s">
        <v>2441</v>
      </c>
      <c r="AB567" s="16" t="s">
        <v>1258</v>
      </c>
      <c r="AC567" s="16" t="s">
        <v>1257</v>
      </c>
      <c r="AD567" s="16" t="s">
        <v>1838</v>
      </c>
      <c r="AK567" s="16">
        <f>LEN(AJ567)-LEN(SUBSTITUTE(AJ567,",",""))+1</f>
        <v>1</v>
      </c>
      <c r="AZ567" s="16"/>
    </row>
    <row r="568" spans="1:76" x14ac:dyDescent="0.35">
      <c r="A568" s="16" t="s">
        <v>1194</v>
      </c>
      <c r="C568" s="16" t="s">
        <v>2899</v>
      </c>
      <c r="G568" s="28"/>
      <c r="H568" s="16"/>
      <c r="I568" s="16" t="s">
        <v>739</v>
      </c>
      <c r="O568" s="16" t="s">
        <v>2898</v>
      </c>
      <c r="W568" s="16" t="s">
        <v>2899</v>
      </c>
      <c r="AB568" s="16" t="s">
        <v>1222</v>
      </c>
      <c r="AC568" s="16" t="s">
        <v>1622</v>
      </c>
      <c r="AD568" s="16" t="s">
        <v>1560</v>
      </c>
      <c r="AZ568" s="16"/>
    </row>
    <row r="569" spans="1:76" x14ac:dyDescent="0.35">
      <c r="A569" s="16" t="s">
        <v>1194</v>
      </c>
      <c r="C569" s="16" t="s">
        <v>2916</v>
      </c>
      <c r="G569" s="28"/>
      <c r="H569" s="16"/>
      <c r="I569" s="16" t="s">
        <v>739</v>
      </c>
      <c r="O569" s="16" t="s">
        <v>2915</v>
      </c>
      <c r="W569" s="16" t="s">
        <v>2916</v>
      </c>
      <c r="AB569" s="16" t="s">
        <v>2721</v>
      </c>
      <c r="AC569" s="16" t="s">
        <v>1260</v>
      </c>
      <c r="AD569" s="16" t="s">
        <v>1256</v>
      </c>
      <c r="AZ569" s="16"/>
    </row>
    <row r="570" spans="1:76" x14ac:dyDescent="0.35">
      <c r="A570" s="16" t="s">
        <v>1194</v>
      </c>
      <c r="C570" s="16" t="s">
        <v>4312</v>
      </c>
      <c r="G570" s="28"/>
      <c r="H570" s="16"/>
      <c r="I570" s="16" t="s">
        <v>5877</v>
      </c>
      <c r="K570" s="16" t="s">
        <v>5854</v>
      </c>
      <c r="O570" s="16" t="s">
        <v>272</v>
      </c>
      <c r="AY570" s="16" t="s">
        <v>4313</v>
      </c>
      <c r="AZ570" s="16" t="s">
        <v>4314</v>
      </c>
      <c r="BA570" s="16" t="s">
        <v>4315</v>
      </c>
      <c r="BO570" s="16" t="s">
        <v>119</v>
      </c>
      <c r="BP570" s="16" t="s">
        <v>3203</v>
      </c>
      <c r="BQ570" s="16" t="s">
        <v>4313</v>
      </c>
      <c r="BR570" s="16" t="s">
        <v>4314</v>
      </c>
      <c r="BS570" s="16" t="s">
        <v>4316</v>
      </c>
      <c r="BT570" s="16" t="s">
        <v>4317</v>
      </c>
      <c r="BU570" s="16" t="s">
        <v>4312</v>
      </c>
      <c r="BV570" s="16" t="s">
        <v>3410</v>
      </c>
      <c r="BW570" s="16" t="s">
        <v>3277</v>
      </c>
      <c r="BX570" s="16" t="s">
        <v>3864</v>
      </c>
    </row>
    <row r="571" spans="1:76" x14ac:dyDescent="0.35">
      <c r="A571" s="16" t="s">
        <v>1194</v>
      </c>
      <c r="C571" s="16" t="s">
        <v>2921</v>
      </c>
      <c r="G571" s="28"/>
      <c r="H571" s="16"/>
      <c r="I571" s="16" t="s">
        <v>739</v>
      </c>
      <c r="O571" s="16" t="s">
        <v>2920</v>
      </c>
      <c r="W571" s="16" t="s">
        <v>2921</v>
      </c>
      <c r="AB571" s="16" t="s">
        <v>1061</v>
      </c>
      <c r="AC571" s="16" t="s">
        <v>1257</v>
      </c>
      <c r="AD571" s="16" t="s">
        <v>1264</v>
      </c>
      <c r="AZ571" s="16"/>
    </row>
    <row r="572" spans="1:76" x14ac:dyDescent="0.35">
      <c r="A572" s="16" t="s">
        <v>1194</v>
      </c>
      <c r="C572" s="16" t="s">
        <v>2369</v>
      </c>
      <c r="G572" s="28"/>
      <c r="H572" s="16"/>
      <c r="I572" s="16" t="s">
        <v>739</v>
      </c>
      <c r="O572" s="16" t="s">
        <v>2368</v>
      </c>
      <c r="W572" s="16" t="s">
        <v>2369</v>
      </c>
      <c r="AB572" s="16" t="s">
        <v>2364</v>
      </c>
      <c r="AC572" s="16" t="s">
        <v>1543</v>
      </c>
      <c r="AD572" s="16" t="s">
        <v>1203</v>
      </c>
      <c r="AK572" s="16">
        <f>LEN(AJ572)-LEN(SUBSTITUTE(AJ572,",",""))+1</f>
        <v>1</v>
      </c>
      <c r="AZ572" s="16"/>
    </row>
    <row r="573" spans="1:76" x14ac:dyDescent="0.35">
      <c r="A573" s="16" t="s">
        <v>1194</v>
      </c>
      <c r="C573" s="16" t="s">
        <v>2479</v>
      </c>
      <c r="G573" s="28"/>
      <c r="H573" s="16"/>
      <c r="I573" s="16" t="s">
        <v>739</v>
      </c>
      <c r="O573" s="16" t="s">
        <v>2478</v>
      </c>
      <c r="W573" s="16" t="s">
        <v>2479</v>
      </c>
      <c r="AB573" s="16" t="s">
        <v>1462</v>
      </c>
      <c r="AC573" s="16" t="s">
        <v>1260</v>
      </c>
      <c r="AD573" s="16" t="s">
        <v>1778</v>
      </c>
      <c r="AK573" s="16">
        <f>LEN(AJ573)-LEN(SUBSTITUTE(AJ573,",",""))+1</f>
        <v>1</v>
      </c>
      <c r="AZ573" s="16"/>
    </row>
    <row r="574" spans="1:76" x14ac:dyDescent="0.35">
      <c r="A574" s="16" t="s">
        <v>1194</v>
      </c>
      <c r="C574" s="16" t="s">
        <v>4320</v>
      </c>
      <c r="G574" s="28"/>
      <c r="H574" s="16"/>
      <c r="I574" s="16" t="s">
        <v>5877</v>
      </c>
      <c r="K574" s="16" t="s">
        <v>5854</v>
      </c>
      <c r="AY574" s="16" t="s">
        <v>4321</v>
      </c>
      <c r="AZ574" s="16" t="s">
        <v>4322</v>
      </c>
      <c r="BA574" s="16" t="s">
        <v>4323</v>
      </c>
      <c r="BO574" s="16" t="s">
        <v>119</v>
      </c>
      <c r="BP574" s="16" t="s">
        <v>3203</v>
      </c>
      <c r="BQ574" s="16" t="s">
        <v>4321</v>
      </c>
      <c r="BR574" s="16" t="s">
        <v>4322</v>
      </c>
      <c r="BS574" s="16" t="s">
        <v>4324</v>
      </c>
      <c r="BT574" s="16" t="s">
        <v>4325</v>
      </c>
      <c r="BU574" s="16" t="s">
        <v>4320</v>
      </c>
      <c r="BV574" s="16" t="s">
        <v>3205</v>
      </c>
      <c r="BW574" s="16" t="s">
        <v>3768</v>
      </c>
      <c r="BX574" s="16" t="s">
        <v>3561</v>
      </c>
    </row>
    <row r="575" spans="1:76" x14ac:dyDescent="0.35">
      <c r="A575" s="16" t="s">
        <v>1194</v>
      </c>
      <c r="C575" s="16" t="s">
        <v>2317</v>
      </c>
      <c r="G575" s="28"/>
      <c r="H575" s="16"/>
      <c r="I575" s="16" t="s">
        <v>739</v>
      </c>
      <c r="O575" s="16" t="s">
        <v>2316</v>
      </c>
      <c r="W575" s="16" t="s">
        <v>2317</v>
      </c>
      <c r="AB575" s="16" t="s">
        <v>2307</v>
      </c>
      <c r="AC575" s="16" t="s">
        <v>736</v>
      </c>
      <c r="AD575" s="16" t="s">
        <v>2318</v>
      </c>
      <c r="AK575" s="16">
        <f>LEN(AJ575)-LEN(SUBSTITUTE(AJ575,",",""))+1</f>
        <v>1</v>
      </c>
      <c r="AZ575" s="16"/>
    </row>
    <row r="576" spans="1:76" x14ac:dyDescent="0.35">
      <c r="A576" s="16" t="s">
        <v>1194</v>
      </c>
      <c r="C576" s="16" t="s">
        <v>4326</v>
      </c>
      <c r="G576" s="28"/>
      <c r="H576" s="16"/>
      <c r="I576" s="16" t="s">
        <v>5877</v>
      </c>
      <c r="K576" s="16" t="s">
        <v>5854</v>
      </c>
      <c r="AY576" s="16" t="s">
        <v>4327</v>
      </c>
      <c r="AZ576" s="16" t="s">
        <v>4328</v>
      </c>
      <c r="BA576" s="16" t="s">
        <v>4329</v>
      </c>
      <c r="BO576" s="16" t="s">
        <v>119</v>
      </c>
      <c r="BP576" s="16" t="s">
        <v>3203</v>
      </c>
      <c r="BQ576" s="16" t="s">
        <v>4327</v>
      </c>
      <c r="BR576" s="16" t="s">
        <v>4328</v>
      </c>
      <c r="BS576" s="16" t="s">
        <v>4330</v>
      </c>
      <c r="BT576" s="16" t="s">
        <v>4331</v>
      </c>
      <c r="BU576" s="16" t="s">
        <v>4326</v>
      </c>
      <c r="BV576" s="16" t="s">
        <v>3907</v>
      </c>
      <c r="BW576" s="16" t="s">
        <v>4332</v>
      </c>
      <c r="BX576" s="16" t="s">
        <v>3510</v>
      </c>
    </row>
    <row r="577" spans="1:76" x14ac:dyDescent="0.35">
      <c r="A577" s="16" t="s">
        <v>1194</v>
      </c>
      <c r="C577" s="16" t="s">
        <v>4333</v>
      </c>
      <c r="G577" s="28"/>
      <c r="H577" s="16"/>
      <c r="I577" s="16" t="s">
        <v>5877</v>
      </c>
      <c r="K577" s="16" t="s">
        <v>5854</v>
      </c>
      <c r="AY577" s="16" t="s">
        <v>4334</v>
      </c>
      <c r="AZ577" s="16" t="s">
        <v>4335</v>
      </c>
      <c r="BA577" s="16" t="s">
        <v>4336</v>
      </c>
      <c r="BO577" s="16" t="s">
        <v>119</v>
      </c>
      <c r="BP577" s="16" t="s">
        <v>3203</v>
      </c>
      <c r="BQ577" s="16" t="s">
        <v>4334</v>
      </c>
      <c r="BR577" s="16" t="s">
        <v>4335</v>
      </c>
      <c r="BS577" s="16" t="s">
        <v>4337</v>
      </c>
      <c r="BT577" s="16" t="s">
        <v>4338</v>
      </c>
      <c r="BU577" s="16" t="s">
        <v>4333</v>
      </c>
      <c r="BV577" s="16" t="s">
        <v>3621</v>
      </c>
      <c r="BW577" s="16" t="s">
        <v>4339</v>
      </c>
      <c r="BX577" s="16" t="s">
        <v>3532</v>
      </c>
    </row>
    <row r="578" spans="1:76" x14ac:dyDescent="0.35">
      <c r="A578" s="16" t="s">
        <v>1194</v>
      </c>
      <c r="C578" s="16" t="s">
        <v>2320</v>
      </c>
      <c r="G578" s="28"/>
      <c r="H578" s="16"/>
      <c r="I578" s="16" t="s">
        <v>739</v>
      </c>
      <c r="O578" s="16" t="s">
        <v>2319</v>
      </c>
      <c r="W578" s="16" t="s">
        <v>2320</v>
      </c>
      <c r="AB578" s="16" t="s">
        <v>1354</v>
      </c>
      <c r="AC578" s="16" t="s">
        <v>1621</v>
      </c>
      <c r="AD578" s="16" t="s">
        <v>1064</v>
      </c>
      <c r="AK578" s="16">
        <f>LEN(AJ578)-LEN(SUBSTITUTE(AJ578,",",""))+1</f>
        <v>1</v>
      </c>
      <c r="AZ578" s="16"/>
    </row>
    <row r="579" spans="1:76" x14ac:dyDescent="0.35">
      <c r="A579" s="16" t="s">
        <v>1194</v>
      </c>
      <c r="C579" s="16" t="s">
        <v>1806</v>
      </c>
      <c r="G579" s="28"/>
      <c r="H579" s="16"/>
      <c r="I579" s="16" t="s">
        <v>739</v>
      </c>
      <c r="O579" s="16" t="s">
        <v>1805</v>
      </c>
      <c r="W579" s="16" t="s">
        <v>1806</v>
      </c>
      <c r="AB579" s="16" t="s">
        <v>1802</v>
      </c>
      <c r="AC579" s="16" t="s">
        <v>1804</v>
      </c>
      <c r="AD579" s="16" t="s">
        <v>1785</v>
      </c>
      <c r="AK579" s="16">
        <f>LEN(AJ579)-LEN(SUBSTITUTE(AJ579,",",""))+1</f>
        <v>1</v>
      </c>
      <c r="AM579" s="16">
        <f>LEN(AL579)-LEN(SUBSTITUTE(AL579,",",""))+1</f>
        <v>1</v>
      </c>
      <c r="AN579" s="16">
        <f>Table1[[#This Row], [no. of native regions]]+Table1[[#This Row], [no. of introduced regions]]</f>
        <v>2</v>
      </c>
      <c r="AO579" s="36">
        <f>Table1[[#This Row], [no. of introduced regions]]/Table1[[#This Row], [no. of native regions]]</f>
        <v>1</v>
      </c>
      <c r="AZ579" s="16"/>
    </row>
    <row r="580" spans="1:76" x14ac:dyDescent="0.35">
      <c r="A580" s="16" t="s">
        <v>1194</v>
      </c>
      <c r="C580" s="16" t="s">
        <v>1878</v>
      </c>
      <c r="G580" s="28"/>
      <c r="H580" s="16"/>
      <c r="I580" s="16" t="s">
        <v>739</v>
      </c>
      <c r="O580" s="16" t="s">
        <v>1877</v>
      </c>
      <c r="W580" s="16" t="s">
        <v>1878</v>
      </c>
      <c r="AB580" s="16" t="s">
        <v>1343</v>
      </c>
      <c r="AC580" s="16" t="s">
        <v>1260</v>
      </c>
      <c r="AD580" s="16" t="s">
        <v>1203</v>
      </c>
      <c r="AK580" s="16">
        <f>LEN(AJ580)-LEN(SUBSTITUTE(AJ580,",",""))+1</f>
        <v>1</v>
      </c>
      <c r="AM580" s="16">
        <f>LEN(AL580)-LEN(SUBSTITUTE(AL580,",",""))+1</f>
        <v>1</v>
      </c>
      <c r="AO580" s="36">
        <f>Table1[[#This Row], [no. of introduced regions]]/Table1[[#This Row], [no. of native regions]]</f>
        <v>1</v>
      </c>
      <c r="AZ580" s="16"/>
    </row>
    <row r="581" spans="1:76" x14ac:dyDescent="0.35">
      <c r="A581" s="16" t="s">
        <v>1194</v>
      </c>
      <c r="C581" s="16" t="s">
        <v>1827</v>
      </c>
      <c r="G581" s="28"/>
      <c r="H581" s="16"/>
      <c r="I581" s="16" t="s">
        <v>739</v>
      </c>
      <c r="O581" s="16" t="s">
        <v>1826</v>
      </c>
      <c r="W581" s="16" t="s">
        <v>1827</v>
      </c>
      <c r="AB581" s="16" t="s">
        <v>1290</v>
      </c>
      <c r="AC581" s="16" t="s">
        <v>1260</v>
      </c>
      <c r="AD581" s="16" t="s">
        <v>1828</v>
      </c>
      <c r="AK581" s="16">
        <f>LEN(AJ581)-LEN(SUBSTITUTE(AJ581,",",""))+1</f>
        <v>1</v>
      </c>
      <c r="AM581" s="16">
        <f>LEN(AL581)-LEN(SUBSTITUTE(AL581,",",""))+1</f>
        <v>1</v>
      </c>
      <c r="AN581" s="16">
        <f>Table1[[#This Row], [no. of native regions]]+Table1[[#This Row], [no. of introduced regions]]</f>
        <v>2</v>
      </c>
      <c r="AO581" s="36">
        <f>Table1[[#This Row], [no. of introduced regions]]/Table1[[#This Row], [no. of native regions]]</f>
        <v>1</v>
      </c>
      <c r="AZ581" s="16"/>
    </row>
    <row r="582" spans="1:76" x14ac:dyDescent="0.35">
      <c r="A582" s="16" t="s">
        <v>1194</v>
      </c>
      <c r="C582" s="16" t="s">
        <v>2189</v>
      </c>
      <c r="G582" s="28"/>
      <c r="H582" s="16"/>
      <c r="I582" s="16" t="s">
        <v>739</v>
      </c>
      <c r="O582" s="16" t="s">
        <v>2188</v>
      </c>
      <c r="W582" s="16" t="s">
        <v>2189</v>
      </c>
      <c r="AB582" s="16" t="s">
        <v>1322</v>
      </c>
      <c r="AC582" s="16" t="s">
        <v>736</v>
      </c>
      <c r="AD582" s="16" t="s">
        <v>1788</v>
      </c>
      <c r="AK582" s="16">
        <f>LEN(AJ582)-LEN(SUBSTITUTE(AJ582,",",""))+1</f>
        <v>1</v>
      </c>
      <c r="AZ582" s="16"/>
    </row>
    <row r="583" spans="1:76" x14ac:dyDescent="0.35">
      <c r="A583" s="16" t="s">
        <v>1194</v>
      </c>
      <c r="C583" s="16" t="s">
        <v>2169</v>
      </c>
      <c r="G583" s="28"/>
      <c r="H583" s="16"/>
      <c r="I583" s="16" t="s">
        <v>739</v>
      </c>
      <c r="O583" s="16" t="s">
        <v>2168</v>
      </c>
      <c r="W583" s="16" t="s">
        <v>2169</v>
      </c>
      <c r="AB583" s="16" t="s">
        <v>1300</v>
      </c>
      <c r="AC583" s="16" t="s">
        <v>1003</v>
      </c>
      <c r="AD583" s="16" t="s">
        <v>1778</v>
      </c>
      <c r="AK583" s="16">
        <f>LEN(AJ583)-LEN(SUBSTITUTE(AJ583,",",""))+1</f>
        <v>1</v>
      </c>
      <c r="AZ583" s="16"/>
    </row>
    <row r="584" spans="1:76" x14ac:dyDescent="0.35">
      <c r="A584" s="16" t="s">
        <v>1194</v>
      </c>
      <c r="C584" s="16" t="s">
        <v>2861</v>
      </c>
      <c r="G584" s="28"/>
      <c r="H584" s="16"/>
      <c r="I584" s="16" t="s">
        <v>739</v>
      </c>
      <c r="O584" s="16" t="s">
        <v>2859</v>
      </c>
      <c r="W584" s="16" t="s">
        <v>2861</v>
      </c>
      <c r="AB584" s="16" t="s">
        <v>2860</v>
      </c>
      <c r="AC584" s="16" t="s">
        <v>1257</v>
      </c>
      <c r="AD584" s="16" t="s">
        <v>1778</v>
      </c>
      <c r="AZ584" s="16"/>
    </row>
    <row r="585" spans="1:76" x14ac:dyDescent="0.35">
      <c r="A585" s="16" t="s">
        <v>1194</v>
      </c>
      <c r="C585" s="16" t="s">
        <v>1983</v>
      </c>
      <c r="G585" s="28"/>
      <c r="H585" s="16"/>
      <c r="I585" s="16" t="s">
        <v>739</v>
      </c>
      <c r="O585" s="16" t="s">
        <v>1982</v>
      </c>
      <c r="W585" s="16" t="s">
        <v>1983</v>
      </c>
      <c r="AB585" s="16" t="s">
        <v>1358</v>
      </c>
      <c r="AC585" s="16" t="s">
        <v>1260</v>
      </c>
      <c r="AD585" s="16" t="s">
        <v>1349</v>
      </c>
      <c r="AK585" s="16">
        <f>LEN(AJ585)-LEN(SUBSTITUTE(AJ585,",",""))+1</f>
        <v>1</v>
      </c>
      <c r="AM585" s="16">
        <f>LEN(AL585)-LEN(SUBSTITUTE(AL585,",",""))+1</f>
        <v>1</v>
      </c>
      <c r="AO585" s="36">
        <f>Table1[[#This Row], [no. of introduced regions]]/Table1[[#This Row], [no. of native regions]]</f>
        <v>1</v>
      </c>
      <c r="AZ585" s="16"/>
    </row>
    <row r="586" spans="1:76" x14ac:dyDescent="0.35">
      <c r="A586" s="16" t="s">
        <v>1194</v>
      </c>
      <c r="C586" s="16" t="s">
        <v>2497</v>
      </c>
      <c r="G586" s="28"/>
      <c r="H586" s="16"/>
      <c r="I586" s="16" t="s">
        <v>739</v>
      </c>
      <c r="O586" s="16" t="s">
        <v>2496</v>
      </c>
      <c r="W586" s="16" t="s">
        <v>2497</v>
      </c>
      <c r="AB586" s="16" t="s">
        <v>1358</v>
      </c>
      <c r="AC586" s="16" t="s">
        <v>1257</v>
      </c>
      <c r="AD586" s="16" t="s">
        <v>1349</v>
      </c>
      <c r="AK586" s="16">
        <f>LEN(AJ586)-LEN(SUBSTITUTE(AJ586,",",""))+1</f>
        <v>1</v>
      </c>
      <c r="AZ586" s="16"/>
    </row>
    <row r="587" spans="1:76" x14ac:dyDescent="0.35">
      <c r="A587" s="16" t="s">
        <v>1194</v>
      </c>
      <c r="C587" s="16" t="s">
        <v>4340</v>
      </c>
      <c r="G587" s="28"/>
      <c r="H587" s="16"/>
      <c r="I587" s="16" t="s">
        <v>5877</v>
      </c>
      <c r="K587" s="16" t="s">
        <v>5854</v>
      </c>
      <c r="AY587" s="16" t="s">
        <v>4341</v>
      </c>
      <c r="AZ587" s="16" t="s">
        <v>4342</v>
      </c>
      <c r="BA587" s="16" t="s">
        <v>4343</v>
      </c>
      <c r="BO587" s="16" t="s">
        <v>119</v>
      </c>
      <c r="BP587" s="16" t="s">
        <v>3203</v>
      </c>
      <c r="BQ587" s="16" t="s">
        <v>4341</v>
      </c>
      <c r="BR587" s="16" t="s">
        <v>4342</v>
      </c>
      <c r="BS587" s="16" t="s">
        <v>4344</v>
      </c>
      <c r="BT587" s="16" t="s">
        <v>4345</v>
      </c>
      <c r="BU587" s="16" t="s">
        <v>4340</v>
      </c>
      <c r="BV587" s="16" t="s">
        <v>3591</v>
      </c>
      <c r="BW587" s="16" t="s">
        <v>3232</v>
      </c>
      <c r="BX587" s="16" t="s">
        <v>3493</v>
      </c>
    </row>
    <row r="588" spans="1:76" x14ac:dyDescent="0.35">
      <c r="A588" s="16" t="s">
        <v>1194</v>
      </c>
      <c r="C588" s="16" t="s">
        <v>4346</v>
      </c>
      <c r="G588" s="28"/>
      <c r="H588" s="16"/>
      <c r="I588" s="16" t="s">
        <v>5877</v>
      </c>
      <c r="K588" s="16" t="s">
        <v>5854</v>
      </c>
      <c r="AY588" s="16" t="s">
        <v>4347</v>
      </c>
      <c r="AZ588" s="16" t="s">
        <v>4348</v>
      </c>
      <c r="BA588" s="16" t="s">
        <v>4349</v>
      </c>
      <c r="BO588" s="16" t="s">
        <v>119</v>
      </c>
      <c r="BP588" s="16" t="s">
        <v>3203</v>
      </c>
      <c r="BQ588" s="16" t="s">
        <v>4347</v>
      </c>
      <c r="BR588" s="16" t="s">
        <v>4348</v>
      </c>
      <c r="BS588" s="16" t="s">
        <v>4350</v>
      </c>
      <c r="BT588" s="16" t="s">
        <v>4351</v>
      </c>
      <c r="BU588" s="16" t="s">
        <v>4346</v>
      </c>
      <c r="BV588" s="16" t="s">
        <v>3333</v>
      </c>
      <c r="BW588" s="16" t="s">
        <v>4352</v>
      </c>
      <c r="BX588" s="16" t="s">
        <v>4353</v>
      </c>
    </row>
    <row r="589" spans="1:76" x14ac:dyDescent="0.35">
      <c r="A589" s="16" t="s">
        <v>1194</v>
      </c>
      <c r="C589" s="16" t="s">
        <v>1847</v>
      </c>
      <c r="G589" s="28"/>
      <c r="H589" s="16"/>
      <c r="I589" s="16" t="s">
        <v>739</v>
      </c>
      <c r="O589" s="16" t="s">
        <v>1846</v>
      </c>
      <c r="W589" s="16" t="s">
        <v>1847</v>
      </c>
      <c r="AB589" s="16" t="s">
        <v>1343</v>
      </c>
      <c r="AC589" s="16" t="s">
        <v>1403</v>
      </c>
      <c r="AD589" s="16" t="s">
        <v>1295</v>
      </c>
      <c r="AK589" s="16">
        <f>LEN(AJ589)-LEN(SUBSTITUTE(AJ589,",",""))+1</f>
        <v>1</v>
      </c>
      <c r="AM589" s="16">
        <f>LEN(AL589)-LEN(SUBSTITUTE(AL589,",",""))+1</f>
        <v>1</v>
      </c>
      <c r="AN589" s="16">
        <f>Table1[[#This Row], [no. of native regions]]+Table1[[#This Row], [no. of introduced regions]]</f>
        <v>2</v>
      </c>
      <c r="AO589" s="36">
        <f>Table1[[#This Row], [no. of introduced regions]]/Table1[[#This Row], [no. of native regions]]</f>
        <v>1</v>
      </c>
      <c r="AZ589" s="16"/>
    </row>
    <row r="590" spans="1:76" x14ac:dyDescent="0.35">
      <c r="A590" s="16" t="s">
        <v>1194</v>
      </c>
      <c r="C590" s="16" t="s">
        <v>4354</v>
      </c>
      <c r="G590" s="28"/>
      <c r="H590" s="16"/>
      <c r="I590" s="16" t="s">
        <v>5877</v>
      </c>
      <c r="K590" s="16" t="s">
        <v>5854</v>
      </c>
      <c r="AY590" s="16" t="s">
        <v>4355</v>
      </c>
      <c r="AZ590" s="16" t="s">
        <v>4356</v>
      </c>
      <c r="BA590" s="16" t="s">
        <v>4357</v>
      </c>
      <c r="BO590" s="16" t="s">
        <v>119</v>
      </c>
      <c r="BP590" s="16" t="s">
        <v>3203</v>
      </c>
      <c r="BQ590" s="16" t="s">
        <v>4355</v>
      </c>
      <c r="BR590" s="16" t="s">
        <v>4356</v>
      </c>
      <c r="BS590" s="16" t="s">
        <v>4358</v>
      </c>
      <c r="BT590" s="16" t="s">
        <v>4359</v>
      </c>
      <c r="BU590" s="16" t="s">
        <v>4354</v>
      </c>
      <c r="BV590" s="16" t="s">
        <v>3267</v>
      </c>
      <c r="BW590" s="16" t="s">
        <v>3568</v>
      </c>
      <c r="BX590" s="16" t="s">
        <v>4360</v>
      </c>
    </row>
    <row r="591" spans="1:76" x14ac:dyDescent="0.35">
      <c r="A591" s="16" t="s">
        <v>1194</v>
      </c>
      <c r="C591" s="16" t="s">
        <v>2213</v>
      </c>
      <c r="G591" s="28"/>
      <c r="H591" s="16"/>
      <c r="I591" s="16" t="s">
        <v>739</v>
      </c>
      <c r="O591" s="16" t="s">
        <v>2212</v>
      </c>
      <c r="W591" s="16" t="s">
        <v>2213</v>
      </c>
      <c r="AB591" s="16" t="s">
        <v>1458</v>
      </c>
      <c r="AC591" s="16" t="s">
        <v>1260</v>
      </c>
      <c r="AD591" s="16" t="s">
        <v>1734</v>
      </c>
      <c r="AK591" s="16">
        <f>LEN(AJ591)-LEN(SUBSTITUTE(AJ591,",",""))+1</f>
        <v>1</v>
      </c>
      <c r="AZ591" s="16"/>
    </row>
    <row r="592" spans="1:76" x14ac:dyDescent="0.35">
      <c r="A592" s="16" t="s">
        <v>1194</v>
      </c>
      <c r="C592" s="16" t="s">
        <v>2185</v>
      </c>
      <c r="G592" s="28"/>
      <c r="H592" s="16"/>
      <c r="I592" s="16" t="s">
        <v>739</v>
      </c>
      <c r="O592" s="16" t="s">
        <v>2184</v>
      </c>
      <c r="W592" s="16" t="s">
        <v>2185</v>
      </c>
      <c r="AB592" s="16" t="s">
        <v>757</v>
      </c>
      <c r="AC592" s="16" t="s">
        <v>952</v>
      </c>
      <c r="AD592" s="16" t="s">
        <v>1261</v>
      </c>
      <c r="AK592" s="16">
        <f>LEN(AJ592)-LEN(SUBSTITUTE(AJ592,",",""))+1</f>
        <v>1</v>
      </c>
      <c r="AZ592" s="16"/>
    </row>
    <row r="593" spans="1:76" x14ac:dyDescent="0.35">
      <c r="A593" s="16" t="s">
        <v>1194</v>
      </c>
      <c r="C593" s="16" t="s">
        <v>2331</v>
      </c>
      <c r="G593" s="28"/>
      <c r="H593" s="16"/>
      <c r="I593" s="16" t="s">
        <v>739</v>
      </c>
      <c r="O593" s="16" t="s">
        <v>2329</v>
      </c>
      <c r="W593" s="16" t="s">
        <v>2331</v>
      </c>
      <c r="AB593" s="16" t="s">
        <v>2330</v>
      </c>
      <c r="AC593" s="16" t="s">
        <v>1003</v>
      </c>
      <c r="AD593" s="16" t="s">
        <v>2332</v>
      </c>
      <c r="AK593" s="16">
        <f>LEN(AJ593)-LEN(SUBSTITUTE(AJ593,",",""))+1</f>
        <v>1</v>
      </c>
      <c r="AZ593" s="16"/>
    </row>
    <row r="594" spans="1:76" x14ac:dyDescent="0.35">
      <c r="A594" s="16" t="s">
        <v>1194</v>
      </c>
      <c r="C594" s="16" t="s">
        <v>4361</v>
      </c>
      <c r="G594" s="28"/>
      <c r="H594" s="16"/>
      <c r="I594" s="16" t="s">
        <v>5877</v>
      </c>
      <c r="K594" s="16" t="s">
        <v>5854</v>
      </c>
      <c r="AY594" s="16" t="s">
        <v>4362</v>
      </c>
      <c r="AZ594" s="16" t="s">
        <v>4363</v>
      </c>
      <c r="BA594" s="16" t="s">
        <v>4364</v>
      </c>
      <c r="BO594" s="16" t="s">
        <v>119</v>
      </c>
      <c r="BP594" s="16" t="s">
        <v>3203</v>
      </c>
      <c r="BQ594" s="16" t="s">
        <v>4362</v>
      </c>
      <c r="BR594" s="16" t="s">
        <v>4363</v>
      </c>
      <c r="BS594" s="16" t="s">
        <v>4365</v>
      </c>
      <c r="BT594" s="16" t="s">
        <v>4366</v>
      </c>
      <c r="BU594" s="16" t="s">
        <v>4361</v>
      </c>
      <c r="BV594" s="16" t="s">
        <v>3426</v>
      </c>
      <c r="BW594" s="16" t="s">
        <v>4367</v>
      </c>
      <c r="BX594" s="16" t="s">
        <v>4177</v>
      </c>
    </row>
    <row r="595" spans="1:76" x14ac:dyDescent="0.35">
      <c r="A595" s="16" t="s">
        <v>1194</v>
      </c>
      <c r="C595" s="16" t="s">
        <v>4368</v>
      </c>
      <c r="G595" s="28"/>
      <c r="H595" s="16"/>
      <c r="I595" s="16" t="s">
        <v>5877</v>
      </c>
      <c r="K595" s="16" t="s">
        <v>5854</v>
      </c>
      <c r="AY595" s="16" t="s">
        <v>4369</v>
      </c>
      <c r="AZ595" s="16" t="s">
        <v>4370</v>
      </c>
      <c r="BA595" s="16" t="s">
        <v>4371</v>
      </c>
      <c r="BO595" s="16" t="s">
        <v>119</v>
      </c>
      <c r="BP595" s="16" t="s">
        <v>3203</v>
      </c>
      <c r="BQ595" s="16" t="s">
        <v>4369</v>
      </c>
      <c r="BR595" s="16" t="s">
        <v>4370</v>
      </c>
      <c r="BS595" s="16" t="s">
        <v>4372</v>
      </c>
      <c r="BT595" s="16" t="s">
        <v>4373</v>
      </c>
      <c r="BU595" s="16" t="s">
        <v>4368</v>
      </c>
      <c r="BV595" s="16" t="s">
        <v>3426</v>
      </c>
      <c r="BW595" s="16" t="s">
        <v>4374</v>
      </c>
      <c r="BX595" s="16" t="s">
        <v>3444</v>
      </c>
    </row>
    <row r="596" spans="1:76" x14ac:dyDescent="0.35">
      <c r="A596" s="16" t="s">
        <v>1194</v>
      </c>
      <c r="C596" s="16" t="s">
        <v>4381</v>
      </c>
      <c r="G596" s="28"/>
      <c r="H596" s="16"/>
      <c r="I596" s="16" t="s">
        <v>5877</v>
      </c>
      <c r="K596" s="16" t="s">
        <v>5854</v>
      </c>
      <c r="AY596" s="16" t="s">
        <v>4382</v>
      </c>
      <c r="AZ596" s="16" t="s">
        <v>4383</v>
      </c>
      <c r="BA596" s="16" t="s">
        <v>4384</v>
      </c>
      <c r="BO596" s="16" t="s">
        <v>119</v>
      </c>
      <c r="BP596" s="16" t="s">
        <v>3203</v>
      </c>
      <c r="BQ596" s="16" t="s">
        <v>4382</v>
      </c>
      <c r="BR596" s="16" t="s">
        <v>4383</v>
      </c>
      <c r="BS596" s="16" t="s">
        <v>4385</v>
      </c>
      <c r="BT596" s="16" t="s">
        <v>4386</v>
      </c>
      <c r="BU596" s="16" t="s">
        <v>4381</v>
      </c>
      <c r="BV596" s="16" t="s">
        <v>3242</v>
      </c>
      <c r="BW596" s="16" t="s">
        <v>4387</v>
      </c>
      <c r="BX596" s="16" t="s">
        <v>3537</v>
      </c>
    </row>
    <row r="597" spans="1:76" x14ac:dyDescent="0.35">
      <c r="A597" s="16" t="s">
        <v>1194</v>
      </c>
      <c r="C597" s="16" t="s">
        <v>4375</v>
      </c>
      <c r="G597" s="28"/>
      <c r="H597" s="16"/>
      <c r="I597" s="16" t="s">
        <v>5877</v>
      </c>
      <c r="K597" s="16" t="s">
        <v>5854</v>
      </c>
      <c r="AY597" s="16" t="s">
        <v>4376</v>
      </c>
      <c r="AZ597" s="16" t="s">
        <v>4377</v>
      </c>
      <c r="BA597" s="16" t="s">
        <v>4378</v>
      </c>
      <c r="BO597" s="16" t="s">
        <v>119</v>
      </c>
      <c r="BP597" s="16" t="s">
        <v>3203</v>
      </c>
      <c r="BQ597" s="16" t="s">
        <v>4376</v>
      </c>
      <c r="BR597" s="16" t="s">
        <v>4377</v>
      </c>
      <c r="BS597" s="16" t="s">
        <v>4379</v>
      </c>
      <c r="BT597" s="16" t="s">
        <v>4380</v>
      </c>
      <c r="BU597" s="16" t="s">
        <v>4375</v>
      </c>
      <c r="BV597" s="16" t="s">
        <v>3242</v>
      </c>
      <c r="BW597" s="16" t="s">
        <v>3891</v>
      </c>
      <c r="BX597" s="16" t="s">
        <v>3357</v>
      </c>
    </row>
    <row r="598" spans="1:76" x14ac:dyDescent="0.35">
      <c r="A598" s="16" t="s">
        <v>1194</v>
      </c>
      <c r="C598" s="16" t="s">
        <v>4388</v>
      </c>
      <c r="G598" s="28"/>
      <c r="H598" s="16"/>
      <c r="I598" s="16" t="s">
        <v>5877</v>
      </c>
      <c r="K598" s="16" t="s">
        <v>5854</v>
      </c>
      <c r="AY598" s="16" t="s">
        <v>4389</v>
      </c>
      <c r="AZ598" s="16" t="s">
        <v>4390</v>
      </c>
      <c r="BA598" s="16" t="s">
        <v>4391</v>
      </c>
      <c r="BO598" s="16" t="s">
        <v>119</v>
      </c>
      <c r="BP598" s="16" t="s">
        <v>3203</v>
      </c>
      <c r="BQ598" s="16" t="s">
        <v>4389</v>
      </c>
      <c r="BR598" s="16" t="s">
        <v>4390</v>
      </c>
      <c r="BS598" s="16" t="s">
        <v>4392</v>
      </c>
      <c r="BT598" s="16" t="s">
        <v>4393</v>
      </c>
      <c r="BU598" s="16" t="s">
        <v>4388</v>
      </c>
      <c r="BV598" s="16" t="s">
        <v>3258</v>
      </c>
      <c r="BW598" s="16" t="s">
        <v>3809</v>
      </c>
      <c r="BX598" s="16" t="s">
        <v>3489</v>
      </c>
    </row>
    <row r="599" spans="1:76" x14ac:dyDescent="0.35">
      <c r="A599" s="16" t="s">
        <v>1194</v>
      </c>
      <c r="C599" s="16" t="s">
        <v>4394</v>
      </c>
      <c r="G599" s="28"/>
      <c r="H599" s="16"/>
      <c r="I599" s="16" t="s">
        <v>5877</v>
      </c>
      <c r="K599" s="16" t="s">
        <v>5854</v>
      </c>
      <c r="AY599" s="16" t="s">
        <v>4395</v>
      </c>
      <c r="AZ599" s="16" t="s">
        <v>4396</v>
      </c>
      <c r="BA599" s="16" t="s">
        <v>4397</v>
      </c>
      <c r="BO599" s="16" t="s">
        <v>119</v>
      </c>
      <c r="BP599" s="16" t="s">
        <v>3203</v>
      </c>
      <c r="BQ599" s="16" t="s">
        <v>4395</v>
      </c>
      <c r="BR599" s="16" t="s">
        <v>4396</v>
      </c>
      <c r="BS599" s="16" t="s">
        <v>4398</v>
      </c>
      <c r="BT599" s="16" t="s">
        <v>4399</v>
      </c>
      <c r="BU599" s="16" t="s">
        <v>4394</v>
      </c>
      <c r="BV599" s="16" t="s">
        <v>3308</v>
      </c>
      <c r="BW599" s="16" t="s">
        <v>4400</v>
      </c>
      <c r="BX599" s="16" t="s">
        <v>3233</v>
      </c>
    </row>
    <row r="600" spans="1:76" x14ac:dyDescent="0.35">
      <c r="A600" s="16" t="s">
        <v>1194</v>
      </c>
      <c r="C600" s="16" t="s">
        <v>1985</v>
      </c>
      <c r="G600" s="28"/>
      <c r="H600" s="16"/>
      <c r="I600" s="16" t="s">
        <v>739</v>
      </c>
      <c r="O600" s="16" t="s">
        <v>1984</v>
      </c>
      <c r="W600" s="16" t="s">
        <v>1985</v>
      </c>
      <c r="AB600" s="16" t="s">
        <v>1358</v>
      </c>
      <c r="AC600" s="16" t="s">
        <v>1260</v>
      </c>
      <c r="AD600" s="16" t="s">
        <v>1349</v>
      </c>
      <c r="AK600" s="16">
        <f>LEN(AJ600)-LEN(SUBSTITUTE(AJ600,",",""))+1</f>
        <v>1</v>
      </c>
      <c r="AM600" s="16">
        <f>LEN(AL600)-LEN(SUBSTITUTE(AL600,",",""))+1</f>
        <v>1</v>
      </c>
      <c r="AO600" s="36">
        <f>Table1[[#This Row], [no. of introduced regions]]/Table1[[#This Row], [no. of native regions]]</f>
        <v>1</v>
      </c>
      <c r="AZ600" s="16"/>
    </row>
    <row r="601" spans="1:76" x14ac:dyDescent="0.35">
      <c r="A601" s="16" t="s">
        <v>1194</v>
      </c>
      <c r="C601" s="16" t="s">
        <v>4401</v>
      </c>
      <c r="G601" s="28"/>
      <c r="H601" s="16"/>
      <c r="I601" s="16" t="s">
        <v>5877</v>
      </c>
      <c r="K601" s="16" t="s">
        <v>5854</v>
      </c>
      <c r="AY601" s="16" t="s">
        <v>4402</v>
      </c>
      <c r="AZ601" s="16" t="s">
        <v>4403</v>
      </c>
      <c r="BA601" s="16" t="s">
        <v>4404</v>
      </c>
      <c r="BO601" s="16" t="s">
        <v>119</v>
      </c>
      <c r="BP601" s="16" t="s">
        <v>3203</v>
      </c>
      <c r="BQ601" s="16" t="s">
        <v>4402</v>
      </c>
      <c r="BR601" s="16" t="s">
        <v>4403</v>
      </c>
      <c r="BS601" s="16" t="s">
        <v>4405</v>
      </c>
      <c r="BT601" s="16" t="s">
        <v>4406</v>
      </c>
      <c r="BU601" s="16" t="s">
        <v>4401</v>
      </c>
      <c r="BV601" s="16" t="s">
        <v>3242</v>
      </c>
      <c r="BW601" s="16" t="s">
        <v>4407</v>
      </c>
      <c r="BX601" s="16" t="s">
        <v>4408</v>
      </c>
    </row>
    <row r="602" spans="1:76" x14ac:dyDescent="0.35">
      <c r="A602" s="16" t="s">
        <v>1194</v>
      </c>
      <c r="C602" s="16" t="s">
        <v>4409</v>
      </c>
      <c r="G602" s="28"/>
      <c r="H602" s="16"/>
      <c r="I602" s="16" t="s">
        <v>5877</v>
      </c>
      <c r="K602" s="16" t="s">
        <v>5854</v>
      </c>
      <c r="AY602" s="16" t="s">
        <v>4410</v>
      </c>
      <c r="AZ602" s="16" t="s">
        <v>4411</v>
      </c>
      <c r="BA602" s="16" t="s">
        <v>4412</v>
      </c>
      <c r="BO602" s="16" t="s">
        <v>119</v>
      </c>
      <c r="BP602" s="16" t="s">
        <v>3203</v>
      </c>
      <c r="BQ602" s="16" t="s">
        <v>4410</v>
      </c>
      <c r="BR602" s="16" t="s">
        <v>4411</v>
      </c>
      <c r="BS602" s="16" t="s">
        <v>4413</v>
      </c>
      <c r="BT602" s="16" t="s">
        <v>4414</v>
      </c>
      <c r="BU602" s="16" t="s">
        <v>4409</v>
      </c>
      <c r="BV602" s="16" t="s">
        <v>3371</v>
      </c>
      <c r="BW602" s="16" t="s">
        <v>4111</v>
      </c>
      <c r="BX602" s="16" t="s">
        <v>3327</v>
      </c>
    </row>
    <row r="603" spans="1:76" x14ac:dyDescent="0.35">
      <c r="A603" s="16" t="s">
        <v>1194</v>
      </c>
      <c r="C603" s="16" t="s">
        <v>4415</v>
      </c>
      <c r="G603" s="28"/>
      <c r="H603" s="16"/>
      <c r="I603" s="16" t="s">
        <v>5877</v>
      </c>
      <c r="K603" s="16" t="s">
        <v>5854</v>
      </c>
      <c r="AY603" s="16" t="s">
        <v>4416</v>
      </c>
      <c r="AZ603" s="16" t="s">
        <v>4417</v>
      </c>
      <c r="BA603" s="16" t="s">
        <v>4418</v>
      </c>
      <c r="BO603" s="16" t="s">
        <v>119</v>
      </c>
      <c r="BP603" s="16" t="s">
        <v>3203</v>
      </c>
      <c r="BQ603" s="16" t="s">
        <v>4416</v>
      </c>
      <c r="BR603" s="16" t="s">
        <v>4417</v>
      </c>
      <c r="BS603" s="16" t="s">
        <v>4419</v>
      </c>
      <c r="BT603" s="16" t="s">
        <v>4420</v>
      </c>
      <c r="BU603" s="16" t="s">
        <v>4415</v>
      </c>
      <c r="BV603" s="16" t="s">
        <v>3371</v>
      </c>
      <c r="BW603" s="16" t="s">
        <v>4421</v>
      </c>
      <c r="BX603" s="16" t="s">
        <v>4422</v>
      </c>
    </row>
    <row r="604" spans="1:76" x14ac:dyDescent="0.35">
      <c r="A604" s="16" t="s">
        <v>1194</v>
      </c>
      <c r="C604" s="16" t="s">
        <v>2544</v>
      </c>
      <c r="G604" s="28"/>
      <c r="H604" s="16"/>
      <c r="I604" s="16" t="s">
        <v>739</v>
      </c>
      <c r="O604" s="16" t="s">
        <v>2542</v>
      </c>
      <c r="W604" s="16" t="s">
        <v>2544</v>
      </c>
      <c r="AB604" s="16" t="s">
        <v>2543</v>
      </c>
      <c r="AC604" s="16" t="s">
        <v>1543</v>
      </c>
      <c r="AD604" s="16" t="s">
        <v>1295</v>
      </c>
      <c r="AK604" s="16">
        <f>LEN(AJ604)-LEN(SUBSTITUTE(AJ604,",",""))+1</f>
        <v>1</v>
      </c>
      <c r="AZ604" s="16"/>
    </row>
    <row r="605" spans="1:76" x14ac:dyDescent="0.35">
      <c r="A605" s="16" t="s">
        <v>1194</v>
      </c>
      <c r="C605" s="16" t="s">
        <v>4423</v>
      </c>
      <c r="G605" s="28"/>
      <c r="H605" s="16"/>
      <c r="I605" s="16" t="s">
        <v>5877</v>
      </c>
      <c r="K605" s="16" t="s">
        <v>5854</v>
      </c>
      <c r="AY605" s="16" t="s">
        <v>4424</v>
      </c>
      <c r="AZ605" s="16" t="s">
        <v>4425</v>
      </c>
      <c r="BA605" s="16" t="s">
        <v>4426</v>
      </c>
      <c r="BO605" s="16" t="s">
        <v>119</v>
      </c>
      <c r="BP605" s="16" t="s">
        <v>3203</v>
      </c>
      <c r="BQ605" s="16" t="s">
        <v>4424</v>
      </c>
      <c r="BR605" s="16" t="s">
        <v>4425</v>
      </c>
      <c r="BS605" s="16" t="s">
        <v>4427</v>
      </c>
      <c r="BT605" s="16" t="s">
        <v>4428</v>
      </c>
      <c r="BU605" s="16" t="s">
        <v>4423</v>
      </c>
      <c r="BV605" s="16" t="s">
        <v>3316</v>
      </c>
      <c r="BW605" s="16" t="s">
        <v>3215</v>
      </c>
      <c r="BX605" s="16" t="s">
        <v>4429</v>
      </c>
    </row>
    <row r="606" spans="1:76" x14ac:dyDescent="0.35">
      <c r="A606" s="16" t="s">
        <v>1194</v>
      </c>
      <c r="C606" s="16" t="s">
        <v>2380</v>
      </c>
      <c r="G606" s="28"/>
      <c r="H606" s="16"/>
      <c r="I606" s="16" t="s">
        <v>739</v>
      </c>
      <c r="O606" s="16" t="s">
        <v>2379</v>
      </c>
      <c r="W606" s="16" t="s">
        <v>2380</v>
      </c>
      <c r="AB606" s="16" t="s">
        <v>1242</v>
      </c>
      <c r="AC606" s="16" t="s">
        <v>1003</v>
      </c>
      <c r="AD606" s="16" t="s">
        <v>2381</v>
      </c>
      <c r="AK606" s="16">
        <f>LEN(AJ606)-LEN(SUBSTITUTE(AJ606,",",""))+1</f>
        <v>1</v>
      </c>
      <c r="AZ606" s="16"/>
    </row>
    <row r="607" spans="1:76" x14ac:dyDescent="0.35">
      <c r="A607" s="16" t="s">
        <v>1194</v>
      </c>
      <c r="C607" s="16" t="s">
        <v>2886</v>
      </c>
      <c r="G607" s="28"/>
      <c r="H607" s="16"/>
      <c r="I607" s="16" t="s">
        <v>739</v>
      </c>
      <c r="O607" s="16" t="s">
        <v>2885</v>
      </c>
      <c r="W607" s="16" t="s">
        <v>2886</v>
      </c>
      <c r="AB607" s="16" t="s">
        <v>2877</v>
      </c>
      <c r="AC607" s="16" t="s">
        <v>736</v>
      </c>
      <c r="AD607" s="16" t="s">
        <v>1349</v>
      </c>
      <c r="AZ607" s="16"/>
    </row>
    <row r="608" spans="1:76" x14ac:dyDescent="0.35">
      <c r="A608" s="16" t="s">
        <v>1194</v>
      </c>
      <c r="C608" s="16" t="s">
        <v>4430</v>
      </c>
      <c r="G608" s="28"/>
      <c r="H608" s="16"/>
      <c r="I608" s="16" t="s">
        <v>5877</v>
      </c>
      <c r="K608" s="16" t="s">
        <v>5854</v>
      </c>
      <c r="AY608" s="16" t="s">
        <v>4431</v>
      </c>
      <c r="AZ608" s="16" t="s">
        <v>4432</v>
      </c>
      <c r="BA608" s="16" t="s">
        <v>4433</v>
      </c>
      <c r="BO608" s="16" t="s">
        <v>119</v>
      </c>
      <c r="BP608" s="16" t="s">
        <v>3203</v>
      </c>
      <c r="BQ608" s="16" t="s">
        <v>4431</v>
      </c>
      <c r="BR608" s="16" t="s">
        <v>4432</v>
      </c>
      <c r="BS608" s="16" t="s">
        <v>4434</v>
      </c>
      <c r="BT608" s="16" t="s">
        <v>4435</v>
      </c>
      <c r="BU608" s="16" t="s">
        <v>4430</v>
      </c>
      <c r="BV608" s="16" t="s">
        <v>3325</v>
      </c>
      <c r="BW608" s="16" t="s">
        <v>4436</v>
      </c>
      <c r="BX608" s="16" t="s">
        <v>4024</v>
      </c>
    </row>
    <row r="609" spans="1:76" x14ac:dyDescent="0.35">
      <c r="A609" s="16" t="s">
        <v>1194</v>
      </c>
      <c r="C609" s="16" t="s">
        <v>1989</v>
      </c>
      <c r="G609" s="28"/>
      <c r="H609" s="16"/>
      <c r="I609" s="16" t="s">
        <v>739</v>
      </c>
      <c r="O609" s="16" t="s">
        <v>1988</v>
      </c>
      <c r="W609" s="16" t="s">
        <v>1989</v>
      </c>
      <c r="AB609" s="16" t="s">
        <v>1358</v>
      </c>
      <c r="AC609" s="16" t="s">
        <v>1257</v>
      </c>
      <c r="AD609" s="16" t="s">
        <v>1990</v>
      </c>
      <c r="AK609" s="16">
        <f>LEN(AJ609)-LEN(SUBSTITUTE(AJ609,",",""))+1</f>
        <v>1</v>
      </c>
      <c r="AM609" s="16">
        <f>LEN(AL609)-LEN(SUBSTITUTE(AL609,",",""))+1</f>
        <v>1</v>
      </c>
      <c r="AZ609" s="16"/>
    </row>
    <row r="610" spans="1:76" x14ac:dyDescent="0.35">
      <c r="A610" s="16" t="s">
        <v>1194</v>
      </c>
      <c r="C610" s="16" t="s">
        <v>4437</v>
      </c>
      <c r="G610" s="28"/>
      <c r="H610" s="16"/>
      <c r="I610" s="16" t="s">
        <v>5877</v>
      </c>
      <c r="K610" s="16" t="s">
        <v>5854</v>
      </c>
      <c r="AY610" s="16" t="s">
        <v>4438</v>
      </c>
      <c r="AZ610" s="16" t="s">
        <v>4439</v>
      </c>
      <c r="BA610" s="16" t="s">
        <v>4440</v>
      </c>
      <c r="BO610" s="16" t="s">
        <v>119</v>
      </c>
      <c r="BP610" s="16" t="s">
        <v>3203</v>
      </c>
      <c r="BQ610" s="16" t="s">
        <v>4438</v>
      </c>
      <c r="BR610" s="16" t="s">
        <v>4439</v>
      </c>
      <c r="BS610" s="16" t="s">
        <v>4441</v>
      </c>
      <c r="BT610" s="16" t="s">
        <v>4442</v>
      </c>
      <c r="BU610" s="16" t="s">
        <v>4437</v>
      </c>
      <c r="BV610" s="16" t="s">
        <v>4443</v>
      </c>
      <c r="BW610" s="16" t="s">
        <v>3283</v>
      </c>
      <c r="BX610" s="16" t="s">
        <v>3364</v>
      </c>
    </row>
    <row r="611" spans="1:76" x14ac:dyDescent="0.35">
      <c r="A611" s="16" t="s">
        <v>1194</v>
      </c>
      <c r="C611" s="16" t="s">
        <v>4444</v>
      </c>
      <c r="G611" s="28"/>
      <c r="H611" s="16"/>
      <c r="I611" s="16" t="s">
        <v>5877</v>
      </c>
      <c r="K611" s="16" t="s">
        <v>5854</v>
      </c>
      <c r="AY611" s="16" t="s">
        <v>4445</v>
      </c>
      <c r="AZ611" s="16" t="s">
        <v>4446</v>
      </c>
      <c r="BA611" s="16" t="s">
        <v>4447</v>
      </c>
      <c r="BO611" s="16" t="s">
        <v>119</v>
      </c>
      <c r="BP611" s="16" t="s">
        <v>3203</v>
      </c>
      <c r="BQ611" s="16" t="s">
        <v>4445</v>
      </c>
      <c r="BR611" s="16" t="s">
        <v>4446</v>
      </c>
      <c r="BS611" s="16" t="s">
        <v>4448</v>
      </c>
      <c r="BT611" s="16" t="s">
        <v>4449</v>
      </c>
      <c r="BU611" s="16" t="s">
        <v>4444</v>
      </c>
      <c r="BV611" s="16" t="s">
        <v>3760</v>
      </c>
      <c r="BW611" s="16" t="s">
        <v>3394</v>
      </c>
      <c r="BX611" s="16" t="s">
        <v>3357</v>
      </c>
    </row>
    <row r="612" spans="1:76" x14ac:dyDescent="0.35">
      <c r="A612" s="16" t="s">
        <v>1194</v>
      </c>
      <c r="C612" s="16" t="s">
        <v>3024</v>
      </c>
      <c r="G612" s="28"/>
      <c r="H612" s="16"/>
      <c r="I612" s="16" t="s">
        <v>739</v>
      </c>
      <c r="O612" s="16" t="s">
        <v>3023</v>
      </c>
      <c r="W612" s="16" t="s">
        <v>3024</v>
      </c>
      <c r="AB612" s="16" t="s">
        <v>1358</v>
      </c>
      <c r="AC612" s="16" t="s">
        <v>3025</v>
      </c>
      <c r="AD612" s="16" t="s">
        <v>1253</v>
      </c>
      <c r="AZ612" s="16"/>
    </row>
    <row r="613" spans="1:76" x14ac:dyDescent="0.35">
      <c r="A613" s="16" t="s">
        <v>1194</v>
      </c>
      <c r="C613" s="16" t="s">
        <v>2748</v>
      </c>
      <c r="G613" s="28"/>
      <c r="H613" s="16"/>
      <c r="I613" s="16" t="s">
        <v>739</v>
      </c>
      <c r="O613" s="16" t="s">
        <v>2747</v>
      </c>
      <c r="W613" s="16" t="s">
        <v>2748</v>
      </c>
      <c r="AB613" s="16" t="s">
        <v>1242</v>
      </c>
      <c r="AC613" s="16" t="s">
        <v>1417</v>
      </c>
      <c r="AD613" s="16" t="s">
        <v>1349</v>
      </c>
      <c r="AZ613" s="16"/>
    </row>
    <row r="614" spans="1:76" x14ac:dyDescent="0.35">
      <c r="A614" s="16" t="s">
        <v>1194</v>
      </c>
      <c r="C614" s="16" t="s">
        <v>2925</v>
      </c>
      <c r="G614" s="28"/>
      <c r="H614" s="16"/>
      <c r="I614" s="16" t="s">
        <v>739</v>
      </c>
      <c r="O614" s="16" t="s">
        <v>2924</v>
      </c>
      <c r="W614" s="16" t="s">
        <v>2925</v>
      </c>
      <c r="AB614" s="16" t="s">
        <v>1258</v>
      </c>
      <c r="AC614" s="16" t="s">
        <v>1260</v>
      </c>
      <c r="AD614" s="16" t="s">
        <v>2926</v>
      </c>
      <c r="AZ614" s="16"/>
    </row>
    <row r="615" spans="1:76" x14ac:dyDescent="0.35">
      <c r="A615" s="16" t="s">
        <v>1194</v>
      </c>
      <c r="C615" s="16" t="s">
        <v>2949</v>
      </c>
      <c r="G615" s="28"/>
      <c r="H615" s="16"/>
      <c r="I615" s="16" t="s">
        <v>739</v>
      </c>
      <c r="O615" s="16" t="s">
        <v>2948</v>
      </c>
      <c r="W615" s="16" t="s">
        <v>2949</v>
      </c>
      <c r="AB615" s="16" t="s">
        <v>1358</v>
      </c>
      <c r="AC615" s="16" t="s">
        <v>2073</v>
      </c>
      <c r="AD615" s="16" t="s">
        <v>1418</v>
      </c>
      <c r="AZ615" s="16"/>
    </row>
    <row r="616" spans="1:76" x14ac:dyDescent="0.35">
      <c r="A616" s="16" t="s">
        <v>1194</v>
      </c>
      <c r="C616" s="16" t="s">
        <v>4450</v>
      </c>
      <c r="G616" s="28"/>
      <c r="H616" s="16"/>
      <c r="I616" s="16" t="s">
        <v>5877</v>
      </c>
      <c r="K616" s="16" t="s">
        <v>5854</v>
      </c>
      <c r="AY616" s="16" t="s">
        <v>4451</v>
      </c>
      <c r="AZ616" s="16" t="s">
        <v>4452</v>
      </c>
      <c r="BA616" s="16" t="s">
        <v>4453</v>
      </c>
      <c r="BO616" s="16" t="s">
        <v>119</v>
      </c>
      <c r="BP616" s="16" t="s">
        <v>3203</v>
      </c>
      <c r="BQ616" s="16" t="s">
        <v>4451</v>
      </c>
      <c r="BR616" s="16" t="s">
        <v>4452</v>
      </c>
      <c r="BS616" s="16" t="s">
        <v>4454</v>
      </c>
      <c r="BT616" s="16" t="s">
        <v>4455</v>
      </c>
      <c r="BU616" s="16" t="s">
        <v>4450</v>
      </c>
      <c r="BV616" s="16" t="s">
        <v>3214</v>
      </c>
      <c r="BW616" s="16" t="s">
        <v>3283</v>
      </c>
      <c r="BX616" s="16" t="s">
        <v>3216</v>
      </c>
    </row>
    <row r="617" spans="1:76" x14ac:dyDescent="0.35">
      <c r="A617" s="16" t="s">
        <v>1194</v>
      </c>
      <c r="C617" s="16" t="s">
        <v>4456</v>
      </c>
      <c r="G617" s="28"/>
      <c r="H617" s="16"/>
      <c r="I617" s="16" t="s">
        <v>5877</v>
      </c>
      <c r="K617" s="16" t="s">
        <v>5854</v>
      </c>
      <c r="AY617" s="16" t="s">
        <v>4457</v>
      </c>
      <c r="AZ617" s="16" t="s">
        <v>4458</v>
      </c>
      <c r="BA617" s="16" t="s">
        <v>4459</v>
      </c>
      <c r="BO617" s="16" t="s">
        <v>119</v>
      </c>
      <c r="BP617" s="16" t="s">
        <v>3203</v>
      </c>
      <c r="BQ617" s="16" t="s">
        <v>4457</v>
      </c>
      <c r="BR617" s="16" t="s">
        <v>4458</v>
      </c>
      <c r="BS617" s="16" t="s">
        <v>4460</v>
      </c>
      <c r="BT617" s="16" t="s">
        <v>4461</v>
      </c>
      <c r="BU617" s="16" t="s">
        <v>4456</v>
      </c>
      <c r="BV617" s="16" t="s">
        <v>3426</v>
      </c>
      <c r="BW617" s="16" t="s">
        <v>3768</v>
      </c>
      <c r="BX617" s="16" t="s">
        <v>3428</v>
      </c>
    </row>
    <row r="618" spans="1:76" x14ac:dyDescent="0.35">
      <c r="A618" s="16" t="s">
        <v>1194</v>
      </c>
      <c r="C618" s="16" t="s">
        <v>4462</v>
      </c>
      <c r="G618" s="28"/>
      <c r="H618" s="16"/>
      <c r="I618" s="16" t="s">
        <v>5877</v>
      </c>
      <c r="K618" s="16" t="s">
        <v>5854</v>
      </c>
      <c r="AY618" s="16" t="s">
        <v>4463</v>
      </c>
      <c r="AZ618" s="16" t="s">
        <v>4464</v>
      </c>
      <c r="BA618" s="16" t="s">
        <v>4465</v>
      </c>
      <c r="BO618" s="16" t="s">
        <v>119</v>
      </c>
      <c r="BP618" s="16" t="s">
        <v>3203</v>
      </c>
      <c r="BQ618" s="16" t="s">
        <v>4463</v>
      </c>
      <c r="BR618" s="16" t="s">
        <v>4464</v>
      </c>
      <c r="BS618" s="16" t="s">
        <v>4466</v>
      </c>
      <c r="BT618" s="16" t="s">
        <v>4467</v>
      </c>
      <c r="BU618" s="16" t="s">
        <v>4462</v>
      </c>
      <c r="BV618" s="16" t="s">
        <v>4131</v>
      </c>
      <c r="BW618" s="16" t="s">
        <v>4468</v>
      </c>
      <c r="BX618" s="16" t="s">
        <v>3207</v>
      </c>
    </row>
    <row r="619" spans="1:76" x14ac:dyDescent="0.35">
      <c r="A619" s="16" t="s">
        <v>1194</v>
      </c>
      <c r="C619" s="16" t="s">
        <v>3043</v>
      </c>
      <c r="G619" s="28"/>
      <c r="H619" s="16"/>
      <c r="I619" s="16" t="s">
        <v>739</v>
      </c>
      <c r="O619" s="16" t="s">
        <v>3041</v>
      </c>
      <c r="W619" s="16" t="s">
        <v>3043</v>
      </c>
      <c r="AB619" s="16" t="s">
        <v>3042</v>
      </c>
      <c r="AC619" s="16" t="s">
        <v>3044</v>
      </c>
      <c r="AD619" s="16" t="s">
        <v>1746</v>
      </c>
      <c r="AZ619" s="16"/>
    </row>
    <row r="620" spans="1:76" x14ac:dyDescent="0.35">
      <c r="A620" s="16" t="s">
        <v>1194</v>
      </c>
      <c r="C620" s="16" t="s">
        <v>1798</v>
      </c>
      <c r="G620" s="28"/>
      <c r="H620" s="16"/>
      <c r="I620" s="16" t="s">
        <v>739</v>
      </c>
      <c r="O620" s="16" t="s">
        <v>1797</v>
      </c>
      <c r="W620" s="16" t="s">
        <v>1798</v>
      </c>
      <c r="AB620" s="16" t="s">
        <v>757</v>
      </c>
      <c r="AC620" s="16" t="s">
        <v>1003</v>
      </c>
      <c r="AD620" s="16" t="s">
        <v>1746</v>
      </c>
      <c r="AK620" s="16">
        <f>LEN(AJ620)-LEN(SUBSTITUTE(AJ620,",",""))+1</f>
        <v>1</v>
      </c>
      <c r="AM620" s="16">
        <f>LEN(AL620)-LEN(SUBSTITUTE(AL620,",",""))+1</f>
        <v>1</v>
      </c>
      <c r="AN620" s="16">
        <f>Table1[[#This Row], [no. of native regions]]+Table1[[#This Row], [no. of introduced regions]]</f>
        <v>2</v>
      </c>
      <c r="AO620" s="36">
        <f>Table1[[#This Row], [no. of introduced regions]]/Table1[[#This Row], [no. of native regions]]</f>
        <v>1</v>
      </c>
      <c r="AZ620" s="16"/>
    </row>
    <row r="621" spans="1:76" x14ac:dyDescent="0.35">
      <c r="A621" s="16" t="s">
        <v>1194</v>
      </c>
      <c r="C621" s="16" t="s">
        <v>4469</v>
      </c>
      <c r="G621" s="28"/>
      <c r="H621" s="16"/>
      <c r="I621" s="16" t="s">
        <v>5877</v>
      </c>
      <c r="K621" s="16" t="s">
        <v>5854</v>
      </c>
      <c r="AY621" s="16" t="s">
        <v>4470</v>
      </c>
      <c r="AZ621" s="16" t="s">
        <v>4471</v>
      </c>
      <c r="BA621" s="16" t="s">
        <v>4472</v>
      </c>
      <c r="BO621" s="16" t="s">
        <v>119</v>
      </c>
      <c r="BP621" s="16" t="s">
        <v>3203</v>
      </c>
      <c r="BQ621" s="16" t="s">
        <v>4470</v>
      </c>
      <c r="BR621" s="16" t="s">
        <v>4471</v>
      </c>
      <c r="BS621" s="16" t="s">
        <v>4473</v>
      </c>
      <c r="BT621" s="16" t="s">
        <v>4474</v>
      </c>
      <c r="BU621" s="16" t="s">
        <v>4469</v>
      </c>
      <c r="BV621" s="16" t="s">
        <v>3500</v>
      </c>
      <c r="BW621" s="16" t="s">
        <v>4475</v>
      </c>
      <c r="BX621" s="16" t="s">
        <v>3357</v>
      </c>
    </row>
    <row r="622" spans="1:76" x14ac:dyDescent="0.35">
      <c r="A622" s="16" t="s">
        <v>1194</v>
      </c>
      <c r="C622" s="16" t="s">
        <v>2462</v>
      </c>
      <c r="G622" s="28"/>
      <c r="H622" s="16"/>
      <c r="I622" s="16" t="s">
        <v>739</v>
      </c>
      <c r="O622" s="16" t="s">
        <v>2461</v>
      </c>
      <c r="W622" s="16" t="s">
        <v>2462</v>
      </c>
      <c r="AB622" s="16" t="s">
        <v>2459</v>
      </c>
      <c r="AC622" s="16" t="s">
        <v>1415</v>
      </c>
      <c r="AD622" s="16" t="s">
        <v>2463</v>
      </c>
      <c r="AK622" s="16">
        <f>LEN(AJ622)-LEN(SUBSTITUTE(AJ622,",",""))+1</f>
        <v>1</v>
      </c>
      <c r="AZ622" s="16"/>
    </row>
    <row r="623" spans="1:76" x14ac:dyDescent="0.35">
      <c r="A623" s="16" t="s">
        <v>1194</v>
      </c>
      <c r="C623" s="16" t="s">
        <v>2827</v>
      </c>
      <c r="G623" s="28"/>
      <c r="H623" s="16"/>
      <c r="I623" s="16" t="s">
        <v>739</v>
      </c>
      <c r="O623" s="16" t="s">
        <v>2826</v>
      </c>
      <c r="W623" s="16" t="s">
        <v>2827</v>
      </c>
      <c r="AB623" s="16" t="s">
        <v>1258</v>
      </c>
      <c r="AC623" s="16" t="s">
        <v>1415</v>
      </c>
      <c r="AD623" s="16" t="s">
        <v>1376</v>
      </c>
      <c r="AZ623" s="16"/>
    </row>
    <row r="624" spans="1:76" x14ac:dyDescent="0.35">
      <c r="A624" s="16" t="s">
        <v>1194</v>
      </c>
      <c r="C624" s="16" t="s">
        <v>3138</v>
      </c>
      <c r="G624" s="28"/>
      <c r="H624" s="16"/>
      <c r="I624" s="16" t="s">
        <v>739</v>
      </c>
      <c r="O624" s="16" t="s">
        <v>3137</v>
      </c>
      <c r="W624" s="16" t="s">
        <v>3138</v>
      </c>
      <c r="AB624" s="16" t="s">
        <v>1974</v>
      </c>
      <c r="AC624" s="16" t="s">
        <v>1003</v>
      </c>
      <c r="AD624" s="16" t="s">
        <v>2648</v>
      </c>
      <c r="AZ624" s="16"/>
    </row>
    <row r="625" spans="1:76" x14ac:dyDescent="0.35">
      <c r="A625" s="16" t="s">
        <v>1194</v>
      </c>
      <c r="C625" s="16" t="s">
        <v>3065</v>
      </c>
      <c r="G625" s="28"/>
      <c r="H625" s="16"/>
      <c r="I625" s="16" t="s">
        <v>739</v>
      </c>
      <c r="O625" s="16" t="s">
        <v>3064</v>
      </c>
      <c r="W625" s="16" t="s">
        <v>3065</v>
      </c>
      <c r="AB625" s="16" t="s">
        <v>1258</v>
      </c>
      <c r="AC625" s="16" t="s">
        <v>1415</v>
      </c>
      <c r="AD625" s="16" t="s">
        <v>2807</v>
      </c>
      <c r="AZ625" s="16"/>
    </row>
    <row r="626" spans="1:76" x14ac:dyDescent="0.35">
      <c r="A626" s="16" t="s">
        <v>1194</v>
      </c>
      <c r="C626" s="16" t="s">
        <v>4476</v>
      </c>
      <c r="G626" s="28"/>
      <c r="H626" s="16"/>
      <c r="I626" s="16" t="s">
        <v>5877</v>
      </c>
      <c r="K626" s="16" t="s">
        <v>5854</v>
      </c>
      <c r="AY626" s="16" t="s">
        <v>4477</v>
      </c>
      <c r="AZ626" s="16" t="s">
        <v>4478</v>
      </c>
      <c r="BA626" s="16" t="s">
        <v>4479</v>
      </c>
      <c r="BO626" s="16" t="s">
        <v>119</v>
      </c>
      <c r="BP626" s="16" t="s">
        <v>3203</v>
      </c>
      <c r="BQ626" s="16" t="s">
        <v>4477</v>
      </c>
      <c r="BR626" s="16" t="s">
        <v>4478</v>
      </c>
      <c r="BS626" s="16" t="s">
        <v>4480</v>
      </c>
      <c r="BT626" s="16" t="s">
        <v>4481</v>
      </c>
      <c r="BU626" s="16" t="s">
        <v>4476</v>
      </c>
      <c r="BV626" s="16" t="s">
        <v>3508</v>
      </c>
      <c r="BW626" s="16" t="s">
        <v>4284</v>
      </c>
      <c r="BX626" s="16" t="s">
        <v>3233</v>
      </c>
    </row>
    <row r="627" spans="1:76" x14ac:dyDescent="0.35">
      <c r="A627" s="16" t="s">
        <v>1194</v>
      </c>
      <c r="C627" s="16" t="s">
        <v>4482</v>
      </c>
      <c r="G627" s="28"/>
      <c r="H627" s="16"/>
      <c r="I627" s="16" t="s">
        <v>5877</v>
      </c>
      <c r="K627" s="16" t="s">
        <v>5854</v>
      </c>
      <c r="AY627" s="16" t="s">
        <v>4483</v>
      </c>
      <c r="AZ627" s="16" t="s">
        <v>4484</v>
      </c>
      <c r="BA627" s="16" t="s">
        <v>4485</v>
      </c>
      <c r="BO627" s="16" t="s">
        <v>119</v>
      </c>
      <c r="BP627" s="16" t="s">
        <v>3203</v>
      </c>
      <c r="BQ627" s="16" t="s">
        <v>4483</v>
      </c>
      <c r="BR627" s="16" t="s">
        <v>4484</v>
      </c>
      <c r="BS627" s="16" t="s">
        <v>4486</v>
      </c>
      <c r="BT627" s="16" t="s">
        <v>4487</v>
      </c>
      <c r="BU627" s="16" t="s">
        <v>4482</v>
      </c>
      <c r="BV627" s="16" t="s">
        <v>3591</v>
      </c>
      <c r="BW627" s="16" t="s">
        <v>4488</v>
      </c>
      <c r="BX627" s="16" t="s">
        <v>3342</v>
      </c>
    </row>
    <row r="628" spans="1:76" x14ac:dyDescent="0.35">
      <c r="A628" s="16" t="s">
        <v>1194</v>
      </c>
      <c r="C628" s="16" t="s">
        <v>2176</v>
      </c>
      <c r="G628" s="28"/>
      <c r="H628" s="16"/>
      <c r="I628" s="16" t="s">
        <v>739</v>
      </c>
      <c r="O628" s="16" t="s">
        <v>2175</v>
      </c>
      <c r="W628" s="16" t="s">
        <v>2176</v>
      </c>
      <c r="AB628" s="16" t="s">
        <v>2173</v>
      </c>
      <c r="AC628" s="16" t="s">
        <v>1003</v>
      </c>
      <c r="AD628" s="16" t="s">
        <v>1256</v>
      </c>
      <c r="AK628" s="16">
        <f>LEN(AJ628)-LEN(SUBSTITUTE(AJ628,",",""))+1</f>
        <v>1</v>
      </c>
      <c r="AZ628" s="16"/>
    </row>
    <row r="629" spans="1:76" x14ac:dyDescent="0.35">
      <c r="A629" s="16" t="s">
        <v>1194</v>
      </c>
      <c r="C629" s="16" t="s">
        <v>4489</v>
      </c>
      <c r="G629" s="28"/>
      <c r="H629" s="16"/>
      <c r="I629" s="16" t="s">
        <v>5877</v>
      </c>
      <c r="K629" s="16" t="s">
        <v>5854</v>
      </c>
      <c r="AY629" s="16" t="s">
        <v>4490</v>
      </c>
      <c r="AZ629" s="16" t="s">
        <v>4491</v>
      </c>
      <c r="BA629" s="16" t="s">
        <v>4492</v>
      </c>
      <c r="BO629" s="16" t="s">
        <v>119</v>
      </c>
      <c r="BP629" s="16" t="s">
        <v>3203</v>
      </c>
      <c r="BQ629" s="16" t="s">
        <v>4490</v>
      </c>
      <c r="BR629" s="16" t="s">
        <v>4491</v>
      </c>
      <c r="BS629" s="16" t="s">
        <v>4493</v>
      </c>
      <c r="BT629" s="16" t="s">
        <v>4494</v>
      </c>
      <c r="BU629" s="16" t="s">
        <v>4489</v>
      </c>
      <c r="BV629" s="16" t="s">
        <v>3258</v>
      </c>
      <c r="BW629" s="16" t="s">
        <v>4495</v>
      </c>
      <c r="BX629" s="16" t="s">
        <v>3444</v>
      </c>
    </row>
    <row r="630" spans="1:76" x14ac:dyDescent="0.35">
      <c r="A630" s="16" t="s">
        <v>1194</v>
      </c>
      <c r="C630" s="16" t="s">
        <v>2976</v>
      </c>
      <c r="G630" s="28"/>
      <c r="H630" s="16"/>
      <c r="I630" s="16" t="s">
        <v>739</v>
      </c>
      <c r="O630" s="16" t="s">
        <v>2975</v>
      </c>
      <c r="W630" s="16" t="s">
        <v>2976</v>
      </c>
      <c r="AB630" s="16" t="s">
        <v>1242</v>
      </c>
      <c r="AC630" s="16" t="s">
        <v>2977</v>
      </c>
      <c r="AD630" s="16" t="s">
        <v>2087</v>
      </c>
      <c r="AZ630" s="16"/>
    </row>
    <row r="631" spans="1:76" x14ac:dyDescent="0.35">
      <c r="A631" s="16" t="s">
        <v>1194</v>
      </c>
      <c r="C631" s="16" t="s">
        <v>4496</v>
      </c>
      <c r="G631" s="28"/>
      <c r="H631" s="16"/>
      <c r="I631" s="16" t="s">
        <v>5877</v>
      </c>
      <c r="K631" s="16" t="s">
        <v>5854</v>
      </c>
      <c r="AY631" s="16" t="s">
        <v>4497</v>
      </c>
      <c r="AZ631" s="16" t="s">
        <v>4498</v>
      </c>
      <c r="BA631" s="16" t="s">
        <v>4499</v>
      </c>
      <c r="BO631" s="16" t="s">
        <v>119</v>
      </c>
      <c r="BP631" s="16" t="s">
        <v>3203</v>
      </c>
      <c r="BQ631" s="16" t="s">
        <v>4497</v>
      </c>
      <c r="BR631" s="16" t="s">
        <v>4498</v>
      </c>
      <c r="BS631" s="16" t="s">
        <v>4500</v>
      </c>
      <c r="BT631" s="16" t="s">
        <v>4501</v>
      </c>
      <c r="BU631" s="16" t="s">
        <v>4496</v>
      </c>
      <c r="BV631" s="16" t="s">
        <v>3205</v>
      </c>
      <c r="BW631" s="16" t="s">
        <v>3215</v>
      </c>
      <c r="BX631" s="16" t="s">
        <v>3251</v>
      </c>
    </row>
    <row r="632" spans="1:76" x14ac:dyDescent="0.35">
      <c r="A632" s="16" t="s">
        <v>1194</v>
      </c>
      <c r="C632" s="16" t="s">
        <v>2285</v>
      </c>
      <c r="G632" s="28"/>
      <c r="H632" s="16"/>
      <c r="I632" s="16" t="s">
        <v>739</v>
      </c>
      <c r="O632" s="16" t="s">
        <v>2284</v>
      </c>
      <c r="W632" s="16" t="s">
        <v>2285</v>
      </c>
      <c r="AB632" s="16" t="s">
        <v>1358</v>
      </c>
      <c r="AC632" s="16" t="s">
        <v>1415</v>
      </c>
      <c r="AD632" s="16" t="s">
        <v>2286</v>
      </c>
      <c r="AK632" s="16">
        <f>LEN(AJ632)-LEN(SUBSTITUTE(AJ632,",",""))+1</f>
        <v>1</v>
      </c>
      <c r="AZ632" s="16"/>
    </row>
    <row r="633" spans="1:76" x14ac:dyDescent="0.35">
      <c r="A633" s="16" t="s">
        <v>1194</v>
      </c>
      <c r="C633" s="16" t="s">
        <v>383</v>
      </c>
      <c r="G633" s="28"/>
      <c r="H633" s="16"/>
      <c r="I633" s="16" t="s">
        <v>5877</v>
      </c>
      <c r="K633" s="16" t="s">
        <v>5854</v>
      </c>
      <c r="AY633" s="16" t="s">
        <v>370</v>
      </c>
      <c r="AZ633" s="16" t="s">
        <v>4502</v>
      </c>
      <c r="BA633" s="16" t="s">
        <v>4503</v>
      </c>
      <c r="BO633" s="16" t="s">
        <v>119</v>
      </c>
      <c r="BP633" s="16" t="s">
        <v>3203</v>
      </c>
      <c r="BQ633" s="16" t="s">
        <v>370</v>
      </c>
      <c r="BR633" s="16" t="s">
        <v>4502</v>
      </c>
      <c r="BS633" s="16" t="s">
        <v>4504</v>
      </c>
      <c r="BT633" s="16" t="s">
        <v>396</v>
      </c>
      <c r="BU633" s="16" t="s">
        <v>383</v>
      </c>
      <c r="BV633" s="16" t="s">
        <v>3656</v>
      </c>
      <c r="BW633" s="16" t="s">
        <v>3232</v>
      </c>
      <c r="BX633" s="16" t="s">
        <v>4505</v>
      </c>
    </row>
    <row r="634" spans="1:76" x14ac:dyDescent="0.35">
      <c r="A634" s="16" t="s">
        <v>1194</v>
      </c>
      <c r="C634" s="16" t="s">
        <v>4506</v>
      </c>
      <c r="G634" s="28"/>
      <c r="H634" s="16"/>
      <c r="I634" s="16" t="s">
        <v>5877</v>
      </c>
      <c r="K634" s="16" t="s">
        <v>5854</v>
      </c>
      <c r="AY634" s="16" t="s">
        <v>4507</v>
      </c>
      <c r="AZ634" s="16" t="s">
        <v>4508</v>
      </c>
      <c r="BA634" s="16" t="s">
        <v>4509</v>
      </c>
      <c r="BO634" s="16" t="s">
        <v>119</v>
      </c>
      <c r="BP634" s="16" t="s">
        <v>3203</v>
      </c>
      <c r="BQ634" s="16" t="s">
        <v>4507</v>
      </c>
      <c r="BR634" s="16" t="s">
        <v>4508</v>
      </c>
      <c r="BS634" s="16" t="s">
        <v>4510</v>
      </c>
      <c r="BT634" s="16" t="s">
        <v>4511</v>
      </c>
      <c r="BU634" s="16" t="s">
        <v>4506</v>
      </c>
      <c r="BV634" s="16" t="s">
        <v>3242</v>
      </c>
      <c r="BW634" s="16" t="s">
        <v>4512</v>
      </c>
      <c r="BX634" s="16" t="s">
        <v>4138</v>
      </c>
    </row>
    <row r="635" spans="1:76" x14ac:dyDescent="0.35">
      <c r="A635" s="16" t="s">
        <v>1194</v>
      </c>
      <c r="C635" s="16" t="s">
        <v>4513</v>
      </c>
      <c r="G635" s="28"/>
      <c r="H635" s="16"/>
      <c r="I635" s="16" t="s">
        <v>5877</v>
      </c>
      <c r="K635" s="16" t="s">
        <v>5854</v>
      </c>
      <c r="AY635" s="16" t="s">
        <v>4514</v>
      </c>
      <c r="AZ635" s="16" t="s">
        <v>4515</v>
      </c>
      <c r="BA635" s="16" t="s">
        <v>4516</v>
      </c>
      <c r="BO635" s="16" t="s">
        <v>119</v>
      </c>
      <c r="BP635" s="16" t="s">
        <v>3203</v>
      </c>
      <c r="BQ635" s="16" t="s">
        <v>4514</v>
      </c>
      <c r="BR635" s="16" t="s">
        <v>4515</v>
      </c>
      <c r="BS635" s="16" t="s">
        <v>4517</v>
      </c>
      <c r="BT635" s="16" t="s">
        <v>4518</v>
      </c>
      <c r="BU635" s="16" t="s">
        <v>4513</v>
      </c>
      <c r="BV635" s="16" t="s">
        <v>3934</v>
      </c>
      <c r="BW635" s="16" t="s">
        <v>3665</v>
      </c>
      <c r="BX635" s="16" t="s">
        <v>3327</v>
      </c>
    </row>
    <row r="636" spans="1:76" x14ac:dyDescent="0.35">
      <c r="A636" s="16" t="s">
        <v>1194</v>
      </c>
      <c r="C636" s="16" t="s">
        <v>4519</v>
      </c>
      <c r="G636" s="28"/>
      <c r="H636" s="16"/>
      <c r="I636" s="16" t="s">
        <v>5877</v>
      </c>
      <c r="K636" s="16" t="s">
        <v>5854</v>
      </c>
      <c r="AY636" s="16" t="s">
        <v>4520</v>
      </c>
      <c r="AZ636" s="16" t="s">
        <v>4521</v>
      </c>
      <c r="BA636" s="16" t="s">
        <v>4522</v>
      </c>
      <c r="BO636" s="16" t="s">
        <v>119</v>
      </c>
      <c r="BP636" s="16" t="s">
        <v>3203</v>
      </c>
      <c r="BQ636" s="16" t="s">
        <v>4520</v>
      </c>
      <c r="BR636" s="16" t="s">
        <v>4521</v>
      </c>
      <c r="BS636" s="16" t="s">
        <v>4523</v>
      </c>
      <c r="BT636" s="16" t="s">
        <v>4524</v>
      </c>
      <c r="BU636" s="16" t="s">
        <v>4519</v>
      </c>
      <c r="BV636" s="16" t="s">
        <v>3728</v>
      </c>
      <c r="BW636" s="16" t="s">
        <v>4525</v>
      </c>
      <c r="BX636" s="16" t="s">
        <v>3260</v>
      </c>
    </row>
    <row r="637" spans="1:76" x14ac:dyDescent="0.35">
      <c r="A637" s="16" t="s">
        <v>1194</v>
      </c>
      <c r="C637" s="16" t="s">
        <v>2635</v>
      </c>
      <c r="G637" s="28"/>
      <c r="H637" s="16"/>
      <c r="I637" s="16" t="s">
        <v>739</v>
      </c>
      <c r="O637" s="16" t="s">
        <v>2633</v>
      </c>
      <c r="R637" s="16" t="s">
        <v>2634</v>
      </c>
      <c r="W637" s="16" t="s">
        <v>2635</v>
      </c>
      <c r="AB637" s="16" t="s">
        <v>1258</v>
      </c>
      <c r="AC637" s="16" t="s">
        <v>1260</v>
      </c>
      <c r="AD637" s="16" t="s">
        <v>2559</v>
      </c>
      <c r="AK637" s="16">
        <f>LEN(AJ637)-LEN(SUBSTITUTE(AJ637,",",""))+1</f>
        <v>1</v>
      </c>
      <c r="AZ637" s="16"/>
    </row>
    <row r="638" spans="1:76" x14ac:dyDescent="0.35">
      <c r="A638" s="16" t="s">
        <v>1194</v>
      </c>
      <c r="C638" s="16" t="s">
        <v>2447</v>
      </c>
      <c r="G638" s="28"/>
      <c r="H638" s="16"/>
      <c r="I638" s="16" t="s">
        <v>739</v>
      </c>
      <c r="O638" s="16" t="s">
        <v>2446</v>
      </c>
      <c r="W638" s="16" t="s">
        <v>2447</v>
      </c>
      <c r="AB638" s="16" t="s">
        <v>1290</v>
      </c>
      <c r="AC638" s="16" t="s">
        <v>1329</v>
      </c>
      <c r="AD638" s="16" t="s">
        <v>2448</v>
      </c>
      <c r="AK638" s="16">
        <f>LEN(AJ638)-LEN(SUBSTITUTE(AJ638,",",""))+1</f>
        <v>1</v>
      </c>
      <c r="AZ638" s="16"/>
    </row>
    <row r="639" spans="1:76" x14ac:dyDescent="0.35">
      <c r="A639" s="16" t="s">
        <v>1194</v>
      </c>
      <c r="C639" s="16" t="s">
        <v>2726</v>
      </c>
      <c r="G639" s="28"/>
      <c r="H639" s="16"/>
      <c r="I639" s="16" t="s">
        <v>739</v>
      </c>
      <c r="O639" s="16" t="s">
        <v>2725</v>
      </c>
      <c r="W639" s="16" t="s">
        <v>2726</v>
      </c>
      <c r="AB639" s="16" t="s">
        <v>1242</v>
      </c>
      <c r="AC639" s="16" t="s">
        <v>952</v>
      </c>
      <c r="AD639" s="16" t="s">
        <v>1418</v>
      </c>
      <c r="AZ639" s="16"/>
    </row>
    <row r="640" spans="1:76" x14ac:dyDescent="0.35">
      <c r="A640" s="16" t="s">
        <v>1194</v>
      </c>
      <c r="C640" s="16" t="s">
        <v>4526</v>
      </c>
      <c r="G640" s="28"/>
      <c r="H640" s="16"/>
      <c r="I640" s="16" t="s">
        <v>5877</v>
      </c>
      <c r="K640" s="16" t="s">
        <v>5854</v>
      </c>
      <c r="AY640" s="16" t="s">
        <v>4527</v>
      </c>
      <c r="AZ640" s="16" t="s">
        <v>4528</v>
      </c>
      <c r="BA640" s="16" t="s">
        <v>4529</v>
      </c>
      <c r="BO640" s="16" t="s">
        <v>119</v>
      </c>
      <c r="BP640" s="16" t="s">
        <v>3203</v>
      </c>
      <c r="BQ640" s="16" t="s">
        <v>4527</v>
      </c>
      <c r="BR640" s="16" t="s">
        <v>4528</v>
      </c>
      <c r="BS640" s="16" t="s">
        <v>6174</v>
      </c>
      <c r="BT640" s="16" t="s">
        <v>4530</v>
      </c>
      <c r="BU640" s="16" t="s">
        <v>4526</v>
      </c>
      <c r="BV640" s="16" t="s">
        <v>3267</v>
      </c>
      <c r="BW640" s="16" t="s">
        <v>4531</v>
      </c>
      <c r="BX640" s="16" t="s">
        <v>3444</v>
      </c>
    </row>
    <row r="641" spans="1:76" x14ac:dyDescent="0.35">
      <c r="A641" s="16" t="s">
        <v>1194</v>
      </c>
      <c r="C641" s="16" t="s">
        <v>2391</v>
      </c>
      <c r="G641" s="28"/>
      <c r="H641" s="16"/>
      <c r="I641" s="16" t="s">
        <v>739</v>
      </c>
      <c r="O641" s="16" t="s">
        <v>2390</v>
      </c>
      <c r="W641" s="16" t="s">
        <v>2391</v>
      </c>
      <c r="AB641" s="16" t="s">
        <v>1458</v>
      </c>
      <c r="AC641" s="16" t="s">
        <v>1260</v>
      </c>
      <c r="AD641" s="16" t="s">
        <v>2009</v>
      </c>
      <c r="AK641" s="16">
        <f>LEN(AJ641)-LEN(SUBSTITUTE(AJ641,",",""))+1</f>
        <v>1</v>
      </c>
      <c r="AZ641" s="16"/>
    </row>
    <row r="642" spans="1:76" x14ac:dyDescent="0.35">
      <c r="A642" s="16" t="s">
        <v>1194</v>
      </c>
      <c r="C642" s="16" t="s">
        <v>2358</v>
      </c>
      <c r="G642" s="28"/>
      <c r="H642" s="16"/>
      <c r="I642" s="16" t="s">
        <v>739</v>
      </c>
      <c r="O642" s="16" t="s">
        <v>2357</v>
      </c>
      <c r="W642" s="16" t="s">
        <v>2358</v>
      </c>
      <c r="AB642" s="16" t="s">
        <v>2354</v>
      </c>
      <c r="AC642" s="16" t="s">
        <v>2356</v>
      </c>
      <c r="AD642" s="16" t="s">
        <v>1464</v>
      </c>
      <c r="AK642" s="16">
        <f>LEN(AJ642)-LEN(SUBSTITUTE(AJ642,",",""))+1</f>
        <v>1</v>
      </c>
      <c r="AZ642" s="16"/>
    </row>
    <row r="643" spans="1:76" x14ac:dyDescent="0.35">
      <c r="A643" s="16" t="s">
        <v>1194</v>
      </c>
      <c r="C643" s="16" t="s">
        <v>4532</v>
      </c>
      <c r="G643" s="28"/>
      <c r="H643" s="16"/>
      <c r="I643" s="16" t="s">
        <v>5877</v>
      </c>
      <c r="K643" s="16" t="s">
        <v>5854</v>
      </c>
      <c r="AY643" s="16" t="s">
        <v>4533</v>
      </c>
      <c r="AZ643" s="16" t="s">
        <v>4534</v>
      </c>
      <c r="BA643" s="16" t="s">
        <v>4535</v>
      </c>
      <c r="BO643" s="16" t="s">
        <v>119</v>
      </c>
      <c r="BP643" s="16" t="s">
        <v>3203</v>
      </c>
      <c r="BQ643" s="16" t="s">
        <v>4533</v>
      </c>
      <c r="BR643" s="16" t="s">
        <v>4534</v>
      </c>
      <c r="BS643" s="16" t="s">
        <v>4536</v>
      </c>
      <c r="BT643" s="16" t="s">
        <v>4537</v>
      </c>
      <c r="BU643" s="16" t="s">
        <v>4532</v>
      </c>
      <c r="BV643" s="16" t="s">
        <v>3242</v>
      </c>
      <c r="BW643" s="16" t="s">
        <v>3232</v>
      </c>
      <c r="BX643" s="16" t="s">
        <v>4030</v>
      </c>
    </row>
    <row r="644" spans="1:76" x14ac:dyDescent="0.35">
      <c r="A644" s="16" t="s">
        <v>1194</v>
      </c>
      <c r="C644" s="16" t="s">
        <v>4538</v>
      </c>
      <c r="G644" s="28"/>
      <c r="H644" s="16"/>
      <c r="I644" s="16" t="s">
        <v>5877</v>
      </c>
      <c r="K644" s="16" t="s">
        <v>5854</v>
      </c>
      <c r="AY644" s="16" t="s">
        <v>4539</v>
      </c>
      <c r="AZ644" s="16" t="s">
        <v>4540</v>
      </c>
      <c r="BA644" s="16" t="s">
        <v>4541</v>
      </c>
      <c r="BO644" s="16" t="s">
        <v>119</v>
      </c>
      <c r="BP644" s="16" t="s">
        <v>3203</v>
      </c>
      <c r="BQ644" s="16" t="s">
        <v>4539</v>
      </c>
      <c r="BR644" s="16" t="s">
        <v>4540</v>
      </c>
      <c r="BS644" s="16" t="s">
        <v>4542</v>
      </c>
      <c r="BT644" s="16" t="s">
        <v>4543</v>
      </c>
      <c r="BU644" s="16" t="s">
        <v>4538</v>
      </c>
      <c r="BV644" s="16" t="s">
        <v>3575</v>
      </c>
      <c r="BW644" s="16" t="s">
        <v>3232</v>
      </c>
      <c r="BX644" s="16" t="s">
        <v>4544</v>
      </c>
    </row>
    <row r="645" spans="1:76" x14ac:dyDescent="0.35">
      <c r="A645" s="16" t="s">
        <v>1194</v>
      </c>
      <c r="C645" s="16" t="s">
        <v>4545</v>
      </c>
      <c r="G645" s="28"/>
      <c r="H645" s="16"/>
      <c r="I645" s="16" t="s">
        <v>5877</v>
      </c>
      <c r="K645" s="16" t="s">
        <v>5854</v>
      </c>
      <c r="AY645" s="16" t="s">
        <v>4546</v>
      </c>
      <c r="AZ645" s="16" t="s">
        <v>4547</v>
      </c>
      <c r="BA645" s="16" t="s">
        <v>4548</v>
      </c>
      <c r="BO645" s="16" t="s">
        <v>119</v>
      </c>
      <c r="BP645" s="16" t="s">
        <v>3203</v>
      </c>
      <c r="BQ645" s="16" t="s">
        <v>4546</v>
      </c>
      <c r="BR645" s="16" t="s">
        <v>4547</v>
      </c>
      <c r="BS645" s="16" t="s">
        <v>4549</v>
      </c>
      <c r="BT645" s="16" t="s">
        <v>4550</v>
      </c>
      <c r="BU645" s="16" t="s">
        <v>4545</v>
      </c>
      <c r="BV645" s="16" t="s">
        <v>3258</v>
      </c>
      <c r="BW645" s="16" t="s">
        <v>3469</v>
      </c>
      <c r="BX645" s="16" t="s">
        <v>3357</v>
      </c>
    </row>
    <row r="646" spans="1:76" x14ac:dyDescent="0.35">
      <c r="A646" s="16" t="s">
        <v>1194</v>
      </c>
      <c r="C646" s="16" t="s">
        <v>2295</v>
      </c>
      <c r="G646" s="28"/>
      <c r="H646" s="16"/>
      <c r="I646" s="16" t="s">
        <v>739</v>
      </c>
      <c r="O646" s="16" t="s">
        <v>2294</v>
      </c>
      <c r="W646" s="16" t="s">
        <v>2295</v>
      </c>
      <c r="AB646" s="16" t="s">
        <v>1061</v>
      </c>
      <c r="AC646" s="16" t="s">
        <v>736</v>
      </c>
      <c r="AD646" s="16" t="s">
        <v>1751</v>
      </c>
      <c r="AK646" s="16">
        <f>LEN(AJ646)-LEN(SUBSTITUTE(AJ646,",",""))+1</f>
        <v>1</v>
      </c>
      <c r="AZ646" s="16"/>
    </row>
    <row r="647" spans="1:76" x14ac:dyDescent="0.35">
      <c r="A647" s="16" t="s">
        <v>1194</v>
      </c>
      <c r="C647" s="16" t="s">
        <v>2397</v>
      </c>
      <c r="G647" s="28"/>
      <c r="H647" s="16"/>
      <c r="I647" s="16" t="s">
        <v>739</v>
      </c>
      <c r="O647" s="16" t="s">
        <v>2395</v>
      </c>
      <c r="W647" s="16" t="s">
        <v>2397</v>
      </c>
      <c r="AB647" s="16" t="s">
        <v>2396</v>
      </c>
      <c r="AC647" s="16" t="s">
        <v>2398</v>
      </c>
      <c r="AD647" s="16" t="s">
        <v>2009</v>
      </c>
      <c r="AK647" s="16">
        <f>LEN(AJ647)-LEN(SUBSTITUTE(AJ647,",",""))+1</f>
        <v>1</v>
      </c>
      <c r="AZ647" s="16"/>
    </row>
    <row r="648" spans="1:76" x14ac:dyDescent="0.35">
      <c r="A648" s="16" t="s">
        <v>1194</v>
      </c>
      <c r="C648" s="16" t="s">
        <v>2523</v>
      </c>
      <c r="G648" s="28"/>
      <c r="H648" s="16"/>
      <c r="I648" s="16" t="s">
        <v>739</v>
      </c>
      <c r="O648" s="16" t="s">
        <v>2522</v>
      </c>
      <c r="W648" s="16" t="s">
        <v>2523</v>
      </c>
      <c r="AB648" s="16" t="s">
        <v>1258</v>
      </c>
      <c r="AC648" s="16" t="s">
        <v>1257</v>
      </c>
      <c r="AD648" s="16" t="s">
        <v>2524</v>
      </c>
      <c r="AK648" s="16">
        <f>LEN(AJ648)-LEN(SUBSTITUTE(AJ648,",",""))+1</f>
        <v>1</v>
      </c>
      <c r="AZ648" s="16"/>
    </row>
    <row r="649" spans="1:76" x14ac:dyDescent="0.35">
      <c r="A649" s="16" t="s">
        <v>1194</v>
      </c>
      <c r="C649" s="16" t="s">
        <v>2579</v>
      </c>
      <c r="G649" s="28"/>
      <c r="H649" s="16"/>
      <c r="I649" s="16" t="s">
        <v>739</v>
      </c>
      <c r="O649" s="16" t="s">
        <v>2577</v>
      </c>
      <c r="W649" s="16" t="s">
        <v>2579</v>
      </c>
      <c r="AB649" s="16" t="s">
        <v>2578</v>
      </c>
      <c r="AC649" s="16" t="s">
        <v>2580</v>
      </c>
      <c r="AD649" s="16" t="s">
        <v>1734</v>
      </c>
      <c r="AK649" s="16">
        <f>LEN(AJ649)-LEN(SUBSTITUTE(AJ649,",",""))+1</f>
        <v>1</v>
      </c>
      <c r="AZ649" s="16"/>
    </row>
    <row r="650" spans="1:76" x14ac:dyDescent="0.35">
      <c r="A650" s="16" t="s">
        <v>1194</v>
      </c>
      <c r="C650" s="16" t="s">
        <v>2149</v>
      </c>
      <c r="G650" s="28"/>
      <c r="H650" s="16"/>
      <c r="I650" s="16" t="s">
        <v>739</v>
      </c>
      <c r="O650" s="16" t="s">
        <v>2148</v>
      </c>
      <c r="W650" s="16" t="s">
        <v>2149</v>
      </c>
      <c r="AB650" s="16" t="s">
        <v>1061</v>
      </c>
      <c r="AC650" s="16" t="s">
        <v>1260</v>
      </c>
      <c r="AD650" s="16" t="s">
        <v>1778</v>
      </c>
      <c r="AK650" s="16">
        <f>LEN(AJ650)-LEN(SUBSTITUTE(AJ650,",",""))+1</f>
        <v>1</v>
      </c>
      <c r="AZ650" s="16"/>
    </row>
    <row r="651" spans="1:76" x14ac:dyDescent="0.35">
      <c r="A651" s="16" t="s">
        <v>1194</v>
      </c>
      <c r="C651" s="16" t="s">
        <v>3027</v>
      </c>
      <c r="G651" s="28"/>
      <c r="H651" s="16"/>
      <c r="I651" s="16" t="s">
        <v>739</v>
      </c>
      <c r="O651" s="16" t="s">
        <v>3026</v>
      </c>
      <c r="W651" s="16" t="s">
        <v>3027</v>
      </c>
      <c r="AB651" s="16" t="s">
        <v>1358</v>
      </c>
      <c r="AC651" s="16" t="s">
        <v>3028</v>
      </c>
      <c r="AD651" s="16" t="s">
        <v>1464</v>
      </c>
      <c r="AZ651" s="16"/>
    </row>
    <row r="652" spans="1:76" x14ac:dyDescent="0.35">
      <c r="A652" s="16" t="s">
        <v>1194</v>
      </c>
      <c r="C652" s="16" t="s">
        <v>4551</v>
      </c>
      <c r="G652" s="28"/>
      <c r="H652" s="16"/>
      <c r="I652" s="16" t="s">
        <v>5877</v>
      </c>
      <c r="K652" s="16" t="s">
        <v>5854</v>
      </c>
      <c r="AY652" s="16" t="s">
        <v>4552</v>
      </c>
      <c r="AZ652" s="16" t="s">
        <v>4553</v>
      </c>
      <c r="BA652" s="16" t="s">
        <v>4554</v>
      </c>
      <c r="BO652" s="16" t="s">
        <v>119</v>
      </c>
      <c r="BP652" s="16" t="s">
        <v>3203</v>
      </c>
      <c r="BQ652" s="16" t="s">
        <v>4552</v>
      </c>
      <c r="BR652" s="16" t="s">
        <v>4553</v>
      </c>
      <c r="BS652" s="16" t="s">
        <v>4555</v>
      </c>
      <c r="BT652" s="16" t="s">
        <v>4556</v>
      </c>
      <c r="BU652" s="16" t="s">
        <v>4551</v>
      </c>
      <c r="BV652" s="16" t="s">
        <v>3934</v>
      </c>
      <c r="BW652" s="16" t="s">
        <v>4063</v>
      </c>
      <c r="BX652" s="16" t="s">
        <v>3244</v>
      </c>
    </row>
    <row r="653" spans="1:76" x14ac:dyDescent="0.35">
      <c r="A653" s="16" t="s">
        <v>1194</v>
      </c>
      <c r="C653" s="16" t="s">
        <v>4557</v>
      </c>
      <c r="G653" s="28"/>
      <c r="H653" s="16"/>
      <c r="I653" s="16" t="s">
        <v>5877</v>
      </c>
      <c r="K653" s="16" t="s">
        <v>5854</v>
      </c>
      <c r="AY653" s="16" t="s">
        <v>4558</v>
      </c>
      <c r="AZ653" s="16" t="s">
        <v>4559</v>
      </c>
      <c r="BA653" s="16" t="s">
        <v>4560</v>
      </c>
      <c r="BO653" s="16" t="s">
        <v>119</v>
      </c>
      <c r="BP653" s="16" t="s">
        <v>3203</v>
      </c>
      <c r="BQ653" s="16" t="s">
        <v>4558</v>
      </c>
      <c r="BR653" s="16" t="s">
        <v>4559</v>
      </c>
      <c r="BS653" s="16" t="s">
        <v>4561</v>
      </c>
      <c r="BT653" s="16" t="s">
        <v>4562</v>
      </c>
      <c r="BU653" s="16" t="s">
        <v>4557</v>
      </c>
      <c r="BV653" s="16" t="s">
        <v>3223</v>
      </c>
      <c r="BW653" s="16" t="s">
        <v>3387</v>
      </c>
      <c r="BX653" s="16" t="s">
        <v>4078</v>
      </c>
    </row>
    <row r="654" spans="1:76" x14ac:dyDescent="0.35">
      <c r="A654" s="16" t="s">
        <v>1194</v>
      </c>
      <c r="C654" s="16" t="s">
        <v>2112</v>
      </c>
      <c r="G654" s="28"/>
      <c r="H654" s="16"/>
      <c r="I654" s="16" t="s">
        <v>739</v>
      </c>
      <c r="O654" s="16" t="s">
        <v>2111</v>
      </c>
      <c r="W654" s="16" t="s">
        <v>2112</v>
      </c>
      <c r="AB654" s="16" t="s">
        <v>1061</v>
      </c>
      <c r="AC654" s="16" t="s">
        <v>736</v>
      </c>
      <c r="AD654" s="16" t="s">
        <v>1261</v>
      </c>
      <c r="AK654" s="16">
        <f>LEN(AJ654)-LEN(SUBSTITUTE(AJ654,",",""))+1</f>
        <v>1</v>
      </c>
      <c r="AZ654" s="16"/>
    </row>
    <row r="655" spans="1:76" x14ac:dyDescent="0.35">
      <c r="A655" s="16" t="s">
        <v>1194</v>
      </c>
      <c r="C655" s="16" t="s">
        <v>4563</v>
      </c>
      <c r="G655" s="28"/>
      <c r="H655" s="16"/>
      <c r="I655" s="16" t="s">
        <v>5877</v>
      </c>
      <c r="K655" s="16" t="s">
        <v>5854</v>
      </c>
      <c r="AY655" s="16" t="s">
        <v>4564</v>
      </c>
      <c r="AZ655" s="16" t="s">
        <v>4565</v>
      </c>
      <c r="BA655" s="16" t="s">
        <v>4566</v>
      </c>
      <c r="BO655" s="16" t="s">
        <v>119</v>
      </c>
      <c r="BP655" s="16" t="s">
        <v>3203</v>
      </c>
      <c r="BQ655" s="16" t="s">
        <v>4564</v>
      </c>
      <c r="BR655" s="16" t="s">
        <v>4565</v>
      </c>
      <c r="BS655" s="16" t="s">
        <v>4567</v>
      </c>
      <c r="BT655" s="16" t="s">
        <v>4568</v>
      </c>
      <c r="BU655" s="16" t="s">
        <v>4563</v>
      </c>
      <c r="BV655" s="16" t="s">
        <v>3214</v>
      </c>
      <c r="BW655" s="16" t="s">
        <v>4251</v>
      </c>
      <c r="BX655" s="16" t="s">
        <v>3493</v>
      </c>
    </row>
    <row r="656" spans="1:76" x14ac:dyDescent="0.35">
      <c r="A656" s="16" t="s">
        <v>1194</v>
      </c>
      <c r="C656" s="16" t="s">
        <v>4569</v>
      </c>
      <c r="G656" s="28"/>
      <c r="H656" s="16"/>
      <c r="I656" s="16" t="s">
        <v>5877</v>
      </c>
      <c r="K656" s="16" t="s">
        <v>5854</v>
      </c>
      <c r="AY656" s="16" t="s">
        <v>4570</v>
      </c>
      <c r="AZ656" s="16" t="s">
        <v>4571</v>
      </c>
      <c r="BA656" s="16" t="s">
        <v>4572</v>
      </c>
      <c r="BO656" s="16" t="s">
        <v>119</v>
      </c>
      <c r="BP656" s="16" t="s">
        <v>3203</v>
      </c>
      <c r="BQ656" s="16" t="s">
        <v>4570</v>
      </c>
      <c r="BR656" s="16" t="s">
        <v>4571</v>
      </c>
      <c r="BS656" s="16" t="s">
        <v>6175</v>
      </c>
      <c r="BT656" s="16" t="s">
        <v>4573</v>
      </c>
      <c r="BU656" s="16" t="s">
        <v>4569</v>
      </c>
      <c r="BV656" s="16" t="s">
        <v>3410</v>
      </c>
      <c r="BW656" s="16" t="s">
        <v>3283</v>
      </c>
      <c r="BX656" s="16" t="s">
        <v>4574</v>
      </c>
    </row>
    <row r="657" spans="1:76" x14ac:dyDescent="0.35">
      <c r="A657" s="16" t="s">
        <v>1194</v>
      </c>
      <c r="C657" s="16" t="s">
        <v>2792</v>
      </c>
      <c r="G657" s="28"/>
      <c r="H657" s="16"/>
      <c r="I657" s="16" t="s">
        <v>739</v>
      </c>
      <c r="O657" s="16" t="s">
        <v>2791</v>
      </c>
      <c r="W657" s="16" t="s">
        <v>2792</v>
      </c>
      <c r="AB657" s="16" t="s">
        <v>1258</v>
      </c>
      <c r="AC657" s="16" t="s">
        <v>2196</v>
      </c>
      <c r="AD657" s="16" t="s">
        <v>2644</v>
      </c>
      <c r="AZ657" s="16"/>
    </row>
    <row r="658" spans="1:76" x14ac:dyDescent="0.35">
      <c r="A658" s="16" t="s">
        <v>1194</v>
      </c>
      <c r="C658" s="16" t="s">
        <v>4575</v>
      </c>
      <c r="G658" s="28"/>
      <c r="H658" s="16"/>
      <c r="I658" s="16" t="s">
        <v>5877</v>
      </c>
      <c r="K658" s="16" t="s">
        <v>5854</v>
      </c>
      <c r="AY658" s="16" t="s">
        <v>4576</v>
      </c>
      <c r="AZ658" s="16" t="s">
        <v>4577</v>
      </c>
      <c r="BA658" s="16" t="s">
        <v>4578</v>
      </c>
      <c r="BO658" s="16" t="s">
        <v>119</v>
      </c>
      <c r="BP658" s="16" t="s">
        <v>3203</v>
      </c>
      <c r="BQ658" s="16" t="s">
        <v>4576</v>
      </c>
      <c r="BR658" s="16" t="s">
        <v>4577</v>
      </c>
      <c r="BS658" s="16" t="s">
        <v>4579</v>
      </c>
      <c r="BT658" s="16" t="s">
        <v>4580</v>
      </c>
      <c r="BU658" s="16" t="s">
        <v>4575</v>
      </c>
      <c r="BV658" s="16" t="s">
        <v>3767</v>
      </c>
      <c r="BW658" s="16" t="s">
        <v>3809</v>
      </c>
      <c r="BX658" s="16" t="s">
        <v>4581</v>
      </c>
    </row>
    <row r="659" spans="1:76" x14ac:dyDescent="0.35">
      <c r="A659" s="16" t="s">
        <v>1194</v>
      </c>
      <c r="C659" s="16" t="s">
        <v>600</v>
      </c>
      <c r="G659" s="28"/>
      <c r="H659" s="16"/>
      <c r="I659" s="16" t="s">
        <v>739</v>
      </c>
      <c r="O659" s="16" t="s">
        <v>599</v>
      </c>
      <c r="P659" s="16" t="s">
        <v>1419</v>
      </c>
      <c r="W659" s="16" t="s">
        <v>1420</v>
      </c>
      <c r="AA659" s="16" t="s">
        <v>1421</v>
      </c>
      <c r="AB659" s="16" t="s">
        <v>782</v>
      </c>
      <c r="AC659" s="16" t="s">
        <v>1422</v>
      </c>
      <c r="AD659" s="16" t="s">
        <v>1423</v>
      </c>
      <c r="AK659" s="16">
        <f>LEN(AJ659)-LEN(SUBSTITUTE(AJ659,",",""))+1</f>
        <v>1</v>
      </c>
      <c r="AZ659" s="16"/>
    </row>
    <row r="660" spans="1:76" x14ac:dyDescent="0.35">
      <c r="A660" s="16" t="s">
        <v>1194</v>
      </c>
      <c r="C660" s="16" t="s">
        <v>3093</v>
      </c>
      <c r="G660" s="28"/>
      <c r="H660" s="16"/>
      <c r="I660" s="16" t="s">
        <v>739</v>
      </c>
      <c r="O660" s="16" t="s">
        <v>3091</v>
      </c>
      <c r="W660" s="16" t="s">
        <v>3093</v>
      </c>
      <c r="AB660" s="16" t="s">
        <v>3092</v>
      </c>
      <c r="AC660" s="16" t="s">
        <v>3094</v>
      </c>
      <c r="AD660" s="16" t="s">
        <v>1575</v>
      </c>
      <c r="AZ660" s="16"/>
    </row>
    <row r="661" spans="1:76" x14ac:dyDescent="0.35">
      <c r="A661" s="16" t="s">
        <v>1194</v>
      </c>
      <c r="C661" s="16" t="s">
        <v>2794</v>
      </c>
      <c r="G661" s="28"/>
      <c r="H661" s="16"/>
      <c r="I661" s="16" t="s">
        <v>739</v>
      </c>
      <c r="O661" s="16" t="s">
        <v>2793</v>
      </c>
      <c r="W661" s="16" t="s">
        <v>2794</v>
      </c>
      <c r="AB661" s="16" t="s">
        <v>1358</v>
      </c>
      <c r="AC661" s="16" t="s">
        <v>1260</v>
      </c>
      <c r="AD661" s="16" t="s">
        <v>1910</v>
      </c>
      <c r="AZ661" s="16"/>
    </row>
    <row r="662" spans="1:76" x14ac:dyDescent="0.35">
      <c r="A662" s="16" t="s">
        <v>1194</v>
      </c>
      <c r="C662" s="16" t="s">
        <v>1889</v>
      </c>
      <c r="G662" s="28"/>
      <c r="H662" s="16"/>
      <c r="I662" s="16" t="s">
        <v>739</v>
      </c>
      <c r="O662" s="16" t="s">
        <v>1888</v>
      </c>
      <c r="W662" s="16" t="s">
        <v>1889</v>
      </c>
      <c r="AB662" s="16" t="s">
        <v>757</v>
      </c>
      <c r="AC662" s="16" t="s">
        <v>952</v>
      </c>
      <c r="AD662" s="16" t="s">
        <v>1890</v>
      </c>
      <c r="AK662" s="16">
        <f>LEN(AJ662)-LEN(SUBSTITUTE(AJ662,",",""))+1</f>
        <v>1</v>
      </c>
      <c r="AM662" s="16">
        <f>LEN(AL662)-LEN(SUBSTITUTE(AL662,",",""))+1</f>
        <v>1</v>
      </c>
      <c r="AO662" s="36">
        <f>Table1[[#This Row], [no. of introduced regions]]/Table1[[#This Row], [no. of native regions]]</f>
        <v>1</v>
      </c>
      <c r="AZ662" s="16"/>
    </row>
    <row r="663" spans="1:76" x14ac:dyDescent="0.35">
      <c r="A663" s="16" t="s">
        <v>1194</v>
      </c>
      <c r="C663" s="16" t="s">
        <v>2406</v>
      </c>
      <c r="G663" s="28"/>
      <c r="H663" s="16"/>
      <c r="I663" s="16" t="s">
        <v>739</v>
      </c>
      <c r="O663" s="16" t="s">
        <v>2405</v>
      </c>
      <c r="W663" s="16" t="s">
        <v>2406</v>
      </c>
      <c r="AB663" s="16" t="s">
        <v>1258</v>
      </c>
      <c r="AC663" s="16" t="s">
        <v>1260</v>
      </c>
      <c r="AD663" s="16" t="s">
        <v>1464</v>
      </c>
      <c r="AK663" s="16">
        <f>LEN(AJ663)-LEN(SUBSTITUTE(AJ663,",",""))+1</f>
        <v>1</v>
      </c>
      <c r="AZ663" s="16"/>
    </row>
    <row r="664" spans="1:76" x14ac:dyDescent="0.35">
      <c r="A664" s="16" t="s">
        <v>1194</v>
      </c>
      <c r="C664" s="16" t="s">
        <v>4582</v>
      </c>
      <c r="G664" s="28"/>
      <c r="H664" s="16"/>
      <c r="I664" s="16" t="s">
        <v>5877</v>
      </c>
      <c r="K664" s="16" t="s">
        <v>5854</v>
      </c>
      <c r="AY664" s="16" t="s">
        <v>4583</v>
      </c>
      <c r="AZ664" s="16" t="s">
        <v>4584</v>
      </c>
      <c r="BA664" s="16" t="s">
        <v>4585</v>
      </c>
      <c r="BO664" s="16" t="s">
        <v>119</v>
      </c>
      <c r="BP664" s="16" t="s">
        <v>3203</v>
      </c>
      <c r="BQ664" s="16" t="s">
        <v>4583</v>
      </c>
      <c r="BR664" s="16" t="s">
        <v>4584</v>
      </c>
      <c r="BS664" s="16" t="s">
        <v>4586</v>
      </c>
      <c r="BT664" s="16" t="s">
        <v>4587</v>
      </c>
      <c r="BU664" s="16" t="s">
        <v>4582</v>
      </c>
      <c r="BV664" s="16" t="s">
        <v>3560</v>
      </c>
      <c r="BW664" s="16" t="s">
        <v>3215</v>
      </c>
      <c r="BX664" s="16" t="s">
        <v>3207</v>
      </c>
    </row>
    <row r="665" spans="1:76" x14ac:dyDescent="0.35">
      <c r="A665" s="16" t="s">
        <v>1194</v>
      </c>
      <c r="C665" s="16" t="s">
        <v>1987</v>
      </c>
      <c r="G665" s="28"/>
      <c r="H665" s="16"/>
      <c r="I665" s="16" t="s">
        <v>739</v>
      </c>
      <c r="O665" s="16" t="s">
        <v>1986</v>
      </c>
      <c r="W665" s="16" t="s">
        <v>1987</v>
      </c>
      <c r="AB665" s="16" t="s">
        <v>1358</v>
      </c>
      <c r="AC665" s="16" t="s">
        <v>1260</v>
      </c>
      <c r="AD665" s="16" t="s">
        <v>1203</v>
      </c>
      <c r="AK665" s="16">
        <f>LEN(AJ665)-LEN(SUBSTITUTE(AJ665,",",""))+1</f>
        <v>1</v>
      </c>
      <c r="AM665" s="16">
        <f>LEN(AL665)-LEN(SUBSTITUTE(AL665,",",""))+1</f>
        <v>1</v>
      </c>
      <c r="AO665" s="36">
        <f>Table1[[#This Row], [no. of introduced regions]]/Table1[[#This Row], [no. of native regions]]</f>
        <v>1</v>
      </c>
      <c r="AZ665" s="16"/>
    </row>
    <row r="666" spans="1:76" x14ac:dyDescent="0.35">
      <c r="A666" s="16" t="s">
        <v>1194</v>
      </c>
      <c r="C666" s="16" t="s">
        <v>2799</v>
      </c>
      <c r="G666" s="28"/>
      <c r="H666" s="16"/>
      <c r="I666" s="16" t="s">
        <v>739</v>
      </c>
      <c r="O666" s="16" t="s">
        <v>2797</v>
      </c>
      <c r="R666" s="16" t="s">
        <v>2798</v>
      </c>
      <c r="W666" s="16" t="s">
        <v>2799</v>
      </c>
      <c r="AB666" s="16" t="s">
        <v>1258</v>
      </c>
      <c r="AC666" s="16" t="s">
        <v>1260</v>
      </c>
      <c r="AD666" s="16" t="s">
        <v>1910</v>
      </c>
      <c r="AZ666" s="16"/>
    </row>
    <row r="667" spans="1:76" x14ac:dyDescent="0.35">
      <c r="A667" s="16" t="s">
        <v>1194</v>
      </c>
      <c r="C667" s="16" t="s">
        <v>2377</v>
      </c>
      <c r="G667" s="28"/>
      <c r="H667" s="16"/>
      <c r="I667" s="16" t="s">
        <v>739</v>
      </c>
      <c r="O667" s="16" t="s">
        <v>2375</v>
      </c>
      <c r="W667" s="16" t="s">
        <v>2377</v>
      </c>
      <c r="AB667" s="16" t="s">
        <v>2376</v>
      </c>
      <c r="AC667" s="16" t="s">
        <v>1417</v>
      </c>
      <c r="AD667" s="16" t="s">
        <v>2378</v>
      </c>
      <c r="AK667" s="16">
        <f>LEN(AJ667)-LEN(SUBSTITUTE(AJ667,",",""))+1</f>
        <v>1</v>
      </c>
      <c r="AZ667" s="16"/>
    </row>
    <row r="668" spans="1:76" x14ac:dyDescent="0.35">
      <c r="A668" s="16" t="s">
        <v>1194</v>
      </c>
      <c r="C668" s="16" t="s">
        <v>4588</v>
      </c>
      <c r="G668" s="28"/>
      <c r="H668" s="16"/>
      <c r="I668" s="16" t="s">
        <v>5877</v>
      </c>
      <c r="K668" s="16" t="s">
        <v>5854</v>
      </c>
      <c r="AY668" s="16" t="s">
        <v>4589</v>
      </c>
      <c r="AZ668" s="16" t="s">
        <v>4590</v>
      </c>
      <c r="BA668" s="16" t="s">
        <v>4591</v>
      </c>
      <c r="BO668" s="16" t="s">
        <v>119</v>
      </c>
      <c r="BP668" s="16" t="s">
        <v>3203</v>
      </c>
      <c r="BQ668" s="16" t="s">
        <v>4589</v>
      </c>
      <c r="BR668" s="16" t="s">
        <v>4590</v>
      </c>
      <c r="BS668" s="16" t="s">
        <v>4592</v>
      </c>
      <c r="BT668" s="16" t="s">
        <v>4593</v>
      </c>
      <c r="BU668" s="16" t="s">
        <v>4588</v>
      </c>
      <c r="BV668" s="16" t="s">
        <v>3258</v>
      </c>
      <c r="BW668" s="16" t="s">
        <v>4594</v>
      </c>
      <c r="BX668" s="16" t="s">
        <v>4595</v>
      </c>
    </row>
    <row r="669" spans="1:76" x14ac:dyDescent="0.35">
      <c r="A669" s="16" t="s">
        <v>1194</v>
      </c>
      <c r="C669" s="16" t="s">
        <v>1923</v>
      </c>
      <c r="G669" s="28"/>
      <c r="H669" s="16"/>
      <c r="I669" s="16" t="s">
        <v>739</v>
      </c>
      <c r="O669" s="16" t="s">
        <v>1611</v>
      </c>
      <c r="W669" s="16" t="s">
        <v>1923</v>
      </c>
      <c r="AB669" s="16" t="s">
        <v>757</v>
      </c>
      <c r="AC669" s="16" t="s">
        <v>1168</v>
      </c>
      <c r="AD669" s="16" t="s">
        <v>1443</v>
      </c>
      <c r="AK669" s="16">
        <f>LEN(AJ669)-LEN(SUBSTITUTE(AJ669,",",""))+1</f>
        <v>1</v>
      </c>
      <c r="AM669" s="16">
        <f>LEN(AL669)-LEN(SUBSTITUTE(AL669,",",""))+1</f>
        <v>1</v>
      </c>
      <c r="AO669" s="36">
        <f>Table1[[#This Row], [no. of introduced regions]]/Table1[[#This Row], [no. of native regions]]</f>
        <v>1</v>
      </c>
      <c r="AZ669" s="16"/>
    </row>
    <row r="670" spans="1:76" x14ac:dyDescent="0.35">
      <c r="A670" s="16" t="s">
        <v>1194</v>
      </c>
      <c r="C670" s="16" t="s">
        <v>1424</v>
      </c>
      <c r="G670" s="28"/>
      <c r="H670" s="16"/>
      <c r="I670" s="16" t="s">
        <v>739</v>
      </c>
      <c r="O670" s="16" t="s">
        <v>1425</v>
      </c>
      <c r="W670" s="16" t="s">
        <v>1426</v>
      </c>
      <c r="AB670" s="16" t="s">
        <v>782</v>
      </c>
      <c r="AC670" s="16" t="s">
        <v>829</v>
      </c>
      <c r="AD670" s="16" t="s">
        <v>1427</v>
      </c>
      <c r="AK670" s="16">
        <f>LEN(AJ670)-LEN(SUBSTITUTE(AJ670,",",""))+1</f>
        <v>1</v>
      </c>
      <c r="AZ670" s="16"/>
    </row>
    <row r="671" spans="1:76" x14ac:dyDescent="0.35">
      <c r="A671" s="16" t="s">
        <v>1194</v>
      </c>
      <c r="C671" s="16" t="s">
        <v>2207</v>
      </c>
      <c r="G671" s="28"/>
      <c r="H671" s="16"/>
      <c r="I671" s="16" t="s">
        <v>739</v>
      </c>
      <c r="O671" s="16" t="s">
        <v>2206</v>
      </c>
      <c r="W671" s="16" t="s">
        <v>2207</v>
      </c>
      <c r="AB671" s="16" t="s">
        <v>757</v>
      </c>
      <c r="AC671" s="16" t="s">
        <v>952</v>
      </c>
      <c r="AD671" s="16" t="s">
        <v>1261</v>
      </c>
      <c r="AK671" s="16">
        <f>LEN(AJ671)-LEN(SUBSTITUTE(AJ671,",",""))+1</f>
        <v>1</v>
      </c>
      <c r="AZ671" s="16"/>
    </row>
    <row r="672" spans="1:76" x14ac:dyDescent="0.35">
      <c r="A672" s="16" t="s">
        <v>1194</v>
      </c>
      <c r="C672" s="16" t="s">
        <v>4596</v>
      </c>
      <c r="G672" s="28"/>
      <c r="H672" s="16"/>
      <c r="I672" s="16" t="s">
        <v>5877</v>
      </c>
      <c r="K672" s="16" t="s">
        <v>5854</v>
      </c>
      <c r="AY672" s="16" t="s">
        <v>4597</v>
      </c>
      <c r="AZ672" s="16" t="s">
        <v>4598</v>
      </c>
      <c r="BA672" s="16" t="s">
        <v>4599</v>
      </c>
      <c r="BO672" s="16" t="s">
        <v>119</v>
      </c>
      <c r="BP672" s="16" t="s">
        <v>3203</v>
      </c>
      <c r="BQ672" s="16" t="s">
        <v>4597</v>
      </c>
      <c r="BR672" s="16" t="s">
        <v>4598</v>
      </c>
      <c r="BS672" s="16" t="s">
        <v>4600</v>
      </c>
      <c r="BT672" s="16" t="s">
        <v>4601</v>
      </c>
      <c r="BU672" s="16" t="s">
        <v>4596</v>
      </c>
      <c r="BV672" s="16" t="s">
        <v>3267</v>
      </c>
      <c r="BW672" s="16" t="s">
        <v>4602</v>
      </c>
      <c r="BX672" s="16" t="s">
        <v>4603</v>
      </c>
    </row>
    <row r="673" spans="1:76" x14ac:dyDescent="0.35">
      <c r="A673" s="16" t="s">
        <v>1194</v>
      </c>
      <c r="C673" s="16" t="s">
        <v>3017</v>
      </c>
      <c r="G673" s="28"/>
      <c r="H673" s="16"/>
      <c r="I673" s="16" t="s">
        <v>739</v>
      </c>
      <c r="O673" s="16" t="s">
        <v>3016</v>
      </c>
      <c r="W673" s="16" t="s">
        <v>3017</v>
      </c>
      <c r="AB673" s="16" t="s">
        <v>1358</v>
      </c>
      <c r="AC673" s="16" t="s">
        <v>1260</v>
      </c>
      <c r="AD673" s="16" t="s">
        <v>1253</v>
      </c>
      <c r="AZ673" s="16"/>
    </row>
    <row r="674" spans="1:76" x14ac:dyDescent="0.35">
      <c r="A674" s="16" t="s">
        <v>1194</v>
      </c>
      <c r="C674" s="16" t="s">
        <v>4604</v>
      </c>
      <c r="G674" s="28"/>
      <c r="H674" s="16"/>
      <c r="I674" s="16" t="s">
        <v>5877</v>
      </c>
      <c r="K674" s="16" t="s">
        <v>5854</v>
      </c>
      <c r="AY674" s="16" t="s">
        <v>4605</v>
      </c>
      <c r="AZ674" s="16" t="s">
        <v>4606</v>
      </c>
      <c r="BA674" s="16" t="s">
        <v>4607</v>
      </c>
      <c r="BO674" s="16" t="s">
        <v>119</v>
      </c>
      <c r="BP674" s="16" t="s">
        <v>3203</v>
      </c>
      <c r="BQ674" s="16" t="s">
        <v>4605</v>
      </c>
      <c r="BR674" s="16" t="s">
        <v>4606</v>
      </c>
      <c r="BS674" s="16" t="s">
        <v>4608</v>
      </c>
      <c r="BT674" s="16" t="s">
        <v>4609</v>
      </c>
      <c r="BU674" s="16" t="s">
        <v>4604</v>
      </c>
      <c r="BV674" s="16" t="s">
        <v>4443</v>
      </c>
      <c r="BW674" s="16" t="s">
        <v>3411</v>
      </c>
      <c r="BX674" s="16" t="s">
        <v>4610</v>
      </c>
    </row>
    <row r="675" spans="1:76" x14ac:dyDescent="0.35">
      <c r="A675" s="16" t="s">
        <v>1194</v>
      </c>
      <c r="C675" s="16" t="s">
        <v>4611</v>
      </c>
      <c r="G675" s="28"/>
      <c r="H675" s="16"/>
      <c r="I675" s="16" t="s">
        <v>5877</v>
      </c>
      <c r="K675" s="16" t="s">
        <v>5854</v>
      </c>
      <c r="AY675" s="16" t="s">
        <v>4612</v>
      </c>
      <c r="AZ675" s="16" t="s">
        <v>4613</v>
      </c>
      <c r="BA675" s="16" t="s">
        <v>4614</v>
      </c>
      <c r="BO675" s="16" t="s">
        <v>119</v>
      </c>
      <c r="BP675" s="16" t="s">
        <v>3203</v>
      </c>
      <c r="BQ675" s="16" t="s">
        <v>4612</v>
      </c>
      <c r="BR675" s="16" t="s">
        <v>4613</v>
      </c>
      <c r="BS675" s="16" t="s">
        <v>4615</v>
      </c>
      <c r="BT675" s="16" t="s">
        <v>4616</v>
      </c>
      <c r="BU675" s="16" t="s">
        <v>4611</v>
      </c>
      <c r="BV675" s="16" t="s">
        <v>3258</v>
      </c>
      <c r="BW675" s="16" t="s">
        <v>3215</v>
      </c>
      <c r="BX675" s="16" t="s">
        <v>3364</v>
      </c>
    </row>
    <row r="676" spans="1:76" x14ac:dyDescent="0.35">
      <c r="A676" s="16" t="s">
        <v>1194</v>
      </c>
      <c r="C676" s="16" t="s">
        <v>4617</v>
      </c>
      <c r="G676" s="28"/>
      <c r="H676" s="16"/>
      <c r="I676" s="16" t="s">
        <v>5877</v>
      </c>
      <c r="K676" s="16" t="s">
        <v>5854</v>
      </c>
      <c r="AY676" s="16" t="s">
        <v>4618</v>
      </c>
      <c r="AZ676" s="16" t="s">
        <v>4619</v>
      </c>
      <c r="BA676" s="16" t="s">
        <v>4620</v>
      </c>
      <c r="BO676" s="16" t="s">
        <v>119</v>
      </c>
      <c r="BP676" s="16" t="s">
        <v>3203</v>
      </c>
      <c r="BQ676" s="16" t="s">
        <v>4618</v>
      </c>
      <c r="BR676" s="16" t="s">
        <v>4619</v>
      </c>
      <c r="BS676" s="16" t="s">
        <v>4621</v>
      </c>
      <c r="BT676" s="16" t="s">
        <v>4622</v>
      </c>
      <c r="BU676" s="16" t="s">
        <v>4617</v>
      </c>
      <c r="BV676" s="16" t="s">
        <v>3267</v>
      </c>
      <c r="BW676" s="16" t="s">
        <v>4623</v>
      </c>
      <c r="BX676" s="16" t="s">
        <v>3403</v>
      </c>
    </row>
    <row r="677" spans="1:76" x14ac:dyDescent="0.35">
      <c r="A677" s="16" t="s">
        <v>1194</v>
      </c>
      <c r="C677" s="16" t="s">
        <v>2842</v>
      </c>
      <c r="G677" s="28"/>
      <c r="H677" s="16"/>
      <c r="I677" s="16" t="s">
        <v>739</v>
      </c>
      <c r="O677" s="16" t="s">
        <v>2841</v>
      </c>
      <c r="W677" s="16" t="s">
        <v>2842</v>
      </c>
      <c r="AB677" s="16" t="s">
        <v>2740</v>
      </c>
      <c r="AC677" s="16" t="s">
        <v>1202</v>
      </c>
      <c r="AD677" s="16" t="s">
        <v>1253</v>
      </c>
      <c r="AZ677" s="16"/>
    </row>
    <row r="678" spans="1:76" x14ac:dyDescent="0.35">
      <c r="A678" s="16" t="s">
        <v>1194</v>
      </c>
      <c r="C678" s="16" t="s">
        <v>4662</v>
      </c>
      <c r="G678" s="28"/>
      <c r="H678" s="16"/>
      <c r="I678" s="16" t="s">
        <v>5877</v>
      </c>
      <c r="K678" s="16" t="s">
        <v>5854</v>
      </c>
      <c r="AY678" s="16" t="s">
        <v>4663</v>
      </c>
      <c r="AZ678" s="16" t="s">
        <v>4664</v>
      </c>
      <c r="BA678" s="16" t="s">
        <v>4665</v>
      </c>
      <c r="BO678" s="16" t="s">
        <v>119</v>
      </c>
      <c r="BP678" s="16" t="s">
        <v>3203</v>
      </c>
      <c r="BQ678" s="16" t="s">
        <v>4663</v>
      </c>
      <c r="BR678" s="16" t="s">
        <v>4664</v>
      </c>
      <c r="BS678" s="16" t="s">
        <v>4666</v>
      </c>
      <c r="BT678" s="16" t="s">
        <v>4667</v>
      </c>
      <c r="BU678" s="16" t="s">
        <v>4662</v>
      </c>
      <c r="BV678" s="16" t="s">
        <v>3258</v>
      </c>
      <c r="BW678" s="16" t="s">
        <v>3224</v>
      </c>
      <c r="BX678" s="16" t="s">
        <v>3364</v>
      </c>
    </row>
    <row r="679" spans="1:76" x14ac:dyDescent="0.35">
      <c r="A679" s="16" t="s">
        <v>1194</v>
      </c>
      <c r="C679" s="16" t="s">
        <v>1954</v>
      </c>
      <c r="G679" s="28"/>
      <c r="H679" s="16"/>
      <c r="I679" s="16" t="s">
        <v>739</v>
      </c>
      <c r="O679" s="16" t="s">
        <v>1953</v>
      </c>
      <c r="W679" s="16" t="s">
        <v>1954</v>
      </c>
      <c r="AB679" s="16" t="s">
        <v>1242</v>
      </c>
      <c r="AC679" s="16" t="s">
        <v>1952</v>
      </c>
      <c r="AD679" s="16" t="s">
        <v>1203</v>
      </c>
      <c r="AK679" s="16">
        <f>LEN(AJ679)-LEN(SUBSTITUTE(AJ679,",",""))+1</f>
        <v>1</v>
      </c>
      <c r="AM679" s="16">
        <f>LEN(AL679)-LEN(SUBSTITUTE(AL679,",",""))+1</f>
        <v>1</v>
      </c>
      <c r="AO679" s="36">
        <f>Table1[[#This Row], [no. of introduced regions]]/Table1[[#This Row], [no. of native regions]]</f>
        <v>1</v>
      </c>
      <c r="AZ679" s="16"/>
    </row>
    <row r="680" spans="1:76" x14ac:dyDescent="0.35">
      <c r="A680" s="16" t="s">
        <v>1194</v>
      </c>
      <c r="C680" s="16" t="s">
        <v>4624</v>
      </c>
      <c r="G680" s="28"/>
      <c r="H680" s="16"/>
      <c r="I680" s="16" t="s">
        <v>5877</v>
      </c>
      <c r="K680" s="16" t="s">
        <v>5854</v>
      </c>
      <c r="AY680" s="16" t="s">
        <v>4625</v>
      </c>
      <c r="AZ680" s="16" t="s">
        <v>4626</v>
      </c>
      <c r="BA680" s="16" t="s">
        <v>4627</v>
      </c>
      <c r="BO680" s="16" t="s">
        <v>119</v>
      </c>
      <c r="BP680" s="16" t="s">
        <v>3203</v>
      </c>
      <c r="BQ680" s="16" t="s">
        <v>4625</v>
      </c>
      <c r="BR680" s="16" t="s">
        <v>4626</v>
      </c>
      <c r="BS680" s="16" t="s">
        <v>4628</v>
      </c>
      <c r="BT680" s="16" t="s">
        <v>4629</v>
      </c>
      <c r="BU680" s="16" t="s">
        <v>4624</v>
      </c>
      <c r="BV680" s="16" t="s">
        <v>3426</v>
      </c>
      <c r="BW680" s="16" t="s">
        <v>4630</v>
      </c>
      <c r="BX680" s="16" t="s">
        <v>3510</v>
      </c>
    </row>
    <row r="681" spans="1:76" x14ac:dyDescent="0.35">
      <c r="A681" s="16" t="s">
        <v>1194</v>
      </c>
      <c r="C681" s="16" t="s">
        <v>4631</v>
      </c>
      <c r="G681" s="28"/>
      <c r="H681" s="16"/>
      <c r="I681" s="16" t="s">
        <v>5877</v>
      </c>
      <c r="K681" s="16" t="s">
        <v>5854</v>
      </c>
      <c r="AY681" s="16" t="s">
        <v>4632</v>
      </c>
      <c r="AZ681" s="16" t="s">
        <v>4633</v>
      </c>
      <c r="BA681" s="16" t="s">
        <v>4634</v>
      </c>
      <c r="BO681" s="16" t="s">
        <v>119</v>
      </c>
      <c r="BP681" s="16" t="s">
        <v>3203</v>
      </c>
      <c r="BQ681" s="16" t="s">
        <v>4632</v>
      </c>
      <c r="BR681" s="16" t="s">
        <v>4633</v>
      </c>
      <c r="BS681" s="16" t="s">
        <v>4635</v>
      </c>
      <c r="BT681" s="16" t="s">
        <v>4636</v>
      </c>
      <c r="BU681" s="16" t="s">
        <v>4631</v>
      </c>
      <c r="BV681" s="16" t="s">
        <v>3223</v>
      </c>
      <c r="BW681" s="16" t="s">
        <v>3309</v>
      </c>
      <c r="BX681" s="16" t="s">
        <v>4637</v>
      </c>
    </row>
    <row r="682" spans="1:76" x14ac:dyDescent="0.35">
      <c r="A682" s="16" t="s">
        <v>1194</v>
      </c>
      <c r="C682" s="16" t="s">
        <v>4638</v>
      </c>
      <c r="G682" s="28"/>
      <c r="H682" s="16"/>
      <c r="I682" s="16" t="s">
        <v>5877</v>
      </c>
      <c r="K682" s="16" t="s">
        <v>5854</v>
      </c>
      <c r="AY682" s="16" t="s">
        <v>4639</v>
      </c>
      <c r="AZ682" s="16" t="s">
        <v>4640</v>
      </c>
      <c r="BA682" s="16" t="s">
        <v>4641</v>
      </c>
      <c r="BO682" s="16" t="s">
        <v>119</v>
      </c>
      <c r="BP682" s="16" t="s">
        <v>3203</v>
      </c>
      <c r="BQ682" s="16" t="s">
        <v>4639</v>
      </c>
      <c r="BR682" s="16" t="s">
        <v>4640</v>
      </c>
      <c r="BS682" s="16" t="s">
        <v>4642</v>
      </c>
      <c r="BT682" s="16" t="s">
        <v>4643</v>
      </c>
      <c r="BU682" s="16" t="s">
        <v>4638</v>
      </c>
      <c r="BV682" s="16" t="s">
        <v>3258</v>
      </c>
      <c r="BW682" s="16" t="s">
        <v>3469</v>
      </c>
      <c r="BX682" s="16" t="s">
        <v>4644</v>
      </c>
    </row>
    <row r="683" spans="1:76" x14ac:dyDescent="0.35">
      <c r="A683" s="16" t="s">
        <v>1194</v>
      </c>
      <c r="C683" s="16" t="s">
        <v>3126</v>
      </c>
      <c r="G683" s="28"/>
      <c r="H683" s="16"/>
      <c r="I683" s="16" t="s">
        <v>739</v>
      </c>
      <c r="O683" s="16" t="s">
        <v>3125</v>
      </c>
      <c r="W683" s="16" t="s">
        <v>3126</v>
      </c>
      <c r="AB683" s="16" t="s">
        <v>1290</v>
      </c>
      <c r="AC683" s="16" t="s">
        <v>3127</v>
      </c>
      <c r="AD683" s="16" t="s">
        <v>3128</v>
      </c>
      <c r="AZ683" s="16"/>
    </row>
    <row r="684" spans="1:76" x14ac:dyDescent="0.35">
      <c r="A684" s="16" t="s">
        <v>1194</v>
      </c>
      <c r="C684" s="16" t="s">
        <v>2483</v>
      </c>
      <c r="G684" s="28"/>
      <c r="H684" s="16"/>
      <c r="I684" s="16" t="s">
        <v>739</v>
      </c>
      <c r="O684" s="16" t="s">
        <v>2482</v>
      </c>
      <c r="W684" s="16" t="s">
        <v>2483</v>
      </c>
      <c r="AB684" s="16" t="s">
        <v>782</v>
      </c>
      <c r="AC684" s="16" t="s">
        <v>736</v>
      </c>
      <c r="AD684" s="16" t="s">
        <v>1203</v>
      </c>
      <c r="AK684" s="16">
        <f>LEN(AJ684)-LEN(SUBSTITUTE(AJ684,",",""))+1</f>
        <v>1</v>
      </c>
      <c r="AZ684" s="16"/>
    </row>
    <row r="685" spans="1:76" x14ac:dyDescent="0.35">
      <c r="A685" s="16" t="s">
        <v>1194</v>
      </c>
      <c r="C685" s="16" t="s">
        <v>2004</v>
      </c>
      <c r="G685" s="28"/>
      <c r="H685" s="16"/>
      <c r="I685" s="16" t="s">
        <v>739</v>
      </c>
      <c r="O685" s="16" t="s">
        <v>2003</v>
      </c>
      <c r="W685" s="16" t="s">
        <v>2004</v>
      </c>
      <c r="AB685" s="16" t="s">
        <v>1358</v>
      </c>
      <c r="AC685" s="16" t="s">
        <v>1260</v>
      </c>
      <c r="AD685" s="16" t="s">
        <v>1751</v>
      </c>
      <c r="AK685" s="16">
        <f>LEN(AJ685)-LEN(SUBSTITUTE(AJ685,",",""))+1</f>
        <v>1</v>
      </c>
      <c r="AM685" s="16">
        <f>LEN(AL685)-LEN(SUBSTITUTE(AL685,",",""))+1</f>
        <v>1</v>
      </c>
      <c r="AZ685" s="16"/>
    </row>
    <row r="686" spans="1:76" x14ac:dyDescent="0.35">
      <c r="A686" s="16" t="s">
        <v>1194</v>
      </c>
      <c r="C686" s="16" t="s">
        <v>4645</v>
      </c>
      <c r="G686" s="28"/>
      <c r="H686" s="16"/>
      <c r="I686" s="16" t="s">
        <v>5877</v>
      </c>
      <c r="K686" s="16" t="s">
        <v>5854</v>
      </c>
      <c r="AY686" s="16" t="s">
        <v>4646</v>
      </c>
      <c r="AZ686" s="16" t="s">
        <v>4647</v>
      </c>
      <c r="BA686" s="16" t="s">
        <v>4648</v>
      </c>
      <c r="BO686" s="16" t="s">
        <v>119</v>
      </c>
      <c r="BP686" s="16" t="s">
        <v>3203</v>
      </c>
      <c r="BQ686" s="16" t="s">
        <v>4646</v>
      </c>
      <c r="BR686" s="16" t="s">
        <v>4647</v>
      </c>
      <c r="BS686" s="16" t="s">
        <v>6149</v>
      </c>
      <c r="BT686" s="16" t="s">
        <v>4649</v>
      </c>
      <c r="BU686" s="16" t="s">
        <v>4645</v>
      </c>
      <c r="BV686" s="16" t="s">
        <v>3621</v>
      </c>
      <c r="BW686" s="16" t="s">
        <v>3215</v>
      </c>
      <c r="BX686" s="16" t="s">
        <v>3532</v>
      </c>
    </row>
    <row r="687" spans="1:76" x14ac:dyDescent="0.35">
      <c r="A687" s="16" t="s">
        <v>1194</v>
      </c>
      <c r="C687" s="16" t="s">
        <v>2521</v>
      </c>
      <c r="G687" s="28"/>
      <c r="H687" s="16"/>
      <c r="I687" s="16" t="s">
        <v>739</v>
      </c>
      <c r="O687" s="16" t="s">
        <v>2520</v>
      </c>
      <c r="W687" s="16" t="s">
        <v>2521</v>
      </c>
      <c r="AB687" s="16" t="s">
        <v>1258</v>
      </c>
      <c r="AC687" s="16" t="s">
        <v>1257</v>
      </c>
      <c r="AD687" s="16" t="s">
        <v>1203</v>
      </c>
      <c r="AK687" s="16">
        <f>LEN(AJ687)-LEN(SUBSTITUTE(AJ687,",",""))+1</f>
        <v>1</v>
      </c>
      <c r="AZ687" s="16"/>
    </row>
    <row r="688" spans="1:76" x14ac:dyDescent="0.35">
      <c r="A688" s="16" t="s">
        <v>1194</v>
      </c>
      <c r="C688" s="16" t="s">
        <v>4650</v>
      </c>
      <c r="G688" s="28"/>
      <c r="H688" s="16"/>
      <c r="I688" s="16" t="s">
        <v>5877</v>
      </c>
      <c r="K688" s="16" t="s">
        <v>5854</v>
      </c>
      <c r="AY688" s="16" t="s">
        <v>4651</v>
      </c>
      <c r="AZ688" s="16" t="s">
        <v>4652</v>
      </c>
      <c r="BA688" s="16" t="s">
        <v>4653</v>
      </c>
      <c r="BO688" s="16" t="s">
        <v>119</v>
      </c>
      <c r="BP688" s="16" t="s">
        <v>3203</v>
      </c>
      <c r="BQ688" s="16" t="s">
        <v>4651</v>
      </c>
      <c r="BR688" s="16" t="s">
        <v>4652</v>
      </c>
      <c r="BS688" s="16" t="s">
        <v>4654</v>
      </c>
      <c r="BT688" s="16" t="s">
        <v>4655</v>
      </c>
      <c r="BU688" s="16" t="s">
        <v>4650</v>
      </c>
      <c r="BV688" s="16" t="s">
        <v>3371</v>
      </c>
      <c r="BW688" s="16" t="s">
        <v>3232</v>
      </c>
      <c r="BX688" s="16" t="s">
        <v>3537</v>
      </c>
    </row>
    <row r="689" spans="1:84" x14ac:dyDescent="0.35">
      <c r="A689" s="16" t="s">
        <v>1194</v>
      </c>
      <c r="C689" s="16" t="s">
        <v>2904</v>
      </c>
      <c r="G689" s="28"/>
      <c r="H689" s="16"/>
      <c r="I689" s="16" t="s">
        <v>739</v>
      </c>
      <c r="O689" s="16" t="s">
        <v>2903</v>
      </c>
      <c r="W689" s="16" t="s">
        <v>2904</v>
      </c>
      <c r="AB689" s="16" t="s">
        <v>1222</v>
      </c>
      <c r="AC689" s="16" t="s">
        <v>1622</v>
      </c>
      <c r="AD689" s="16" t="s">
        <v>1751</v>
      </c>
      <c r="AZ689" s="16"/>
    </row>
    <row r="690" spans="1:84" x14ac:dyDescent="0.35">
      <c r="A690" s="16" t="s">
        <v>1194</v>
      </c>
      <c r="C690" s="16" t="s">
        <v>1428</v>
      </c>
      <c r="E690" s="16" t="s">
        <v>1433</v>
      </c>
      <c r="G690" s="28"/>
      <c r="H690" s="16" t="s">
        <v>1198</v>
      </c>
      <c r="K690" s="16" t="s">
        <v>1198</v>
      </c>
      <c r="O690" s="16" t="s">
        <v>1429</v>
      </c>
      <c r="P690" s="16" t="s">
        <v>681</v>
      </c>
      <c r="R690" s="16" t="s">
        <v>1430</v>
      </c>
      <c r="V690" s="16" t="s">
        <v>1431</v>
      </c>
      <c r="AB690" s="16" t="s">
        <v>1086</v>
      </c>
      <c r="AC690" s="16" t="s">
        <v>1260</v>
      </c>
      <c r="AD690" s="16" t="s">
        <v>1432</v>
      </c>
      <c r="AJ690" s="16" t="s">
        <v>1312</v>
      </c>
      <c r="AK690" s="16">
        <f>LEN(AJ690)-LEN(SUBSTITUTE(AJ690,",",""))+1</f>
        <v>4</v>
      </c>
      <c r="AL690" s="16" t="s">
        <v>667</v>
      </c>
      <c r="AM690" s="16">
        <f>LEN(AL690)-LEN(SUBSTITUTE(AL690,",",""))+1</f>
        <v>1</v>
      </c>
      <c r="AR690" s="16" t="s">
        <v>1434</v>
      </c>
      <c r="AS690" s="16" t="s">
        <v>1232</v>
      </c>
      <c r="AT690" s="16" t="s">
        <v>1428</v>
      </c>
      <c r="AW690" s="16" t="s">
        <v>1435</v>
      </c>
      <c r="AY690" s="16" t="s">
        <v>1435</v>
      </c>
      <c r="AZ690" s="16" t="s">
        <v>1436</v>
      </c>
    </row>
    <row r="691" spans="1:84" x14ac:dyDescent="0.35">
      <c r="A691" s="16" t="s">
        <v>1194</v>
      </c>
      <c r="C691" s="16" t="s">
        <v>4656</v>
      </c>
      <c r="G691" s="28"/>
      <c r="H691" s="16"/>
      <c r="I691" s="16" t="s">
        <v>5877</v>
      </c>
      <c r="K691" s="16" t="s">
        <v>5854</v>
      </c>
      <c r="AY691" s="16" t="s">
        <v>4657</v>
      </c>
      <c r="AZ691" s="16" t="s">
        <v>4658</v>
      </c>
      <c r="BA691" s="16" t="s">
        <v>4659</v>
      </c>
      <c r="BO691" s="16" t="s">
        <v>119</v>
      </c>
      <c r="BP691" s="16" t="s">
        <v>3203</v>
      </c>
      <c r="BQ691" s="16" t="s">
        <v>4657</v>
      </c>
      <c r="BR691" s="16" t="s">
        <v>4658</v>
      </c>
      <c r="BS691" s="16" t="s">
        <v>4660</v>
      </c>
      <c r="BT691" s="16" t="s">
        <v>4661</v>
      </c>
      <c r="BU691" s="16" t="s">
        <v>4656</v>
      </c>
      <c r="BV691" s="16" t="s">
        <v>3621</v>
      </c>
      <c r="BW691" s="16" t="s">
        <v>4111</v>
      </c>
      <c r="BX691" s="16" t="s">
        <v>3233</v>
      </c>
    </row>
    <row r="692" spans="1:84" x14ac:dyDescent="0.35">
      <c r="A692" s="16" t="s">
        <v>1194</v>
      </c>
      <c r="C692" s="16" t="s">
        <v>3069</v>
      </c>
      <c r="G692" s="28"/>
      <c r="H692" s="16"/>
      <c r="I692" s="16" t="s">
        <v>739</v>
      </c>
      <c r="O692" s="16" t="s">
        <v>3068</v>
      </c>
      <c r="W692" s="16" t="s">
        <v>3069</v>
      </c>
      <c r="AB692" s="16" t="s">
        <v>1258</v>
      </c>
      <c r="AC692" s="16" t="s">
        <v>1257</v>
      </c>
      <c r="AD692" s="16" t="s">
        <v>2807</v>
      </c>
      <c r="AZ692" s="16"/>
    </row>
    <row r="693" spans="1:84" x14ac:dyDescent="0.35">
      <c r="A693" s="16" t="s">
        <v>1194</v>
      </c>
      <c r="C693" s="16" t="s">
        <v>2582</v>
      </c>
      <c r="G693" s="28"/>
      <c r="H693" s="16"/>
      <c r="I693" s="16" t="s">
        <v>739</v>
      </c>
      <c r="O693" s="16" t="s">
        <v>2581</v>
      </c>
      <c r="W693" s="16" t="s">
        <v>2582</v>
      </c>
      <c r="AB693" s="16" t="s">
        <v>1061</v>
      </c>
      <c r="AC693" s="16" t="s">
        <v>1543</v>
      </c>
      <c r="AD693" s="16" t="s">
        <v>2583</v>
      </c>
      <c r="AK693" s="16">
        <f>LEN(AJ693)-LEN(SUBSTITUTE(AJ693,",",""))+1</f>
        <v>1</v>
      </c>
      <c r="AZ693" s="16"/>
    </row>
    <row r="694" spans="1:84" x14ac:dyDescent="0.35">
      <c r="A694" s="16" t="s">
        <v>1194</v>
      </c>
      <c r="C694" s="16" t="s">
        <v>2607</v>
      </c>
      <c r="G694" s="28"/>
      <c r="H694" s="16"/>
      <c r="I694" s="16" t="s">
        <v>739</v>
      </c>
      <c r="O694" s="16" t="s">
        <v>2604</v>
      </c>
      <c r="R694" s="16" t="s">
        <v>2605</v>
      </c>
      <c r="W694" s="16" t="s">
        <v>2607</v>
      </c>
      <c r="AB694" s="16" t="s">
        <v>2606</v>
      </c>
      <c r="AC694" s="16" t="s">
        <v>1901</v>
      </c>
      <c r="AD694" s="16" t="s">
        <v>1203</v>
      </c>
      <c r="AK694" s="16">
        <f>LEN(AJ694)-LEN(SUBSTITUTE(AJ694,",",""))+1</f>
        <v>1</v>
      </c>
      <c r="AZ694" s="16"/>
    </row>
    <row r="695" spans="1:84" x14ac:dyDescent="0.35">
      <c r="A695" s="16" t="s">
        <v>1194</v>
      </c>
      <c r="C695" s="16" t="s">
        <v>1932</v>
      </c>
      <c r="G695" s="28"/>
      <c r="H695" s="16"/>
      <c r="I695" s="16" t="s">
        <v>739</v>
      </c>
      <c r="O695" s="16" t="s">
        <v>1931</v>
      </c>
      <c r="W695" s="16" t="s">
        <v>1932</v>
      </c>
      <c r="AB695" s="16" t="s">
        <v>757</v>
      </c>
      <c r="AC695" s="16" t="s">
        <v>1168</v>
      </c>
      <c r="AD695" s="16" t="s">
        <v>1261</v>
      </c>
      <c r="AK695" s="16">
        <f>LEN(AJ695)-LEN(SUBSTITUTE(AJ695,",",""))+1</f>
        <v>1</v>
      </c>
      <c r="AM695" s="16">
        <f>LEN(AL695)-LEN(SUBSTITUTE(AL695,",",""))+1</f>
        <v>1</v>
      </c>
      <c r="AO695" s="36">
        <f>Table1[[#This Row], [no. of introduced regions]]/Table1[[#This Row], [no. of native regions]]</f>
        <v>1</v>
      </c>
      <c r="AZ695" s="16"/>
    </row>
    <row r="696" spans="1:84" x14ac:dyDescent="0.35">
      <c r="A696" s="16" t="s">
        <v>1194</v>
      </c>
      <c r="C696" s="16" t="s">
        <v>2220</v>
      </c>
      <c r="G696" s="28"/>
      <c r="H696" s="16"/>
      <c r="I696" s="16" t="s">
        <v>739</v>
      </c>
      <c r="O696" s="16" t="s">
        <v>2219</v>
      </c>
      <c r="W696" s="16" t="s">
        <v>2220</v>
      </c>
      <c r="AB696" s="16" t="s">
        <v>1458</v>
      </c>
      <c r="AC696" s="16" t="s">
        <v>1260</v>
      </c>
      <c r="AD696" s="16" t="s">
        <v>1203</v>
      </c>
      <c r="AK696" s="16">
        <f>LEN(AJ696)-LEN(SUBSTITUTE(AJ696,",",""))+1</f>
        <v>1</v>
      </c>
      <c r="AZ696" s="16"/>
    </row>
    <row r="697" spans="1:84" x14ac:dyDescent="0.35">
      <c r="A697" s="16" t="s">
        <v>1194</v>
      </c>
      <c r="C697" s="16" t="s">
        <v>5961</v>
      </c>
      <c r="G697" s="28"/>
      <c r="H697" s="16"/>
      <c r="I697" s="16" t="s">
        <v>5877</v>
      </c>
      <c r="K697" s="16" t="s">
        <v>651</v>
      </c>
      <c r="O697" s="16" t="s">
        <v>1609</v>
      </c>
      <c r="P697" s="16" t="s">
        <v>1610</v>
      </c>
      <c r="R697" s="16" t="s">
        <v>1611</v>
      </c>
      <c r="S697" s="16" t="s">
        <v>1612</v>
      </c>
      <c r="V697" s="22" t="s">
        <v>1613</v>
      </c>
      <c r="AB697" s="16" t="s">
        <v>757</v>
      </c>
      <c r="AC697" s="16" t="s">
        <v>736</v>
      </c>
      <c r="AD697" s="16" t="s">
        <v>1614</v>
      </c>
      <c r="AF697" s="16">
        <v>-8</v>
      </c>
      <c r="AG697" s="16">
        <v>111</v>
      </c>
      <c r="AH697" s="16" t="s">
        <v>716</v>
      </c>
      <c r="AI697" s="16" t="s">
        <v>1614</v>
      </c>
      <c r="AJ697" s="16" t="s">
        <v>1615</v>
      </c>
      <c r="AK697" s="16">
        <f>LEN(AJ697)-LEN(SUBSTITUTE(AJ697,",",""))+1</f>
        <v>2</v>
      </c>
      <c r="AL697" s="16" t="s">
        <v>1616</v>
      </c>
      <c r="AM697" s="16">
        <f>LEN(AL697)-LEN(SUBSTITUTE(AL697,",",""))+1</f>
        <v>5</v>
      </c>
      <c r="AN697" s="16">
        <f>Table1[[#This Row], [no. of native regions]]+Table1[[#This Row], [no. of introduced regions]]</f>
        <v>7</v>
      </c>
      <c r="AO697" s="36">
        <f>Table1[[#This Row], [no. of introduced regions]]/Table1[[#This Row], [no. of native regions]]</f>
        <v>2.5</v>
      </c>
      <c r="AY697" s="16" t="s">
        <v>770</v>
      </c>
      <c r="AZ697" s="16" t="s">
        <v>476</v>
      </c>
      <c r="BA697" s="16" t="s">
        <v>5385</v>
      </c>
      <c r="BO697" s="16" t="s">
        <v>119</v>
      </c>
      <c r="BP697" s="16" t="s">
        <v>3203</v>
      </c>
      <c r="BQ697" s="16" t="s">
        <v>770</v>
      </c>
      <c r="BR697" s="16" t="s">
        <v>476</v>
      </c>
      <c r="BS697" s="16" t="s">
        <v>5386</v>
      </c>
      <c r="BT697" s="16" t="s">
        <v>5880</v>
      </c>
      <c r="BU697" s="16" t="s">
        <v>5384</v>
      </c>
      <c r="BV697" s="16" t="s">
        <v>3341</v>
      </c>
      <c r="BW697" s="16" t="s">
        <v>3411</v>
      </c>
      <c r="BX697" s="16" t="s">
        <v>3864</v>
      </c>
      <c r="BZ697" s="16" t="s">
        <v>119</v>
      </c>
      <c r="CA697" s="16" t="s">
        <v>1232</v>
      </c>
      <c r="CB697" s="19" t="s">
        <v>14</v>
      </c>
    </row>
    <row r="698" spans="1:84" x14ac:dyDescent="0.35">
      <c r="A698" s="16" t="s">
        <v>1194</v>
      </c>
      <c r="C698" s="16" t="s">
        <v>1437</v>
      </c>
      <c r="G698" s="28" t="s">
        <v>1445</v>
      </c>
      <c r="H698" s="16" t="s">
        <v>1446</v>
      </c>
      <c r="I698" s="16" t="s">
        <v>739</v>
      </c>
      <c r="O698" s="16" t="s">
        <v>1438</v>
      </c>
      <c r="P698" s="16" t="s">
        <v>1439</v>
      </c>
      <c r="V698" s="16" t="s">
        <v>1440</v>
      </c>
      <c r="W698" s="16" t="s">
        <v>1442</v>
      </c>
      <c r="AB698" s="16" t="s">
        <v>969</v>
      </c>
      <c r="AC698" s="16" t="s">
        <v>736</v>
      </c>
      <c r="AD698" s="16" t="s">
        <v>1443</v>
      </c>
      <c r="AP698" s="16" t="s">
        <v>1444</v>
      </c>
      <c r="AZ698" s="16"/>
      <c r="CF698" s="16" t="s">
        <v>1441</v>
      </c>
    </row>
    <row r="699" spans="1:84" x14ac:dyDescent="0.35">
      <c r="A699" s="16" t="s">
        <v>1194</v>
      </c>
      <c r="C699" s="16" t="s">
        <v>4668</v>
      </c>
      <c r="G699" s="28"/>
      <c r="H699" s="16"/>
      <c r="I699" s="16" t="s">
        <v>5877</v>
      </c>
      <c r="K699" s="16" t="s">
        <v>5854</v>
      </c>
      <c r="AY699" s="16" t="s">
        <v>4669</v>
      </c>
      <c r="AZ699" s="16" t="s">
        <v>4670</v>
      </c>
      <c r="BA699" s="16" t="s">
        <v>4671</v>
      </c>
      <c r="BO699" s="16" t="s">
        <v>119</v>
      </c>
      <c r="BP699" s="16" t="s">
        <v>3203</v>
      </c>
      <c r="BQ699" s="16" t="s">
        <v>4669</v>
      </c>
      <c r="BR699" s="16" t="s">
        <v>4670</v>
      </c>
      <c r="BS699" s="16" t="s">
        <v>4672</v>
      </c>
      <c r="BT699" s="16" t="s">
        <v>4673</v>
      </c>
      <c r="BU699" s="16" t="s">
        <v>4668</v>
      </c>
      <c r="BV699" s="16" t="s">
        <v>3258</v>
      </c>
      <c r="BW699" s="16" t="s">
        <v>4674</v>
      </c>
      <c r="BX699" s="16" t="s">
        <v>3532</v>
      </c>
    </row>
    <row r="700" spans="1:84" x14ac:dyDescent="0.35">
      <c r="A700" s="16" t="s">
        <v>1194</v>
      </c>
      <c r="C700" s="16" t="s">
        <v>2979</v>
      </c>
      <c r="G700" s="28"/>
      <c r="H700" s="16"/>
      <c r="I700" s="16" t="s">
        <v>739</v>
      </c>
      <c r="O700" s="16" t="s">
        <v>2978</v>
      </c>
      <c r="W700" s="16" t="s">
        <v>2979</v>
      </c>
      <c r="AB700" s="16" t="s">
        <v>1242</v>
      </c>
      <c r="AC700" s="16" t="s">
        <v>2868</v>
      </c>
      <c r="AD700" s="16" t="s">
        <v>2980</v>
      </c>
      <c r="AZ700" s="16"/>
    </row>
    <row r="701" spans="1:84" x14ac:dyDescent="0.35">
      <c r="A701" s="16" t="s">
        <v>1194</v>
      </c>
      <c r="C701" s="16" t="s">
        <v>2072</v>
      </c>
      <c r="G701" s="28"/>
      <c r="H701" s="16"/>
      <c r="I701" s="16" t="s">
        <v>739</v>
      </c>
      <c r="O701" s="16" t="s">
        <v>2071</v>
      </c>
      <c r="W701" s="16" t="s">
        <v>2072</v>
      </c>
      <c r="AB701" s="16" t="s">
        <v>2068</v>
      </c>
      <c r="AC701" s="16" t="s">
        <v>2073</v>
      </c>
      <c r="AD701" s="16" t="s">
        <v>1360</v>
      </c>
      <c r="AK701" s="16">
        <f>LEN(AJ701)-LEN(SUBSTITUTE(AJ701,",",""))+1</f>
        <v>1</v>
      </c>
      <c r="AZ701" s="16"/>
    </row>
    <row r="702" spans="1:84" x14ac:dyDescent="0.35">
      <c r="A702" s="16" t="s">
        <v>1194</v>
      </c>
      <c r="C702" s="16" t="s">
        <v>2878</v>
      </c>
      <c r="G702" s="28"/>
      <c r="H702" s="16"/>
      <c r="I702" s="16" t="s">
        <v>739</v>
      </c>
      <c r="O702" s="16" t="s">
        <v>2876</v>
      </c>
      <c r="W702" s="16" t="s">
        <v>2878</v>
      </c>
      <c r="AB702" s="16" t="s">
        <v>2877</v>
      </c>
      <c r="AC702" s="16" t="s">
        <v>736</v>
      </c>
      <c r="AD702" s="16" t="s">
        <v>1349</v>
      </c>
      <c r="AZ702" s="16"/>
    </row>
    <row r="703" spans="1:84" x14ac:dyDescent="0.35">
      <c r="A703" s="16" t="s">
        <v>1194</v>
      </c>
      <c r="C703" s="16" t="s">
        <v>2079</v>
      </c>
      <c r="G703" s="28"/>
      <c r="H703" s="16"/>
      <c r="I703" s="16" t="s">
        <v>739</v>
      </c>
      <c r="O703" s="16" t="s">
        <v>2078</v>
      </c>
      <c r="W703" s="16" t="s">
        <v>2079</v>
      </c>
      <c r="AB703" s="16" t="s">
        <v>1358</v>
      </c>
      <c r="AC703" s="16" t="s">
        <v>2080</v>
      </c>
      <c r="AD703" s="16" t="s">
        <v>1064</v>
      </c>
      <c r="AK703" s="16">
        <f>LEN(AJ703)-LEN(SUBSTITUTE(AJ703,",",""))+1</f>
        <v>1</v>
      </c>
      <c r="AZ703" s="16"/>
    </row>
    <row r="704" spans="1:84" x14ac:dyDescent="0.35">
      <c r="A704" s="16" t="s">
        <v>1194</v>
      </c>
      <c r="C704" s="16" t="s">
        <v>1936</v>
      </c>
      <c r="G704" s="28"/>
      <c r="H704" s="16"/>
      <c r="I704" s="16" t="s">
        <v>739</v>
      </c>
      <c r="O704" s="16" t="s">
        <v>1935</v>
      </c>
      <c r="W704" s="16" t="s">
        <v>1936</v>
      </c>
      <c r="AB704" s="16" t="s">
        <v>757</v>
      </c>
      <c r="AC704" s="16" t="s">
        <v>1168</v>
      </c>
      <c r="AD704" s="16" t="s">
        <v>1203</v>
      </c>
      <c r="AK704" s="16">
        <f>LEN(AJ704)-LEN(SUBSTITUTE(AJ704,",",""))+1</f>
        <v>1</v>
      </c>
      <c r="AM704" s="16">
        <f>LEN(AL704)-LEN(SUBSTITUTE(AL704,",",""))+1</f>
        <v>1</v>
      </c>
      <c r="AO704" s="36">
        <f>Table1[[#This Row], [no. of introduced regions]]/Table1[[#This Row], [no. of native regions]]</f>
        <v>1</v>
      </c>
      <c r="AZ704" s="16"/>
    </row>
    <row r="705" spans="1:76" x14ac:dyDescent="0.35">
      <c r="A705" s="16" t="s">
        <v>1194</v>
      </c>
      <c r="C705" s="16" t="s">
        <v>4675</v>
      </c>
      <c r="G705" s="28"/>
      <c r="H705" s="16"/>
      <c r="I705" s="16" t="s">
        <v>5877</v>
      </c>
      <c r="K705" s="16" t="s">
        <v>5854</v>
      </c>
      <c r="AY705" s="16" t="s">
        <v>4676</v>
      </c>
      <c r="AZ705" s="16" t="s">
        <v>4677</v>
      </c>
      <c r="BA705" s="16" t="s">
        <v>4678</v>
      </c>
      <c r="BO705" s="16" t="s">
        <v>119</v>
      </c>
      <c r="BP705" s="16" t="s">
        <v>3203</v>
      </c>
      <c r="BQ705" s="16" t="s">
        <v>4676</v>
      </c>
      <c r="BR705" s="16" t="s">
        <v>4677</v>
      </c>
      <c r="BS705" s="16" t="s">
        <v>4679</v>
      </c>
      <c r="BT705" s="16" t="s">
        <v>4680</v>
      </c>
      <c r="BU705" s="16" t="s">
        <v>4675</v>
      </c>
      <c r="BV705" s="16" t="s">
        <v>3386</v>
      </c>
      <c r="BW705" s="16" t="s">
        <v>3665</v>
      </c>
      <c r="BX705" s="16" t="s">
        <v>3207</v>
      </c>
    </row>
    <row r="706" spans="1:76" x14ac:dyDescent="0.35">
      <c r="A706" s="16" t="s">
        <v>1194</v>
      </c>
      <c r="C706" s="16" t="s">
        <v>2339</v>
      </c>
      <c r="G706" s="28"/>
      <c r="H706" s="16"/>
      <c r="I706" s="16" t="s">
        <v>739</v>
      </c>
      <c r="O706" s="16" t="s">
        <v>2338</v>
      </c>
      <c r="W706" s="16" t="s">
        <v>2339</v>
      </c>
      <c r="AB706" s="16" t="s">
        <v>757</v>
      </c>
      <c r="AC706" s="16" t="s">
        <v>2340</v>
      </c>
      <c r="AD706" s="16" t="s">
        <v>1751</v>
      </c>
      <c r="AK706" s="16">
        <f>LEN(AJ706)-LEN(SUBSTITUTE(AJ706,",",""))+1</f>
        <v>1</v>
      </c>
      <c r="AZ706" s="16"/>
    </row>
    <row r="707" spans="1:76" x14ac:dyDescent="0.35">
      <c r="A707" s="16" t="s">
        <v>1194</v>
      </c>
      <c r="C707" s="16" t="s">
        <v>2211</v>
      </c>
      <c r="G707" s="28"/>
      <c r="H707" s="16"/>
      <c r="I707" s="16" t="s">
        <v>739</v>
      </c>
      <c r="O707" s="16" t="s">
        <v>2210</v>
      </c>
      <c r="W707" s="16" t="s">
        <v>2211</v>
      </c>
      <c r="AB707" s="16" t="s">
        <v>1458</v>
      </c>
      <c r="AC707" s="16" t="s">
        <v>1260</v>
      </c>
      <c r="AD707" s="16" t="s">
        <v>1203</v>
      </c>
      <c r="AK707" s="16">
        <f>LEN(AJ707)-LEN(SUBSTITUTE(AJ707,",",""))+1</f>
        <v>1</v>
      </c>
      <c r="AZ707" s="16"/>
    </row>
    <row r="708" spans="1:76" x14ac:dyDescent="0.35">
      <c r="A708" s="16" t="s">
        <v>1194</v>
      </c>
      <c r="C708" s="16" t="s">
        <v>2222</v>
      </c>
      <c r="G708" s="28"/>
      <c r="H708" s="16"/>
      <c r="I708" s="16" t="s">
        <v>739</v>
      </c>
      <c r="O708" s="16" t="s">
        <v>2221</v>
      </c>
      <c r="W708" s="16" t="s">
        <v>2222</v>
      </c>
      <c r="AB708" s="16" t="s">
        <v>5915</v>
      </c>
      <c r="AC708" s="16" t="s">
        <v>2223</v>
      </c>
      <c r="AD708" s="16" t="s">
        <v>1443</v>
      </c>
      <c r="AK708" s="16">
        <f>LEN(AJ708)-LEN(SUBSTITUTE(AJ708,",",""))+1</f>
        <v>1</v>
      </c>
      <c r="AZ708" s="16"/>
    </row>
    <row r="709" spans="1:76" x14ac:dyDescent="0.35">
      <c r="A709" s="16" t="s">
        <v>1194</v>
      </c>
      <c r="C709" s="16" t="s">
        <v>4681</v>
      </c>
      <c r="G709" s="28"/>
      <c r="H709" s="16"/>
      <c r="I709" s="16" t="s">
        <v>5877</v>
      </c>
      <c r="K709" s="16" t="s">
        <v>5854</v>
      </c>
      <c r="AK709" s="16">
        <f>LEN(AJ709)-LEN(SUBSTITUTE(AJ709,",",""))+1</f>
        <v>1</v>
      </c>
      <c r="AM709" s="16">
        <f>LEN(AL709)-LEN(SUBSTITUTE(AL709,",",""))+1</f>
        <v>1</v>
      </c>
      <c r="AN709" s="16">
        <f>Table1[[#This Row], [no. of native regions]]+Table1[[#This Row], [no. of introduced regions]]</f>
        <v>2</v>
      </c>
      <c r="AO709" s="36">
        <f>Table1[[#This Row], [no. of introduced regions]]/Table1[[#This Row], [no. of native regions]]</f>
        <v>1</v>
      </c>
      <c r="AY709" s="16" t="s">
        <v>1607</v>
      </c>
      <c r="AZ709" s="16" t="s">
        <v>1608</v>
      </c>
      <c r="BA709" s="16" t="s">
        <v>4682</v>
      </c>
      <c r="BO709" s="16" t="s">
        <v>119</v>
      </c>
      <c r="BP709" s="16" t="s">
        <v>3203</v>
      </c>
      <c r="BQ709" s="16" t="s">
        <v>1607</v>
      </c>
      <c r="BR709" s="16" t="s">
        <v>1608</v>
      </c>
      <c r="BS709" s="16" t="s">
        <v>4683</v>
      </c>
      <c r="BT709" s="16" t="s">
        <v>4684</v>
      </c>
      <c r="BV709" s="16" t="s">
        <v>3341</v>
      </c>
      <c r="BW709" s="16" t="s">
        <v>3411</v>
      </c>
      <c r="BX709" s="16" t="s">
        <v>3493</v>
      </c>
    </row>
    <row r="710" spans="1:76" x14ac:dyDescent="0.35">
      <c r="A710" s="16" t="s">
        <v>1194</v>
      </c>
      <c r="C710" s="16" t="s">
        <v>2151</v>
      </c>
      <c r="G710" s="28"/>
      <c r="H710" s="16"/>
      <c r="I710" s="16" t="s">
        <v>739</v>
      </c>
      <c r="O710" s="16" t="s">
        <v>2150</v>
      </c>
      <c r="W710" s="16" t="s">
        <v>2151</v>
      </c>
      <c r="AB710" s="16" t="s">
        <v>1061</v>
      </c>
      <c r="AC710" s="16" t="s">
        <v>1260</v>
      </c>
      <c r="AD710" s="16" t="s">
        <v>1751</v>
      </c>
      <c r="AK710" s="16">
        <f>LEN(AJ710)-LEN(SUBSTITUTE(AJ710,",",""))+1</f>
        <v>1</v>
      </c>
      <c r="AZ710" s="16"/>
    </row>
    <row r="711" spans="1:76" x14ac:dyDescent="0.35">
      <c r="A711" s="16" t="s">
        <v>1194</v>
      </c>
      <c r="C711" s="16" t="s">
        <v>4685</v>
      </c>
      <c r="G711" s="28"/>
      <c r="H711" s="16"/>
      <c r="I711" s="16" t="s">
        <v>5877</v>
      </c>
      <c r="K711" s="16" t="s">
        <v>5854</v>
      </c>
      <c r="AY711" s="16" t="s">
        <v>4686</v>
      </c>
      <c r="AZ711" s="16" t="s">
        <v>4687</v>
      </c>
      <c r="BA711" s="16" t="s">
        <v>4688</v>
      </c>
      <c r="BO711" s="16" t="s">
        <v>119</v>
      </c>
      <c r="BP711" s="16" t="s">
        <v>3203</v>
      </c>
      <c r="BQ711" s="16" t="s">
        <v>4686</v>
      </c>
      <c r="BR711" s="16" t="s">
        <v>4687</v>
      </c>
      <c r="BS711" s="16" t="s">
        <v>4689</v>
      </c>
      <c r="BT711" s="16" t="s">
        <v>4690</v>
      </c>
      <c r="BU711" s="16" t="s">
        <v>4685</v>
      </c>
      <c r="BV711" s="16" t="s">
        <v>3267</v>
      </c>
      <c r="BW711" s="16" t="s">
        <v>3206</v>
      </c>
      <c r="BX711" s="16" t="s">
        <v>3453</v>
      </c>
    </row>
    <row r="712" spans="1:76" x14ac:dyDescent="0.35">
      <c r="A712" s="16" t="s">
        <v>1194</v>
      </c>
      <c r="C712" s="16" t="s">
        <v>2501</v>
      </c>
      <c r="G712" s="28"/>
      <c r="H712" s="16"/>
      <c r="I712" s="16" t="s">
        <v>739</v>
      </c>
      <c r="O712" s="16" t="s">
        <v>2500</v>
      </c>
      <c r="W712" s="16" t="s">
        <v>2501</v>
      </c>
      <c r="AB712" s="16" t="s">
        <v>1258</v>
      </c>
      <c r="AC712" s="16" t="s">
        <v>1257</v>
      </c>
      <c r="AD712" s="16" t="s">
        <v>1376</v>
      </c>
      <c r="AK712" s="16">
        <f>LEN(AJ712)-LEN(SUBSTITUTE(AJ712,",",""))+1</f>
        <v>1</v>
      </c>
      <c r="AZ712" s="16"/>
    </row>
    <row r="713" spans="1:76" x14ac:dyDescent="0.35">
      <c r="A713" s="16" t="s">
        <v>1194</v>
      </c>
      <c r="C713" s="16" t="s">
        <v>1914</v>
      </c>
      <c r="G713" s="28"/>
      <c r="H713" s="16"/>
      <c r="I713" s="16" t="s">
        <v>739</v>
      </c>
      <c r="O713" s="16" t="s">
        <v>1913</v>
      </c>
      <c r="W713" s="16" t="s">
        <v>1914</v>
      </c>
      <c r="AB713" s="16" t="s">
        <v>1242</v>
      </c>
      <c r="AC713" s="16" t="s">
        <v>736</v>
      </c>
      <c r="AD713" s="16" t="s">
        <v>1915</v>
      </c>
      <c r="AK713" s="16">
        <f>LEN(AJ713)-LEN(SUBSTITUTE(AJ713,",",""))+1</f>
        <v>1</v>
      </c>
      <c r="AM713" s="16">
        <f>LEN(AL713)-LEN(SUBSTITUTE(AL713,",",""))+1</f>
        <v>1</v>
      </c>
      <c r="AO713" s="36">
        <f>Table1[[#This Row], [no. of introduced regions]]/Table1[[#This Row], [no. of native regions]]</f>
        <v>1</v>
      </c>
      <c r="AZ713" s="16"/>
    </row>
    <row r="714" spans="1:76" x14ac:dyDescent="0.35">
      <c r="A714" s="16" t="s">
        <v>1194</v>
      </c>
      <c r="C714" s="16" t="s">
        <v>3099</v>
      </c>
      <c r="G714" s="28"/>
      <c r="H714" s="16"/>
      <c r="I714" s="16" t="s">
        <v>739</v>
      </c>
      <c r="O714" s="16" t="s">
        <v>3098</v>
      </c>
      <c r="W714" s="16" t="s">
        <v>3099</v>
      </c>
      <c r="AB714" s="16" t="s">
        <v>1354</v>
      </c>
      <c r="AC714" s="16" t="s">
        <v>3100</v>
      </c>
      <c r="AD714" s="16" t="s">
        <v>3101</v>
      </c>
      <c r="AZ714" s="16"/>
    </row>
    <row r="715" spans="1:76" x14ac:dyDescent="0.35">
      <c r="A715" s="16" t="s">
        <v>1194</v>
      </c>
      <c r="C715" s="16" t="s">
        <v>2134</v>
      </c>
      <c r="G715" s="28"/>
      <c r="H715" s="16"/>
      <c r="I715" s="16" t="s">
        <v>739</v>
      </c>
      <c r="O715" s="16" t="s">
        <v>2133</v>
      </c>
      <c r="W715" s="16" t="s">
        <v>2134</v>
      </c>
      <c r="AB715" s="16" t="s">
        <v>1061</v>
      </c>
      <c r="AC715" s="16" t="s">
        <v>736</v>
      </c>
      <c r="AD715" s="16" t="s">
        <v>1261</v>
      </c>
      <c r="AK715" s="16">
        <f>LEN(AJ715)-LEN(SUBSTITUTE(AJ715,",",""))+1</f>
        <v>1</v>
      </c>
      <c r="AZ715" s="16"/>
    </row>
    <row r="716" spans="1:76" x14ac:dyDescent="0.35">
      <c r="A716" s="16" t="s">
        <v>1194</v>
      </c>
      <c r="C716" s="16" t="s">
        <v>4691</v>
      </c>
      <c r="G716" s="28"/>
      <c r="H716" s="16"/>
      <c r="I716" s="16" t="s">
        <v>5877</v>
      </c>
      <c r="K716" s="16" t="s">
        <v>5854</v>
      </c>
      <c r="AY716" s="16" t="s">
        <v>4692</v>
      </c>
      <c r="AZ716" s="16" t="s">
        <v>4693</v>
      </c>
      <c r="BA716" s="16" t="s">
        <v>4694</v>
      </c>
      <c r="BO716" s="16" t="s">
        <v>119</v>
      </c>
      <c r="BP716" s="16" t="s">
        <v>3203</v>
      </c>
      <c r="BQ716" s="16" t="s">
        <v>4692</v>
      </c>
      <c r="BR716" s="16" t="s">
        <v>4693</v>
      </c>
      <c r="BS716" s="16" t="s">
        <v>4695</v>
      </c>
      <c r="BT716" s="16" t="s">
        <v>4696</v>
      </c>
      <c r="BU716" s="16" t="s">
        <v>4691</v>
      </c>
      <c r="BV716" s="16" t="s">
        <v>4016</v>
      </c>
      <c r="BW716" s="16" t="s">
        <v>4674</v>
      </c>
      <c r="BX716" s="16" t="s">
        <v>4697</v>
      </c>
    </row>
    <row r="717" spans="1:76" x14ac:dyDescent="0.35">
      <c r="A717" s="16" t="s">
        <v>1194</v>
      </c>
      <c r="C717" s="16" t="s">
        <v>2314</v>
      </c>
      <c r="G717" s="28"/>
      <c r="H717" s="16"/>
      <c r="I717" s="16" t="s">
        <v>739</v>
      </c>
      <c r="O717" s="16" t="s">
        <v>2313</v>
      </c>
      <c r="W717" s="16" t="s">
        <v>2314</v>
      </c>
      <c r="AB717" s="16" t="s">
        <v>2307</v>
      </c>
      <c r="AC717" s="16" t="s">
        <v>2315</v>
      </c>
      <c r="AD717" s="16" t="s">
        <v>1734</v>
      </c>
      <c r="AK717" s="16">
        <f>LEN(AJ717)-LEN(SUBSTITUTE(AJ717,",",""))+1</f>
        <v>1</v>
      </c>
      <c r="AZ717" s="16"/>
    </row>
    <row r="718" spans="1:76" x14ac:dyDescent="0.35">
      <c r="A718" s="16" t="s">
        <v>1194</v>
      </c>
      <c r="C718" s="16" t="s">
        <v>2759</v>
      </c>
      <c r="G718" s="28"/>
      <c r="H718" s="16"/>
      <c r="I718" s="16" t="s">
        <v>739</v>
      </c>
      <c r="O718" s="16" t="s">
        <v>2758</v>
      </c>
      <c r="W718" s="16" t="s">
        <v>2759</v>
      </c>
      <c r="AB718" s="16" t="s">
        <v>2752</v>
      </c>
      <c r="AC718" s="16" t="s">
        <v>1003</v>
      </c>
      <c r="AD718" s="16" t="s">
        <v>1203</v>
      </c>
      <c r="AZ718" s="16"/>
    </row>
    <row r="719" spans="1:76" x14ac:dyDescent="0.35">
      <c r="A719" s="16" t="s">
        <v>1194</v>
      </c>
      <c r="C719" s="16" t="s">
        <v>2465</v>
      </c>
      <c r="G719" s="28"/>
      <c r="H719" s="16"/>
      <c r="I719" s="16" t="s">
        <v>739</v>
      </c>
      <c r="O719" s="16" t="s">
        <v>2464</v>
      </c>
      <c r="W719" s="16" t="s">
        <v>2465</v>
      </c>
      <c r="AB719" s="16" t="s">
        <v>1462</v>
      </c>
      <c r="AC719" s="16" t="s">
        <v>1257</v>
      </c>
      <c r="AD719" s="16" t="s">
        <v>2466</v>
      </c>
      <c r="AK719" s="16">
        <f>LEN(AJ719)-LEN(SUBSTITUTE(AJ719,",",""))+1</f>
        <v>1</v>
      </c>
      <c r="AZ719" s="16"/>
    </row>
    <row r="720" spans="1:76" x14ac:dyDescent="0.35">
      <c r="A720" s="16" t="s">
        <v>1194</v>
      </c>
      <c r="C720" s="16" t="s">
        <v>2485</v>
      </c>
      <c r="G720" s="28"/>
      <c r="H720" s="16"/>
      <c r="I720" s="16" t="s">
        <v>739</v>
      </c>
      <c r="O720" s="16" t="s">
        <v>2484</v>
      </c>
      <c r="W720" s="16" t="s">
        <v>2485</v>
      </c>
      <c r="AB720" s="16" t="s">
        <v>782</v>
      </c>
      <c r="AC720" s="16" t="s">
        <v>736</v>
      </c>
      <c r="AD720" s="16" t="s">
        <v>1203</v>
      </c>
      <c r="AK720" s="16">
        <f>LEN(AJ720)-LEN(SUBSTITUTE(AJ720,",",""))+1</f>
        <v>1</v>
      </c>
      <c r="AZ720" s="16"/>
    </row>
    <row r="721" spans="1:76" x14ac:dyDescent="0.35">
      <c r="A721" s="16" t="s">
        <v>1194</v>
      </c>
      <c r="C721" s="16" t="s">
        <v>1849</v>
      </c>
      <c r="G721" s="28"/>
      <c r="H721" s="16"/>
      <c r="I721" s="16" t="s">
        <v>739</v>
      </c>
      <c r="O721" s="16" t="s">
        <v>1848</v>
      </c>
      <c r="W721" s="16" t="s">
        <v>1849</v>
      </c>
      <c r="AB721" s="16" t="s">
        <v>1343</v>
      </c>
      <c r="AC721" s="16" t="s">
        <v>1260</v>
      </c>
      <c r="AD721" s="16" t="s">
        <v>1838</v>
      </c>
      <c r="AK721" s="16">
        <f>LEN(AJ721)-LEN(SUBSTITUTE(AJ721,",",""))+1</f>
        <v>1</v>
      </c>
      <c r="AM721" s="16">
        <f>LEN(AL721)-LEN(SUBSTITUTE(AL721,",",""))+1</f>
        <v>1</v>
      </c>
      <c r="AN721" s="16">
        <f>Table1[[#This Row], [no. of native regions]]+Table1[[#This Row], [no. of introduced regions]]</f>
        <v>2</v>
      </c>
      <c r="AO721" s="36">
        <f>Table1[[#This Row], [no. of introduced regions]]/Table1[[#This Row], [no. of native regions]]</f>
        <v>1</v>
      </c>
      <c r="AZ721" s="16"/>
    </row>
    <row r="722" spans="1:76" x14ac:dyDescent="0.35">
      <c r="A722" s="16" t="s">
        <v>1194</v>
      </c>
      <c r="C722" s="16" t="s">
        <v>2495</v>
      </c>
      <c r="G722" s="28"/>
      <c r="H722" s="16"/>
      <c r="I722" s="16" t="s">
        <v>739</v>
      </c>
      <c r="O722" s="16" t="s">
        <v>2494</v>
      </c>
      <c r="W722" s="16" t="s">
        <v>2495</v>
      </c>
      <c r="AB722" s="16" t="s">
        <v>1499</v>
      </c>
      <c r="AC722" s="16" t="s">
        <v>736</v>
      </c>
      <c r="AD722" s="16" t="s">
        <v>1443</v>
      </c>
      <c r="AK722" s="16">
        <f>LEN(AJ722)-LEN(SUBSTITUTE(AJ722,",",""))+1</f>
        <v>1</v>
      </c>
      <c r="AZ722" s="16"/>
    </row>
    <row r="723" spans="1:76" x14ac:dyDescent="0.35">
      <c r="A723" s="16" t="s">
        <v>1194</v>
      </c>
      <c r="C723" s="16" t="s">
        <v>4698</v>
      </c>
      <c r="G723" s="28"/>
      <c r="H723" s="16"/>
      <c r="I723" s="16" t="s">
        <v>5877</v>
      </c>
      <c r="K723" s="16" t="s">
        <v>5854</v>
      </c>
      <c r="AY723" s="16" t="s">
        <v>4699</v>
      </c>
      <c r="AZ723" s="16" t="s">
        <v>4700</v>
      </c>
      <c r="BA723" s="16" t="s">
        <v>4701</v>
      </c>
      <c r="BO723" s="16" t="s">
        <v>119</v>
      </c>
      <c r="BP723" s="16" t="s">
        <v>3203</v>
      </c>
      <c r="BQ723" s="16" t="s">
        <v>4699</v>
      </c>
      <c r="BR723" s="16" t="s">
        <v>4700</v>
      </c>
      <c r="BS723" s="16" t="s">
        <v>4702</v>
      </c>
      <c r="BT723" s="16" t="s">
        <v>4703</v>
      </c>
      <c r="BU723" s="16" t="s">
        <v>4698</v>
      </c>
      <c r="BV723" s="16" t="s">
        <v>3621</v>
      </c>
      <c r="BW723" s="16" t="s">
        <v>3469</v>
      </c>
      <c r="BX723" s="16" t="s">
        <v>4704</v>
      </c>
    </row>
    <row r="724" spans="1:76" x14ac:dyDescent="0.35">
      <c r="A724" s="16" t="s">
        <v>1194</v>
      </c>
      <c r="C724" s="16" t="s">
        <v>2021</v>
      </c>
      <c r="G724" s="28"/>
      <c r="H724" s="16"/>
      <c r="I724" s="16" t="s">
        <v>739</v>
      </c>
      <c r="O724" s="16" t="s">
        <v>2020</v>
      </c>
      <c r="W724" s="16" t="s">
        <v>2021</v>
      </c>
      <c r="AB724" s="16" t="s">
        <v>1290</v>
      </c>
      <c r="AC724" s="16" t="s">
        <v>1260</v>
      </c>
      <c r="AD724" s="16" t="s">
        <v>1838</v>
      </c>
      <c r="AK724" s="16">
        <f>LEN(AJ724)-LEN(SUBSTITUTE(AJ724,",",""))+1</f>
        <v>1</v>
      </c>
      <c r="AM724" s="16">
        <f>LEN(AL724)-LEN(SUBSTITUTE(AL724,",",""))+1</f>
        <v>1</v>
      </c>
      <c r="AZ724" s="16"/>
    </row>
    <row r="725" spans="1:76" x14ac:dyDescent="0.35">
      <c r="A725" s="16" t="s">
        <v>1194</v>
      </c>
      <c r="C725" s="16" t="s">
        <v>2433</v>
      </c>
      <c r="G725" s="28"/>
      <c r="H725" s="16"/>
      <c r="I725" s="16" t="s">
        <v>739</v>
      </c>
      <c r="O725" s="16" t="s">
        <v>2432</v>
      </c>
      <c r="W725" s="16" t="s">
        <v>2433</v>
      </c>
      <c r="AB725" s="16" t="s">
        <v>1462</v>
      </c>
      <c r="AC725" s="16" t="s">
        <v>1260</v>
      </c>
      <c r="AD725" s="16" t="s">
        <v>2070</v>
      </c>
      <c r="AK725" s="16">
        <f>LEN(AJ725)-LEN(SUBSTITUTE(AJ725,",",""))+1</f>
        <v>1</v>
      </c>
      <c r="AZ725" s="16"/>
    </row>
    <row r="726" spans="1:76" x14ac:dyDescent="0.35">
      <c r="A726" s="16" t="s">
        <v>1194</v>
      </c>
      <c r="C726" s="16" t="s">
        <v>3108</v>
      </c>
      <c r="G726" s="28"/>
      <c r="H726" s="16"/>
      <c r="I726" s="16" t="s">
        <v>739</v>
      </c>
      <c r="O726" s="16" t="s">
        <v>3107</v>
      </c>
      <c r="W726" s="16" t="s">
        <v>3108</v>
      </c>
      <c r="AB726" s="16" t="s">
        <v>2279</v>
      </c>
      <c r="AC726" s="16" t="s">
        <v>1543</v>
      </c>
      <c r="AD726" s="16" t="s">
        <v>3109</v>
      </c>
      <c r="AZ726" s="16"/>
    </row>
    <row r="727" spans="1:76" x14ac:dyDescent="0.35">
      <c r="A727" s="16" t="s">
        <v>1194</v>
      </c>
      <c r="C727" s="16" t="s">
        <v>2293</v>
      </c>
      <c r="G727" s="28"/>
      <c r="H727" s="16"/>
      <c r="I727" s="16" t="s">
        <v>739</v>
      </c>
      <c r="O727" s="16" t="s">
        <v>2292</v>
      </c>
      <c r="W727" s="16" t="s">
        <v>2293</v>
      </c>
      <c r="AB727" s="16" t="s">
        <v>1061</v>
      </c>
      <c r="AC727" s="16" t="s">
        <v>736</v>
      </c>
      <c r="AD727" s="16" t="s">
        <v>1064</v>
      </c>
      <c r="AK727" s="16">
        <f>LEN(AJ727)-LEN(SUBSTITUTE(AJ727,",",""))+1</f>
        <v>1</v>
      </c>
      <c r="AZ727" s="16"/>
    </row>
    <row r="728" spans="1:76" x14ac:dyDescent="0.35">
      <c r="A728" s="16" t="s">
        <v>1194</v>
      </c>
      <c r="C728" s="16" t="s">
        <v>4705</v>
      </c>
      <c r="G728" s="28"/>
      <c r="H728" s="16"/>
      <c r="I728" s="16" t="s">
        <v>5877</v>
      </c>
      <c r="K728" s="16" t="s">
        <v>5854</v>
      </c>
      <c r="AY728" s="16" t="s">
        <v>4706</v>
      </c>
      <c r="AZ728" s="16" t="s">
        <v>4707</v>
      </c>
      <c r="BA728" s="16" t="s">
        <v>4665</v>
      </c>
      <c r="BO728" s="16" t="s">
        <v>119</v>
      </c>
      <c r="BP728" s="16" t="s">
        <v>3203</v>
      </c>
      <c r="BQ728" s="16" t="s">
        <v>4706</v>
      </c>
      <c r="BR728" s="16" t="s">
        <v>4707</v>
      </c>
      <c r="BS728" s="16" t="s">
        <v>4708</v>
      </c>
      <c r="BT728" s="16" t="s">
        <v>4709</v>
      </c>
      <c r="BU728" s="16" t="s">
        <v>4705</v>
      </c>
      <c r="BV728" s="16" t="s">
        <v>3242</v>
      </c>
      <c r="BW728" s="16" t="s">
        <v>3816</v>
      </c>
      <c r="BX728" s="16" t="s">
        <v>3493</v>
      </c>
    </row>
    <row r="729" spans="1:76" x14ac:dyDescent="0.35">
      <c r="A729" s="16" t="s">
        <v>1194</v>
      </c>
      <c r="C729" s="16" t="s">
        <v>4710</v>
      </c>
      <c r="G729" s="28"/>
      <c r="H729" s="16"/>
      <c r="I729" s="16" t="s">
        <v>5877</v>
      </c>
      <c r="K729" s="16" t="s">
        <v>5854</v>
      </c>
      <c r="AY729" s="16" t="s">
        <v>4711</v>
      </c>
      <c r="AZ729" s="16" t="s">
        <v>4712</v>
      </c>
      <c r="BA729" s="16" t="s">
        <v>4713</v>
      </c>
      <c r="BO729" s="16" t="s">
        <v>119</v>
      </c>
      <c r="BP729" s="16" t="s">
        <v>3203</v>
      </c>
      <c r="BQ729" s="16" t="s">
        <v>4711</v>
      </c>
      <c r="BR729" s="16" t="s">
        <v>4712</v>
      </c>
      <c r="BS729" s="16" t="s">
        <v>4714</v>
      </c>
      <c r="BT729" s="16" t="s">
        <v>4715</v>
      </c>
      <c r="BU729" s="16" t="s">
        <v>4710</v>
      </c>
      <c r="BV729" s="16" t="s">
        <v>3599</v>
      </c>
      <c r="BW729" s="16" t="s">
        <v>3908</v>
      </c>
      <c r="BX729" s="16" t="s">
        <v>4716</v>
      </c>
    </row>
    <row r="730" spans="1:76" x14ac:dyDescent="0.35">
      <c r="A730" s="16" t="s">
        <v>1194</v>
      </c>
      <c r="C730" s="16" t="s">
        <v>4717</v>
      </c>
      <c r="G730" s="28"/>
      <c r="H730" s="16"/>
      <c r="I730" s="16" t="s">
        <v>5877</v>
      </c>
      <c r="K730" s="16" t="s">
        <v>5854</v>
      </c>
      <c r="AY730" s="16" t="s">
        <v>4718</v>
      </c>
      <c r="AZ730" s="16" t="s">
        <v>4719</v>
      </c>
      <c r="BA730" s="16" t="s">
        <v>4720</v>
      </c>
      <c r="BO730" s="16" t="s">
        <v>119</v>
      </c>
      <c r="BP730" s="16" t="s">
        <v>3203</v>
      </c>
      <c r="BQ730" s="16" t="s">
        <v>4718</v>
      </c>
      <c r="BR730" s="16" t="s">
        <v>4719</v>
      </c>
      <c r="BS730" s="16" t="s">
        <v>4721</v>
      </c>
      <c r="BT730" s="16" t="s">
        <v>4722</v>
      </c>
      <c r="BU730" s="16" t="s">
        <v>4717</v>
      </c>
      <c r="BV730" s="16" t="s">
        <v>3760</v>
      </c>
      <c r="BW730" s="16" t="s">
        <v>4723</v>
      </c>
      <c r="BX730" s="16" t="s">
        <v>4603</v>
      </c>
    </row>
    <row r="731" spans="1:76" x14ac:dyDescent="0.35">
      <c r="A731" s="16" t="s">
        <v>1194</v>
      </c>
      <c r="C731" s="16" t="s">
        <v>2439</v>
      </c>
      <c r="G731" s="28"/>
      <c r="H731" s="16"/>
      <c r="I731" s="16" t="s">
        <v>739</v>
      </c>
      <c r="O731" s="16" t="s">
        <v>2438</v>
      </c>
      <c r="W731" s="16" t="s">
        <v>2439</v>
      </c>
      <c r="AB731" s="16" t="s">
        <v>1258</v>
      </c>
      <c r="AC731" s="16" t="s">
        <v>1257</v>
      </c>
      <c r="AD731" s="16" t="s">
        <v>1832</v>
      </c>
      <c r="AK731" s="16">
        <f>LEN(AJ731)-LEN(SUBSTITUTE(AJ731,",",""))+1</f>
        <v>1</v>
      </c>
      <c r="AZ731" s="16"/>
    </row>
    <row r="732" spans="1:76" x14ac:dyDescent="0.35">
      <c r="A732" s="16" t="s">
        <v>1194</v>
      </c>
      <c r="C732" s="16" t="s">
        <v>1970</v>
      </c>
      <c r="G732" s="28"/>
      <c r="H732" s="16"/>
      <c r="I732" s="16" t="s">
        <v>739</v>
      </c>
      <c r="O732" s="16" t="s">
        <v>1969</v>
      </c>
      <c r="W732" s="16" t="s">
        <v>1970</v>
      </c>
      <c r="AB732" s="16" t="s">
        <v>1358</v>
      </c>
      <c r="AC732" s="16" t="s">
        <v>1543</v>
      </c>
      <c r="AD732" s="16" t="s">
        <v>1376</v>
      </c>
      <c r="AK732" s="16">
        <f>LEN(AJ732)-LEN(SUBSTITUTE(AJ732,",",""))+1</f>
        <v>1</v>
      </c>
      <c r="AM732" s="16">
        <f>LEN(AL732)-LEN(SUBSTITUTE(AL732,",",""))+1</f>
        <v>1</v>
      </c>
      <c r="AO732" s="36">
        <f>Table1[[#This Row], [no. of introduced regions]]/Table1[[#This Row], [no. of native regions]]</f>
        <v>1</v>
      </c>
      <c r="AZ732" s="16"/>
    </row>
    <row r="733" spans="1:76" x14ac:dyDescent="0.35">
      <c r="A733" s="16" t="s">
        <v>1194</v>
      </c>
      <c r="C733" s="16" t="s">
        <v>4724</v>
      </c>
      <c r="G733" s="28"/>
      <c r="H733" s="16"/>
      <c r="I733" s="16" t="s">
        <v>5877</v>
      </c>
      <c r="K733" s="16" t="s">
        <v>5854</v>
      </c>
      <c r="AY733" s="16" t="s">
        <v>4725</v>
      </c>
      <c r="AZ733" s="16" t="s">
        <v>4726</v>
      </c>
      <c r="BA733" s="16" t="s">
        <v>4727</v>
      </c>
      <c r="BO733" s="16" t="s">
        <v>119</v>
      </c>
      <c r="BP733" s="16" t="s">
        <v>3203</v>
      </c>
      <c r="BQ733" s="16" t="s">
        <v>4725</v>
      </c>
      <c r="BR733" s="16" t="s">
        <v>4726</v>
      </c>
      <c r="BS733" s="16" t="s">
        <v>4728</v>
      </c>
      <c r="BT733" s="16" t="s">
        <v>4729</v>
      </c>
      <c r="BU733" s="16" t="s">
        <v>4724</v>
      </c>
      <c r="BV733" s="16" t="s">
        <v>3907</v>
      </c>
      <c r="BW733" s="16" t="s">
        <v>4730</v>
      </c>
      <c r="BX733" s="16" t="s">
        <v>3207</v>
      </c>
    </row>
    <row r="734" spans="1:76" x14ac:dyDescent="0.35">
      <c r="A734" s="16" t="s">
        <v>1194</v>
      </c>
      <c r="C734" s="16" t="s">
        <v>1836</v>
      </c>
      <c r="G734" s="28"/>
      <c r="H734" s="16"/>
      <c r="I734" s="16" t="s">
        <v>739</v>
      </c>
      <c r="O734" s="16" t="s">
        <v>1835</v>
      </c>
      <c r="W734" s="16" t="s">
        <v>1836</v>
      </c>
      <c r="AB734" s="16" t="s">
        <v>1343</v>
      </c>
      <c r="AC734" s="16" t="s">
        <v>1837</v>
      </c>
      <c r="AD734" s="16" t="s">
        <v>1838</v>
      </c>
      <c r="AK734" s="16">
        <f>LEN(AJ734)-LEN(SUBSTITUTE(AJ734,",",""))+1</f>
        <v>1</v>
      </c>
      <c r="AM734" s="16">
        <f>LEN(AL734)-LEN(SUBSTITUTE(AL734,",",""))+1</f>
        <v>1</v>
      </c>
      <c r="AN734" s="16">
        <f>Table1[[#This Row], [no. of native regions]]+Table1[[#This Row], [no. of introduced regions]]</f>
        <v>2</v>
      </c>
      <c r="AO734" s="36">
        <f>Table1[[#This Row], [no. of introduced regions]]/Table1[[#This Row], [no. of native regions]]</f>
        <v>1</v>
      </c>
      <c r="AZ734" s="16"/>
    </row>
    <row r="735" spans="1:76" x14ac:dyDescent="0.35">
      <c r="A735" s="16" t="s">
        <v>1194</v>
      </c>
      <c r="C735" s="16" t="s">
        <v>2121</v>
      </c>
      <c r="G735" s="28"/>
      <c r="H735" s="16"/>
      <c r="I735" s="16" t="s">
        <v>739</v>
      </c>
      <c r="O735" s="16" t="s">
        <v>2120</v>
      </c>
      <c r="W735" s="16" t="s">
        <v>2121</v>
      </c>
      <c r="AB735" s="16" t="s">
        <v>1061</v>
      </c>
      <c r="AC735" s="16" t="s">
        <v>2122</v>
      </c>
      <c r="AD735" s="16" t="s">
        <v>1261</v>
      </c>
      <c r="AK735" s="16">
        <f>LEN(AJ735)-LEN(SUBSTITUTE(AJ735,",",""))+1</f>
        <v>1</v>
      </c>
      <c r="AZ735" s="16"/>
    </row>
    <row r="736" spans="1:76" x14ac:dyDescent="0.35">
      <c r="A736" s="16" t="s">
        <v>1194</v>
      </c>
      <c r="C736" s="16" t="s">
        <v>2631</v>
      </c>
      <c r="G736" s="28"/>
      <c r="H736" s="16"/>
      <c r="I736" s="16" t="s">
        <v>739</v>
      </c>
      <c r="O736" s="16" t="s">
        <v>2630</v>
      </c>
      <c r="W736" s="16" t="s">
        <v>2631</v>
      </c>
      <c r="AB736" s="16" t="s">
        <v>1258</v>
      </c>
      <c r="AC736" s="16" t="s">
        <v>1260</v>
      </c>
      <c r="AD736" s="16" t="s">
        <v>2632</v>
      </c>
      <c r="AK736" s="16">
        <f>LEN(AJ736)-LEN(SUBSTITUTE(AJ736,",",""))+1</f>
        <v>1</v>
      </c>
      <c r="AZ736" s="16"/>
    </row>
    <row r="737" spans="1:76" x14ac:dyDescent="0.35">
      <c r="A737" s="16" t="s">
        <v>1194</v>
      </c>
      <c r="C737" s="16" t="s">
        <v>2561</v>
      </c>
      <c r="G737" s="28"/>
      <c r="H737" s="16"/>
      <c r="I737" s="16" t="s">
        <v>739</v>
      </c>
      <c r="O737" s="16" t="s">
        <v>2560</v>
      </c>
      <c r="W737" s="16" t="s">
        <v>2561</v>
      </c>
      <c r="AB737" s="16" t="s">
        <v>1258</v>
      </c>
      <c r="AC737" s="16" t="s">
        <v>1260</v>
      </c>
      <c r="AD737" s="16" t="s">
        <v>2562</v>
      </c>
      <c r="AK737" s="16">
        <f>LEN(AJ737)-LEN(SUBSTITUTE(AJ737,",",""))+1</f>
        <v>1</v>
      </c>
      <c r="AZ737" s="16"/>
    </row>
    <row r="738" spans="1:76" x14ac:dyDescent="0.35">
      <c r="A738" s="16" t="s">
        <v>1194</v>
      </c>
      <c r="C738" s="16" t="s">
        <v>2367</v>
      </c>
      <c r="G738" s="28"/>
      <c r="H738" s="16"/>
      <c r="I738" s="16" t="s">
        <v>739</v>
      </c>
      <c r="O738" s="16" t="s">
        <v>2366</v>
      </c>
      <c r="W738" s="16" t="s">
        <v>2367</v>
      </c>
      <c r="AB738" s="16" t="s">
        <v>2364</v>
      </c>
      <c r="AC738" s="16" t="s">
        <v>1543</v>
      </c>
      <c r="AD738" s="16" t="s">
        <v>1751</v>
      </c>
      <c r="AK738" s="16">
        <f>LEN(AJ738)-LEN(SUBSTITUTE(AJ738,",",""))+1</f>
        <v>1</v>
      </c>
      <c r="AZ738" s="16"/>
    </row>
    <row r="739" spans="1:76" x14ac:dyDescent="0.35">
      <c r="A739" s="16" t="s">
        <v>1194</v>
      </c>
      <c r="C739" s="16" t="s">
        <v>2371</v>
      </c>
      <c r="G739" s="28"/>
      <c r="H739" s="16"/>
      <c r="I739" s="16" t="s">
        <v>739</v>
      </c>
      <c r="O739" s="16" t="s">
        <v>2370</v>
      </c>
      <c r="W739" s="16" t="s">
        <v>2371</v>
      </c>
      <c r="AB739" s="16" t="s">
        <v>2364</v>
      </c>
      <c r="AC739" s="16" t="s">
        <v>1543</v>
      </c>
      <c r="AD739" s="16" t="s">
        <v>2372</v>
      </c>
      <c r="AK739" s="16">
        <f>LEN(AJ739)-LEN(SUBSTITUTE(AJ739,",",""))+1</f>
        <v>1</v>
      </c>
      <c r="AZ739" s="16"/>
    </row>
    <row r="740" spans="1:76" x14ac:dyDescent="0.35">
      <c r="A740" s="16" t="s">
        <v>1194</v>
      </c>
      <c r="C740" s="16" t="s">
        <v>2709</v>
      </c>
      <c r="G740" s="28"/>
      <c r="H740" s="16"/>
      <c r="I740" s="16" t="s">
        <v>739</v>
      </c>
      <c r="O740" s="16" t="s">
        <v>2708</v>
      </c>
      <c r="W740" s="16" t="s">
        <v>2709</v>
      </c>
      <c r="AB740" s="16" t="s">
        <v>2698</v>
      </c>
      <c r="AC740" s="16" t="s">
        <v>1260</v>
      </c>
      <c r="AD740" s="16" t="s">
        <v>1816</v>
      </c>
      <c r="AZ740" s="16"/>
    </row>
    <row r="741" spans="1:76" x14ac:dyDescent="0.35">
      <c r="A741" s="16" t="s">
        <v>1194</v>
      </c>
      <c r="C741" s="16" t="s">
        <v>3046</v>
      </c>
      <c r="G741" s="28"/>
      <c r="H741" s="16"/>
      <c r="I741" s="16" t="s">
        <v>739</v>
      </c>
      <c r="O741" s="16" t="s">
        <v>3045</v>
      </c>
      <c r="W741" s="16" t="s">
        <v>3046</v>
      </c>
      <c r="AB741" s="16" t="s">
        <v>1258</v>
      </c>
      <c r="AC741" s="16" t="s">
        <v>3047</v>
      </c>
      <c r="AD741" s="16" t="s">
        <v>2807</v>
      </c>
      <c r="AZ741" s="16"/>
    </row>
    <row r="742" spans="1:76" x14ac:dyDescent="0.35">
      <c r="A742" s="16" t="s">
        <v>1194</v>
      </c>
      <c r="C742" s="16" t="s">
        <v>3067</v>
      </c>
      <c r="G742" s="28"/>
      <c r="H742" s="16"/>
      <c r="I742" s="16" t="s">
        <v>739</v>
      </c>
      <c r="O742" s="16" t="s">
        <v>3066</v>
      </c>
      <c r="W742" s="16" t="s">
        <v>3067</v>
      </c>
      <c r="AB742" s="16" t="s">
        <v>1258</v>
      </c>
      <c r="AC742" s="16" t="s">
        <v>1257</v>
      </c>
      <c r="AD742" s="16" t="s">
        <v>1349</v>
      </c>
      <c r="AZ742" s="16"/>
    </row>
    <row r="743" spans="1:76" x14ac:dyDescent="0.35">
      <c r="A743" s="16" t="s">
        <v>1194</v>
      </c>
      <c r="C743" s="16" t="s">
        <v>3057</v>
      </c>
      <c r="G743" s="28"/>
      <c r="H743" s="16"/>
      <c r="I743" s="16" t="s">
        <v>739</v>
      </c>
      <c r="O743" s="16" t="s">
        <v>3056</v>
      </c>
      <c r="W743" s="16" t="s">
        <v>3057</v>
      </c>
      <c r="AB743" s="16" t="s">
        <v>1258</v>
      </c>
      <c r="AC743" s="16" t="s">
        <v>1260</v>
      </c>
      <c r="AD743" s="16" t="s">
        <v>2807</v>
      </c>
      <c r="AZ743" s="16"/>
    </row>
    <row r="744" spans="1:76" x14ac:dyDescent="0.35">
      <c r="A744" s="16" t="s">
        <v>1194</v>
      </c>
      <c r="C744" s="16" t="s">
        <v>2455</v>
      </c>
      <c r="G744" s="28"/>
      <c r="H744" s="16"/>
      <c r="I744" s="16" t="s">
        <v>739</v>
      </c>
      <c r="O744" s="16" t="s">
        <v>2454</v>
      </c>
      <c r="W744" s="16" t="s">
        <v>2455</v>
      </c>
      <c r="AB744" s="16" t="s">
        <v>656</v>
      </c>
      <c r="AC744" s="16" t="s">
        <v>1260</v>
      </c>
      <c r="AD744" s="16" t="s">
        <v>2019</v>
      </c>
      <c r="AK744" s="16">
        <f>LEN(AJ744)-LEN(SUBSTITUTE(AJ744,",",""))+1</f>
        <v>1</v>
      </c>
      <c r="AZ744" s="16"/>
    </row>
    <row r="745" spans="1:76" x14ac:dyDescent="0.35">
      <c r="A745" s="16" t="s">
        <v>1194</v>
      </c>
      <c r="C745" s="16" t="s">
        <v>4731</v>
      </c>
      <c r="G745" s="28"/>
      <c r="H745" s="16"/>
      <c r="I745" s="16" t="s">
        <v>5877</v>
      </c>
      <c r="K745" s="16" t="s">
        <v>5854</v>
      </c>
      <c r="AY745" s="16" t="s">
        <v>4732</v>
      </c>
      <c r="AZ745" s="16" t="s">
        <v>4733</v>
      </c>
      <c r="BA745" s="16" t="s">
        <v>4734</v>
      </c>
      <c r="BO745" s="16" t="s">
        <v>119</v>
      </c>
      <c r="BP745" s="16" t="s">
        <v>3203</v>
      </c>
      <c r="BQ745" s="16" t="s">
        <v>4732</v>
      </c>
      <c r="BR745" s="16" t="s">
        <v>4733</v>
      </c>
      <c r="BS745" s="16" t="s">
        <v>4735</v>
      </c>
      <c r="BT745" s="16" t="s">
        <v>4736</v>
      </c>
      <c r="BU745" s="16" t="s">
        <v>4731</v>
      </c>
      <c r="BV745" s="16" t="s">
        <v>3523</v>
      </c>
      <c r="BW745" s="16" t="s">
        <v>4737</v>
      </c>
      <c r="BX745" s="16" t="s">
        <v>3493</v>
      </c>
    </row>
    <row r="746" spans="1:76" x14ac:dyDescent="0.35">
      <c r="A746" s="16" t="s">
        <v>1194</v>
      </c>
      <c r="C746" s="16" t="s">
        <v>2431</v>
      </c>
      <c r="G746" s="28"/>
      <c r="H746" s="16"/>
      <c r="I746" s="16" t="s">
        <v>739</v>
      </c>
      <c r="O746" s="16" t="s">
        <v>2430</v>
      </c>
      <c r="W746" s="16" t="s">
        <v>2431</v>
      </c>
      <c r="AB746" s="16" t="s">
        <v>1358</v>
      </c>
      <c r="AC746" s="16" t="s">
        <v>1260</v>
      </c>
      <c r="AD746" s="16" t="s">
        <v>1264</v>
      </c>
      <c r="AK746" s="16">
        <f>LEN(AJ746)-LEN(SUBSTITUTE(AJ746,",",""))+1</f>
        <v>1</v>
      </c>
      <c r="AZ746" s="16"/>
    </row>
    <row r="747" spans="1:76" x14ac:dyDescent="0.35">
      <c r="A747" s="16" t="s">
        <v>1194</v>
      </c>
      <c r="C747" s="16" t="s">
        <v>2165</v>
      </c>
      <c r="G747" s="28"/>
      <c r="H747" s="16"/>
      <c r="I747" s="16" t="s">
        <v>739</v>
      </c>
      <c r="O747" s="16" t="s">
        <v>2164</v>
      </c>
      <c r="W747" s="16" t="s">
        <v>2165</v>
      </c>
      <c r="AB747" s="16" t="s">
        <v>1354</v>
      </c>
      <c r="AC747" s="16" t="s">
        <v>1003</v>
      </c>
      <c r="AD747" s="16" t="s">
        <v>1778</v>
      </c>
      <c r="AK747" s="16">
        <f>LEN(AJ747)-LEN(SUBSTITUTE(AJ747,",",""))+1</f>
        <v>1</v>
      </c>
      <c r="AZ747" s="16"/>
    </row>
    <row r="748" spans="1:76" x14ac:dyDescent="0.35">
      <c r="A748" s="16" t="s">
        <v>1194</v>
      </c>
      <c r="C748" s="16" t="s">
        <v>4738</v>
      </c>
      <c r="G748" s="28"/>
      <c r="H748" s="16"/>
      <c r="I748" s="16" t="s">
        <v>5877</v>
      </c>
      <c r="K748" s="16" t="s">
        <v>5854</v>
      </c>
      <c r="AY748" s="16" t="s">
        <v>4739</v>
      </c>
      <c r="AZ748" s="16" t="s">
        <v>4740</v>
      </c>
      <c r="BA748" s="16" t="s">
        <v>4741</v>
      </c>
      <c r="BO748" s="16" t="s">
        <v>119</v>
      </c>
      <c r="BP748" s="16" t="s">
        <v>3203</v>
      </c>
      <c r="BQ748" s="16" t="s">
        <v>4739</v>
      </c>
      <c r="BR748" s="16" t="s">
        <v>4740</v>
      </c>
      <c r="BS748" s="16" t="s">
        <v>6150</v>
      </c>
      <c r="BT748" s="16" t="s">
        <v>4742</v>
      </c>
      <c r="BU748" s="16" t="s">
        <v>4738</v>
      </c>
      <c r="BV748" s="16" t="s">
        <v>3316</v>
      </c>
      <c r="BW748" s="16" t="s">
        <v>3215</v>
      </c>
      <c r="BX748" s="16" t="s">
        <v>4743</v>
      </c>
    </row>
    <row r="749" spans="1:76" x14ac:dyDescent="0.35">
      <c r="A749" s="16" t="s">
        <v>1194</v>
      </c>
      <c r="C749" s="16" t="s">
        <v>2355</v>
      </c>
      <c r="G749" s="28"/>
      <c r="H749" s="16"/>
      <c r="I749" s="16" t="s">
        <v>739</v>
      </c>
      <c r="O749" s="16" t="s">
        <v>2353</v>
      </c>
      <c r="W749" s="16" t="s">
        <v>2355</v>
      </c>
      <c r="AB749" s="16" t="s">
        <v>2354</v>
      </c>
      <c r="AC749" s="16" t="s">
        <v>2356</v>
      </c>
      <c r="AD749" s="16" t="s">
        <v>2070</v>
      </c>
      <c r="AK749" s="16">
        <f>LEN(AJ749)-LEN(SUBSTITUTE(AJ749,",",""))+1</f>
        <v>1</v>
      </c>
      <c r="AZ749" s="16"/>
    </row>
    <row r="750" spans="1:76" x14ac:dyDescent="0.35">
      <c r="A750" s="16" t="s">
        <v>1194</v>
      </c>
      <c r="C750" s="16" t="s">
        <v>4744</v>
      </c>
      <c r="G750" s="28"/>
      <c r="H750" s="16"/>
      <c r="I750" s="16" t="s">
        <v>5877</v>
      </c>
      <c r="K750" s="16" t="s">
        <v>5854</v>
      </c>
      <c r="AY750" s="16" t="s">
        <v>4745</v>
      </c>
      <c r="AZ750" s="16" t="s">
        <v>4746</v>
      </c>
      <c r="BA750" s="16" t="s">
        <v>4747</v>
      </c>
      <c r="BO750" s="16" t="s">
        <v>119</v>
      </c>
      <c r="BP750" s="16" t="s">
        <v>3203</v>
      </c>
      <c r="BQ750" s="16" t="s">
        <v>4745</v>
      </c>
      <c r="BR750" s="16" t="s">
        <v>4746</v>
      </c>
      <c r="BS750" s="16" t="s">
        <v>4748</v>
      </c>
      <c r="BT750" s="16" t="s">
        <v>4749</v>
      </c>
      <c r="BU750" s="16" t="s">
        <v>4744</v>
      </c>
      <c r="BV750" s="16" t="s">
        <v>4016</v>
      </c>
      <c r="BW750" s="16" t="s">
        <v>4623</v>
      </c>
      <c r="BX750" s="16" t="s">
        <v>4697</v>
      </c>
    </row>
    <row r="751" spans="1:76" x14ac:dyDescent="0.35">
      <c r="A751" s="16" t="s">
        <v>1194</v>
      </c>
      <c r="C751" s="16" t="s">
        <v>4750</v>
      </c>
      <c r="G751" s="28"/>
      <c r="H751" s="16"/>
      <c r="I751" s="16" t="s">
        <v>5877</v>
      </c>
      <c r="K751" s="16" t="s">
        <v>5854</v>
      </c>
      <c r="AY751" s="16" t="s">
        <v>4751</v>
      </c>
      <c r="AZ751" s="16" t="s">
        <v>4752</v>
      </c>
      <c r="BA751" s="16" t="s">
        <v>4753</v>
      </c>
      <c r="BO751" s="16" t="s">
        <v>119</v>
      </c>
      <c r="BP751" s="16" t="s">
        <v>3203</v>
      </c>
      <c r="BQ751" s="16" t="s">
        <v>4751</v>
      </c>
      <c r="BR751" s="16" t="s">
        <v>4752</v>
      </c>
      <c r="BS751" s="16" t="s">
        <v>4754</v>
      </c>
      <c r="BT751" s="16" t="s">
        <v>4755</v>
      </c>
      <c r="BU751" s="16" t="s">
        <v>4750</v>
      </c>
      <c r="BV751" s="16" t="s">
        <v>3223</v>
      </c>
      <c r="BW751" s="16" t="s">
        <v>3215</v>
      </c>
      <c r="BX751" s="16" t="s">
        <v>4756</v>
      </c>
    </row>
    <row r="752" spans="1:76" x14ac:dyDescent="0.35">
      <c r="A752" s="16" t="s">
        <v>1194</v>
      </c>
      <c r="C752" s="16" t="s">
        <v>4757</v>
      </c>
      <c r="G752" s="28"/>
      <c r="H752" s="16"/>
      <c r="I752" s="16" t="s">
        <v>5877</v>
      </c>
      <c r="K752" s="16" t="s">
        <v>5854</v>
      </c>
      <c r="AY752" s="16" t="s">
        <v>4758</v>
      </c>
      <c r="AZ752" s="16" t="s">
        <v>4759</v>
      </c>
      <c r="BA752" s="16" t="s">
        <v>4760</v>
      </c>
      <c r="BO752" s="16" t="s">
        <v>119</v>
      </c>
      <c r="BP752" s="16" t="s">
        <v>3203</v>
      </c>
      <c r="BQ752" s="16" t="s">
        <v>4758</v>
      </c>
      <c r="BR752" s="16" t="s">
        <v>4759</v>
      </c>
      <c r="BS752" s="16" t="s">
        <v>4761</v>
      </c>
      <c r="BT752" s="16" t="s">
        <v>4762</v>
      </c>
      <c r="BU752" s="16" t="s">
        <v>4757</v>
      </c>
      <c r="BV752" s="16" t="s">
        <v>3371</v>
      </c>
      <c r="BW752" s="16" t="s">
        <v>3469</v>
      </c>
      <c r="BX752" s="16" t="s">
        <v>4177</v>
      </c>
    </row>
    <row r="753" spans="1:76" x14ac:dyDescent="0.35">
      <c r="A753" s="16" t="s">
        <v>1194</v>
      </c>
      <c r="C753" s="16" t="s">
        <v>1851</v>
      </c>
      <c r="G753" s="28"/>
      <c r="H753" s="16"/>
      <c r="I753" s="16" t="s">
        <v>739</v>
      </c>
      <c r="O753" s="16" t="s">
        <v>1850</v>
      </c>
      <c r="W753" s="16" t="s">
        <v>1851</v>
      </c>
      <c r="AB753" s="16" t="s">
        <v>1343</v>
      </c>
      <c r="AC753" s="16" t="s">
        <v>1403</v>
      </c>
      <c r="AD753" s="16" t="s">
        <v>1349</v>
      </c>
      <c r="AK753" s="16">
        <f>LEN(AJ753)-LEN(SUBSTITUTE(AJ753,",",""))+1</f>
        <v>1</v>
      </c>
      <c r="AM753" s="16">
        <f>LEN(AL753)-LEN(SUBSTITUTE(AL753,",",""))+1</f>
        <v>1</v>
      </c>
      <c r="AN753" s="16">
        <f>Table1[[#This Row], [no. of native regions]]+Table1[[#This Row], [no. of introduced regions]]</f>
        <v>2</v>
      </c>
      <c r="AO753" s="36">
        <f>Table1[[#This Row], [no. of introduced regions]]/Table1[[#This Row], [no. of native regions]]</f>
        <v>1</v>
      </c>
      <c r="AZ753" s="16"/>
    </row>
    <row r="754" spans="1:76" x14ac:dyDescent="0.35">
      <c r="A754" s="16" t="s">
        <v>1194</v>
      </c>
      <c r="C754" s="16" t="s">
        <v>3090</v>
      </c>
      <c r="G754" s="28"/>
      <c r="H754" s="16"/>
      <c r="I754" s="16" t="s">
        <v>739</v>
      </c>
      <c r="O754" s="16" t="s">
        <v>3089</v>
      </c>
      <c r="W754" s="16" t="s">
        <v>3090</v>
      </c>
      <c r="AB754" s="16" t="s">
        <v>1061</v>
      </c>
      <c r="AC754" s="16" t="s">
        <v>736</v>
      </c>
      <c r="AD754" s="16" t="s">
        <v>1443</v>
      </c>
      <c r="AZ754" s="16"/>
    </row>
    <row r="755" spans="1:76" x14ac:dyDescent="0.35">
      <c r="A755" s="16" t="s">
        <v>1194</v>
      </c>
      <c r="C755" s="16" t="s">
        <v>2114</v>
      </c>
      <c r="G755" s="28"/>
      <c r="H755" s="16"/>
      <c r="I755" s="16" t="s">
        <v>739</v>
      </c>
      <c r="O755" s="16" t="s">
        <v>2113</v>
      </c>
      <c r="W755" s="16" t="s">
        <v>2114</v>
      </c>
      <c r="AB755" s="16" t="s">
        <v>1061</v>
      </c>
      <c r="AC755" s="16" t="s">
        <v>1528</v>
      </c>
      <c r="AD755" s="16" t="s">
        <v>1261</v>
      </c>
      <c r="AK755" s="16">
        <f>LEN(AJ755)-LEN(SUBSTITUTE(AJ755,",",""))+1</f>
        <v>1</v>
      </c>
      <c r="AZ755" s="16"/>
    </row>
    <row r="756" spans="1:76" x14ac:dyDescent="0.35">
      <c r="A756" s="16" t="s">
        <v>1194</v>
      </c>
      <c r="C756" s="16" t="s">
        <v>2103</v>
      </c>
      <c r="G756" s="28"/>
      <c r="H756" s="16"/>
      <c r="I756" s="16" t="s">
        <v>739</v>
      </c>
      <c r="O756" s="16" t="s">
        <v>2102</v>
      </c>
      <c r="W756" s="16" t="s">
        <v>2103</v>
      </c>
      <c r="AB756" s="16" t="s">
        <v>1061</v>
      </c>
      <c r="AC756" s="16" t="s">
        <v>2104</v>
      </c>
      <c r="AD756" s="16" t="s">
        <v>1261</v>
      </c>
      <c r="AK756" s="16">
        <f>LEN(AJ756)-LEN(SUBSTITUTE(AJ756,",",""))+1</f>
        <v>1</v>
      </c>
      <c r="AZ756" s="16"/>
    </row>
    <row r="757" spans="1:76" x14ac:dyDescent="0.35">
      <c r="A757" s="16" t="s">
        <v>1194</v>
      </c>
      <c r="C757" s="16" t="s">
        <v>4763</v>
      </c>
      <c r="G757" s="28"/>
      <c r="H757" s="16"/>
      <c r="I757" s="16" t="s">
        <v>5877</v>
      </c>
      <c r="K757" s="16" t="s">
        <v>5854</v>
      </c>
      <c r="AY757" s="16" t="s">
        <v>4764</v>
      </c>
      <c r="AZ757" s="16" t="s">
        <v>4765</v>
      </c>
      <c r="BA757" s="16" t="s">
        <v>4766</v>
      </c>
      <c r="BO757" s="16" t="s">
        <v>119</v>
      </c>
      <c r="BP757" s="16" t="s">
        <v>3203</v>
      </c>
      <c r="BQ757" s="16" t="s">
        <v>4764</v>
      </c>
      <c r="BR757" s="16" t="s">
        <v>4765</v>
      </c>
      <c r="BS757" s="16" t="s">
        <v>4767</v>
      </c>
      <c r="BT757" s="16" t="s">
        <v>4768</v>
      </c>
      <c r="BU757" s="16" t="s">
        <v>4763</v>
      </c>
      <c r="BV757" s="16" t="s">
        <v>3325</v>
      </c>
      <c r="BW757" s="16" t="s">
        <v>4769</v>
      </c>
      <c r="BX757" s="16" t="s">
        <v>3284</v>
      </c>
    </row>
    <row r="758" spans="1:76" x14ac:dyDescent="0.35">
      <c r="A758" s="16" t="s">
        <v>1194</v>
      </c>
      <c r="C758" s="16" t="s">
        <v>4770</v>
      </c>
      <c r="G758" s="28"/>
      <c r="H758" s="16"/>
      <c r="I758" s="16" t="s">
        <v>5877</v>
      </c>
      <c r="K758" s="16" t="s">
        <v>5854</v>
      </c>
      <c r="AY758" s="16" t="s">
        <v>4771</v>
      </c>
      <c r="AZ758" s="16" t="s">
        <v>4772</v>
      </c>
      <c r="BA758" s="16" t="s">
        <v>4773</v>
      </c>
      <c r="BO758" s="16" t="s">
        <v>119</v>
      </c>
      <c r="BP758" s="16" t="s">
        <v>3203</v>
      </c>
      <c r="BQ758" s="16" t="s">
        <v>4771</v>
      </c>
      <c r="BR758" s="16" t="s">
        <v>4772</v>
      </c>
      <c r="BS758" s="16" t="s">
        <v>4774</v>
      </c>
      <c r="BT758" s="16" t="s">
        <v>4775</v>
      </c>
      <c r="BU758" s="16" t="s">
        <v>4770</v>
      </c>
      <c r="BV758" s="16" t="s">
        <v>3656</v>
      </c>
      <c r="BW758" s="16" t="s">
        <v>3232</v>
      </c>
      <c r="BX758" s="16" t="s">
        <v>4776</v>
      </c>
    </row>
    <row r="759" spans="1:76" x14ac:dyDescent="0.35">
      <c r="A759" s="16" t="s">
        <v>1194</v>
      </c>
      <c r="C759" s="16" t="s">
        <v>390</v>
      </c>
      <c r="G759" s="28"/>
      <c r="H759" s="16"/>
      <c r="I759" s="16" t="s">
        <v>5877</v>
      </c>
      <c r="K759" s="16" t="s">
        <v>5854</v>
      </c>
      <c r="V759" s="16" t="s">
        <v>4777</v>
      </c>
      <c r="AY759" s="16" t="s">
        <v>377</v>
      </c>
      <c r="AZ759" s="16" t="s">
        <v>4778</v>
      </c>
      <c r="BA759" s="16" t="s">
        <v>4779</v>
      </c>
      <c r="BO759" s="16" t="s">
        <v>119</v>
      </c>
      <c r="BP759" s="16" t="s">
        <v>3203</v>
      </c>
      <c r="BQ759" s="16" t="s">
        <v>377</v>
      </c>
      <c r="BR759" s="16" t="s">
        <v>4778</v>
      </c>
      <c r="BS759" s="16" t="s">
        <v>6151</v>
      </c>
      <c r="BT759" s="16" t="s">
        <v>403</v>
      </c>
      <c r="BU759" s="16" t="s">
        <v>390</v>
      </c>
      <c r="BV759" s="16" t="s">
        <v>3242</v>
      </c>
      <c r="BW759" s="16" t="s">
        <v>3232</v>
      </c>
      <c r="BX759" s="16" t="s">
        <v>4780</v>
      </c>
    </row>
    <row r="760" spans="1:76" x14ac:dyDescent="0.35">
      <c r="A760" s="16" t="s">
        <v>1194</v>
      </c>
      <c r="C760" s="16" t="s">
        <v>2775</v>
      </c>
      <c r="G760" s="28"/>
      <c r="H760" s="16"/>
      <c r="I760" s="16" t="s">
        <v>739</v>
      </c>
      <c r="O760" s="16" t="s">
        <v>2774</v>
      </c>
      <c r="W760" s="16" t="s">
        <v>2775</v>
      </c>
      <c r="AB760" s="16" t="s">
        <v>969</v>
      </c>
      <c r="AC760" s="16" t="s">
        <v>1260</v>
      </c>
      <c r="AD760" s="16" t="s">
        <v>1443</v>
      </c>
      <c r="AZ760" s="16"/>
    </row>
    <row r="761" spans="1:76" x14ac:dyDescent="0.35">
      <c r="A761" s="16" t="s">
        <v>1194</v>
      </c>
      <c r="C761" s="16" t="s">
        <v>4790</v>
      </c>
      <c r="G761" s="28"/>
      <c r="H761" s="16"/>
      <c r="I761" s="16" t="s">
        <v>5877</v>
      </c>
      <c r="K761" s="16" t="s">
        <v>5854</v>
      </c>
      <c r="AY761" s="16" t="s">
        <v>4791</v>
      </c>
      <c r="AZ761" s="16" t="s">
        <v>4792</v>
      </c>
      <c r="BA761" s="16" t="s">
        <v>4793</v>
      </c>
      <c r="BO761" s="16" t="s">
        <v>119</v>
      </c>
      <c r="BP761" s="16" t="s">
        <v>3203</v>
      </c>
      <c r="BQ761" s="16" t="s">
        <v>4791</v>
      </c>
      <c r="BR761" s="16" t="s">
        <v>4792</v>
      </c>
      <c r="BS761" s="16" t="s">
        <v>4794</v>
      </c>
      <c r="BT761" s="16" t="s">
        <v>4795</v>
      </c>
      <c r="BU761" s="16" t="s">
        <v>4790</v>
      </c>
      <c r="BV761" s="16" t="s">
        <v>3606</v>
      </c>
      <c r="BW761" s="16" t="s">
        <v>3649</v>
      </c>
      <c r="BX761" s="16" t="s">
        <v>4796</v>
      </c>
    </row>
    <row r="762" spans="1:76" x14ac:dyDescent="0.35">
      <c r="A762" s="16" t="s">
        <v>1194</v>
      </c>
      <c r="C762" s="16" t="s">
        <v>4781</v>
      </c>
      <c r="G762" s="28"/>
      <c r="H762" s="16"/>
      <c r="I762" s="16" t="s">
        <v>5877</v>
      </c>
      <c r="K762" s="16" t="s">
        <v>5854</v>
      </c>
      <c r="AY762" s="16" t="s">
        <v>4782</v>
      </c>
      <c r="AZ762" s="16" t="s">
        <v>4783</v>
      </c>
      <c r="BA762" s="16" t="s">
        <v>4784</v>
      </c>
      <c r="BO762" s="16" t="s">
        <v>119</v>
      </c>
      <c r="BP762" s="16" t="s">
        <v>3203</v>
      </c>
      <c r="BQ762" s="16" t="s">
        <v>4782</v>
      </c>
      <c r="BR762" s="16" t="s">
        <v>4783</v>
      </c>
      <c r="BS762" s="16" t="s">
        <v>4785</v>
      </c>
      <c r="BT762" s="16" t="s">
        <v>4786</v>
      </c>
      <c r="BU762" s="16" t="s">
        <v>4781</v>
      </c>
      <c r="BV762" s="16" t="s">
        <v>3386</v>
      </c>
      <c r="BW762" s="16" t="s">
        <v>4787</v>
      </c>
      <c r="BX762" s="16" t="s">
        <v>3207</v>
      </c>
    </row>
    <row r="763" spans="1:76" x14ac:dyDescent="0.35">
      <c r="A763" s="16" t="s">
        <v>1194</v>
      </c>
      <c r="C763" s="16" t="s">
        <v>4797</v>
      </c>
      <c r="G763" s="28"/>
      <c r="H763" s="16"/>
      <c r="I763" s="16" t="s">
        <v>5877</v>
      </c>
      <c r="K763" s="16" t="s">
        <v>5854</v>
      </c>
      <c r="AY763" s="16" t="s">
        <v>4798</v>
      </c>
      <c r="AZ763" s="16" t="s">
        <v>4799</v>
      </c>
      <c r="BA763" s="16" t="s">
        <v>4800</v>
      </c>
      <c r="BO763" s="16" t="s">
        <v>119</v>
      </c>
      <c r="BP763" s="16" t="s">
        <v>3203</v>
      </c>
      <c r="BQ763" s="16" t="s">
        <v>4798</v>
      </c>
      <c r="BR763" s="16" t="s">
        <v>4799</v>
      </c>
      <c r="BS763" s="16" t="s">
        <v>4801</v>
      </c>
      <c r="BT763" s="16" t="s">
        <v>4802</v>
      </c>
      <c r="BU763" s="16" t="s">
        <v>4797</v>
      </c>
      <c r="BV763" s="16" t="s">
        <v>3214</v>
      </c>
      <c r="BW763" s="16" t="s">
        <v>3283</v>
      </c>
      <c r="BX763" s="16" t="s">
        <v>4030</v>
      </c>
    </row>
    <row r="764" spans="1:76" x14ac:dyDescent="0.35">
      <c r="A764" s="16" t="s">
        <v>1194</v>
      </c>
      <c r="C764" s="16" t="s">
        <v>4803</v>
      </c>
      <c r="G764" s="28"/>
      <c r="H764" s="16"/>
      <c r="I764" s="16" t="s">
        <v>5877</v>
      </c>
      <c r="K764" s="16" t="s">
        <v>5854</v>
      </c>
      <c r="AY764" s="16" t="s">
        <v>4804</v>
      </c>
      <c r="AZ764" s="16" t="s">
        <v>4805</v>
      </c>
      <c r="BA764" s="16" t="s">
        <v>4806</v>
      </c>
      <c r="BO764" s="16" t="s">
        <v>119</v>
      </c>
      <c r="BP764" s="16" t="s">
        <v>3203</v>
      </c>
      <c r="BQ764" s="16" t="s">
        <v>4804</v>
      </c>
      <c r="BR764" s="16" t="s">
        <v>4805</v>
      </c>
      <c r="BS764" s="16" t="s">
        <v>4807</v>
      </c>
      <c r="BT764" s="16" t="s">
        <v>4808</v>
      </c>
      <c r="BU764" s="16" t="s">
        <v>4803</v>
      </c>
      <c r="BV764" s="16" t="s">
        <v>3223</v>
      </c>
      <c r="BW764" s="16" t="s">
        <v>4809</v>
      </c>
      <c r="BX764" s="16" t="s">
        <v>4810</v>
      </c>
    </row>
    <row r="765" spans="1:76" x14ac:dyDescent="0.35">
      <c r="A765" s="16" t="s">
        <v>1194</v>
      </c>
      <c r="C765" s="16" t="s">
        <v>3079</v>
      </c>
      <c r="G765" s="28"/>
      <c r="H765" s="16"/>
      <c r="I765" s="16" t="s">
        <v>739</v>
      </c>
      <c r="O765" s="16" t="s">
        <v>3078</v>
      </c>
      <c r="W765" s="16" t="s">
        <v>3079</v>
      </c>
      <c r="AB765" s="16" t="s">
        <v>1061</v>
      </c>
      <c r="AC765" s="16" t="s">
        <v>736</v>
      </c>
      <c r="AD765" s="16" t="s">
        <v>2559</v>
      </c>
      <c r="AZ765" s="16"/>
    </row>
    <row r="766" spans="1:76" x14ac:dyDescent="0.35">
      <c r="A766" s="16" t="s">
        <v>1194</v>
      </c>
      <c r="C766" s="16" t="s">
        <v>4811</v>
      </c>
      <c r="G766" s="28"/>
      <c r="H766" s="16"/>
      <c r="I766" s="16" t="s">
        <v>5877</v>
      </c>
      <c r="K766" s="16" t="s">
        <v>5854</v>
      </c>
      <c r="AY766" s="16" t="s">
        <v>4812</v>
      </c>
      <c r="AZ766" s="16" t="s">
        <v>4813</v>
      </c>
      <c r="BA766" s="16" t="s">
        <v>4814</v>
      </c>
      <c r="BO766" s="16" t="s">
        <v>119</v>
      </c>
      <c r="BP766" s="16" t="s">
        <v>3203</v>
      </c>
      <c r="BQ766" s="16" t="s">
        <v>4812</v>
      </c>
      <c r="BR766" s="16" t="s">
        <v>4813</v>
      </c>
      <c r="BS766" s="16" t="s">
        <v>4815</v>
      </c>
      <c r="BT766" s="16" t="s">
        <v>4816</v>
      </c>
      <c r="BU766" s="16" t="s">
        <v>4811</v>
      </c>
      <c r="BV766" s="16" t="s">
        <v>3500</v>
      </c>
      <c r="BW766" s="16" t="s">
        <v>3942</v>
      </c>
      <c r="BX766" s="16" t="s">
        <v>4817</v>
      </c>
    </row>
    <row r="767" spans="1:76" x14ac:dyDescent="0.35">
      <c r="A767" s="16" t="s">
        <v>1194</v>
      </c>
      <c r="C767" s="16" t="s">
        <v>4818</v>
      </c>
      <c r="G767" s="28"/>
      <c r="H767" s="16"/>
      <c r="I767" s="16" t="s">
        <v>5877</v>
      </c>
      <c r="K767" s="16" t="s">
        <v>5854</v>
      </c>
      <c r="AY767" s="16" t="s">
        <v>4819</v>
      </c>
      <c r="AZ767" s="16" t="s">
        <v>4820</v>
      </c>
      <c r="BA767" s="16" t="s">
        <v>4821</v>
      </c>
      <c r="BO767" s="16" t="s">
        <v>119</v>
      </c>
      <c r="BP767" s="16" t="s">
        <v>3203</v>
      </c>
      <c r="BQ767" s="16" t="s">
        <v>4819</v>
      </c>
      <c r="BR767" s="16" t="s">
        <v>4820</v>
      </c>
      <c r="BS767" s="16" t="s">
        <v>4822</v>
      </c>
      <c r="BT767" s="16" t="s">
        <v>4823</v>
      </c>
      <c r="BU767" s="16" t="s">
        <v>4818</v>
      </c>
      <c r="BV767" s="16" t="s">
        <v>3426</v>
      </c>
      <c r="BW767" s="16" t="s">
        <v>3224</v>
      </c>
      <c r="BX767" s="16" t="s">
        <v>3357</v>
      </c>
    </row>
    <row r="768" spans="1:76" x14ac:dyDescent="0.35">
      <c r="A768" s="16" t="s">
        <v>1194</v>
      </c>
      <c r="C768" s="16" t="s">
        <v>2615</v>
      </c>
      <c r="G768" s="28"/>
      <c r="H768" s="16"/>
      <c r="I768" s="16" t="s">
        <v>739</v>
      </c>
      <c r="O768" s="16" t="s">
        <v>2613</v>
      </c>
      <c r="W768" s="16" t="s">
        <v>2615</v>
      </c>
      <c r="AB768" s="16" t="s">
        <v>2614</v>
      </c>
      <c r="AC768" s="16" t="s">
        <v>2616</v>
      </c>
      <c r="AD768" s="16" t="s">
        <v>2617</v>
      </c>
      <c r="AK768" s="16">
        <f>LEN(AJ768)-LEN(SUBSTITUTE(AJ768,",",""))+1</f>
        <v>1</v>
      </c>
      <c r="AZ768" s="16"/>
    </row>
    <row r="769" spans="1:76" x14ac:dyDescent="0.35">
      <c r="A769" s="16" t="s">
        <v>1194</v>
      </c>
      <c r="C769" s="16" t="s">
        <v>393</v>
      </c>
      <c r="G769" s="28"/>
      <c r="H769" s="16"/>
      <c r="I769" s="16" t="s">
        <v>5877</v>
      </c>
      <c r="K769" s="16" t="s">
        <v>5854</v>
      </c>
      <c r="AY769" s="16" t="s">
        <v>380</v>
      </c>
      <c r="AZ769" s="16" t="s">
        <v>4824</v>
      </c>
      <c r="BA769" s="16" t="s">
        <v>4825</v>
      </c>
      <c r="BO769" s="16" t="s">
        <v>119</v>
      </c>
      <c r="BP769" s="16" t="s">
        <v>3203</v>
      </c>
      <c r="BQ769" s="16" t="s">
        <v>380</v>
      </c>
      <c r="BR769" s="16" t="s">
        <v>4824</v>
      </c>
      <c r="BS769" s="16" t="s">
        <v>4826</v>
      </c>
      <c r="BT769" s="16" t="s">
        <v>406</v>
      </c>
      <c r="BU769" s="16" t="s">
        <v>393</v>
      </c>
      <c r="BV769" s="16" t="s">
        <v>3308</v>
      </c>
      <c r="BW769" s="16" t="s">
        <v>3387</v>
      </c>
      <c r="BX769" s="16" t="s">
        <v>3342</v>
      </c>
    </row>
    <row r="770" spans="1:76" x14ac:dyDescent="0.35">
      <c r="A770" s="16" t="s">
        <v>1194</v>
      </c>
      <c r="C770" s="16" t="s">
        <v>4827</v>
      </c>
      <c r="G770" s="28"/>
      <c r="H770" s="16"/>
      <c r="I770" s="16" t="s">
        <v>5877</v>
      </c>
      <c r="K770" s="16" t="s">
        <v>5854</v>
      </c>
      <c r="AY770" s="16" t="s">
        <v>4828</v>
      </c>
      <c r="AZ770" s="16" t="s">
        <v>4829</v>
      </c>
      <c r="BA770" s="16" t="s">
        <v>4830</v>
      </c>
      <c r="BO770" s="16" t="s">
        <v>119</v>
      </c>
      <c r="BP770" s="16" t="s">
        <v>3203</v>
      </c>
      <c r="BQ770" s="16" t="s">
        <v>4828</v>
      </c>
      <c r="BR770" s="16" t="s">
        <v>4829</v>
      </c>
      <c r="BS770" s="16" t="s">
        <v>4831</v>
      </c>
      <c r="BT770" s="16" t="s">
        <v>4832</v>
      </c>
      <c r="BU770" s="16" t="s">
        <v>4827</v>
      </c>
      <c r="BV770" s="16" t="s">
        <v>3308</v>
      </c>
      <c r="BW770" s="16" t="s">
        <v>3215</v>
      </c>
      <c r="BX770" s="16" t="s">
        <v>4833</v>
      </c>
    </row>
    <row r="771" spans="1:76" x14ac:dyDescent="0.35">
      <c r="A771" s="16" t="s">
        <v>1194</v>
      </c>
      <c r="C771" s="16" t="s">
        <v>4834</v>
      </c>
      <c r="G771" s="28"/>
      <c r="H771" s="16"/>
      <c r="I771" s="16" t="s">
        <v>5877</v>
      </c>
      <c r="K771" s="16" t="s">
        <v>5854</v>
      </c>
      <c r="AY771" s="16" t="s">
        <v>4835</v>
      </c>
      <c r="AZ771" s="16" t="s">
        <v>4836</v>
      </c>
      <c r="BA771" s="16" t="s">
        <v>4837</v>
      </c>
      <c r="BO771" s="16" t="s">
        <v>119</v>
      </c>
      <c r="BP771" s="16" t="s">
        <v>3203</v>
      </c>
      <c r="BQ771" s="16" t="s">
        <v>4835</v>
      </c>
      <c r="BR771" s="16" t="s">
        <v>4836</v>
      </c>
      <c r="BS771" s="16" t="s">
        <v>4838</v>
      </c>
      <c r="BT771" s="16" t="s">
        <v>4839</v>
      </c>
      <c r="BU771" s="16" t="s">
        <v>4834</v>
      </c>
      <c r="BV771" s="16" t="s">
        <v>3560</v>
      </c>
      <c r="BW771" s="16" t="s">
        <v>4840</v>
      </c>
      <c r="BX771" s="16" t="s">
        <v>3207</v>
      </c>
    </row>
    <row r="772" spans="1:76" x14ac:dyDescent="0.35">
      <c r="A772" s="16" t="s">
        <v>1194</v>
      </c>
      <c r="C772" s="16" t="s">
        <v>4841</v>
      </c>
      <c r="G772" s="28"/>
      <c r="H772" s="16"/>
      <c r="I772" s="16" t="s">
        <v>5877</v>
      </c>
      <c r="K772" s="16" t="s">
        <v>5854</v>
      </c>
      <c r="AY772" s="16" t="s">
        <v>4842</v>
      </c>
      <c r="AZ772" s="16" t="s">
        <v>4843</v>
      </c>
      <c r="BA772" s="16" t="s">
        <v>4844</v>
      </c>
      <c r="BO772" s="16" t="s">
        <v>119</v>
      </c>
      <c r="BP772" s="16" t="s">
        <v>3203</v>
      </c>
      <c r="BQ772" s="16" t="s">
        <v>4842</v>
      </c>
      <c r="BR772" s="16" t="s">
        <v>4843</v>
      </c>
      <c r="BS772" s="16" t="s">
        <v>4845</v>
      </c>
      <c r="BT772" s="16" t="s">
        <v>4846</v>
      </c>
      <c r="BU772" s="16" t="s">
        <v>4841</v>
      </c>
      <c r="BV772" s="16" t="s">
        <v>3508</v>
      </c>
      <c r="BW772" s="16" t="s">
        <v>4436</v>
      </c>
      <c r="BX772" s="16" t="s">
        <v>3900</v>
      </c>
    </row>
    <row r="773" spans="1:76" x14ac:dyDescent="0.35">
      <c r="A773" s="16" t="s">
        <v>1194</v>
      </c>
      <c r="C773" s="16" t="s">
        <v>4847</v>
      </c>
      <c r="G773" s="28"/>
      <c r="H773" s="16"/>
      <c r="I773" s="16" t="s">
        <v>5877</v>
      </c>
      <c r="K773" s="16" t="s">
        <v>5854</v>
      </c>
      <c r="AY773" s="16" t="s">
        <v>4848</v>
      </c>
      <c r="AZ773" s="16" t="s">
        <v>4849</v>
      </c>
      <c r="BA773" s="16" t="s">
        <v>4850</v>
      </c>
      <c r="BO773" s="16" t="s">
        <v>119</v>
      </c>
      <c r="BP773" s="16" t="s">
        <v>3203</v>
      </c>
      <c r="BQ773" s="16" t="s">
        <v>4848</v>
      </c>
      <c r="BR773" s="16" t="s">
        <v>4849</v>
      </c>
      <c r="BS773" s="16" t="s">
        <v>4851</v>
      </c>
      <c r="BT773" s="16" t="s">
        <v>4852</v>
      </c>
      <c r="BU773" s="16" t="s">
        <v>4847</v>
      </c>
      <c r="BV773" s="16" t="s">
        <v>3325</v>
      </c>
      <c r="BW773" s="16" t="s">
        <v>4436</v>
      </c>
      <c r="BX773" s="16" t="s">
        <v>4853</v>
      </c>
    </row>
    <row r="774" spans="1:76" x14ac:dyDescent="0.35">
      <c r="A774" s="16" t="s">
        <v>1194</v>
      </c>
      <c r="C774" s="16" t="s">
        <v>4854</v>
      </c>
      <c r="G774" s="28"/>
      <c r="H774" s="16"/>
      <c r="I774" s="16" t="s">
        <v>5877</v>
      </c>
      <c r="K774" s="16" t="s">
        <v>5854</v>
      </c>
      <c r="AY774" s="16" t="s">
        <v>4855</v>
      </c>
      <c r="AZ774" s="16" t="s">
        <v>4856</v>
      </c>
      <c r="BA774" s="16" t="s">
        <v>4857</v>
      </c>
      <c r="BO774" s="16" t="s">
        <v>119</v>
      </c>
      <c r="BP774" s="16" t="s">
        <v>3203</v>
      </c>
      <c r="BQ774" s="16" t="s">
        <v>4855</v>
      </c>
      <c r="BR774" s="16" t="s">
        <v>4856</v>
      </c>
      <c r="BS774" s="16" t="s">
        <v>4858</v>
      </c>
      <c r="BT774" s="16" t="s">
        <v>4859</v>
      </c>
      <c r="BU774" s="16" t="s">
        <v>4854</v>
      </c>
      <c r="BV774" s="16" t="s">
        <v>3325</v>
      </c>
      <c r="BW774" s="16" t="s">
        <v>4436</v>
      </c>
      <c r="BX774" s="16" t="s">
        <v>4833</v>
      </c>
    </row>
    <row r="775" spans="1:76" x14ac:dyDescent="0.35">
      <c r="A775" s="16" t="s">
        <v>1194</v>
      </c>
      <c r="C775" s="16" t="s">
        <v>2652</v>
      </c>
      <c r="G775" s="28"/>
      <c r="H775" s="16"/>
      <c r="I775" s="16" t="s">
        <v>739</v>
      </c>
      <c r="O775" s="16" t="s">
        <v>2651</v>
      </c>
      <c r="W775" s="16" t="s">
        <v>2652</v>
      </c>
      <c r="AB775" s="16" t="s">
        <v>782</v>
      </c>
      <c r="AC775" s="16" t="s">
        <v>1003</v>
      </c>
      <c r="AD775" s="16" t="s">
        <v>1464</v>
      </c>
      <c r="AK775" s="16">
        <f>LEN(AJ775)-LEN(SUBSTITUTE(AJ775,",",""))+1</f>
        <v>1</v>
      </c>
      <c r="AZ775" s="16"/>
    </row>
    <row r="776" spans="1:76" x14ac:dyDescent="0.35">
      <c r="A776" s="16" t="s">
        <v>1194</v>
      </c>
      <c r="C776" s="16" t="s">
        <v>2629</v>
      </c>
      <c r="G776" s="28"/>
      <c r="H776" s="16"/>
      <c r="I776" s="16" t="s">
        <v>739</v>
      </c>
      <c r="O776" s="16" t="s">
        <v>2628</v>
      </c>
      <c r="W776" s="16" t="s">
        <v>2629</v>
      </c>
      <c r="AB776" s="16" t="s">
        <v>1531</v>
      </c>
      <c r="AC776" s="16" t="s">
        <v>1003</v>
      </c>
      <c r="AD776" s="16" t="s">
        <v>1264</v>
      </c>
      <c r="AK776" s="16">
        <f>LEN(AJ776)-LEN(SUBSTITUTE(AJ776,",",""))+1</f>
        <v>1</v>
      </c>
      <c r="AZ776" s="16"/>
    </row>
    <row r="777" spans="1:76" x14ac:dyDescent="0.35">
      <c r="A777" s="16" t="s">
        <v>1194</v>
      </c>
      <c r="C777" s="16" t="s">
        <v>4860</v>
      </c>
      <c r="G777" s="28"/>
      <c r="H777" s="16"/>
      <c r="I777" s="16" t="s">
        <v>5877</v>
      </c>
      <c r="K777" s="16" t="s">
        <v>5854</v>
      </c>
      <c r="AY777" s="16" t="s">
        <v>4861</v>
      </c>
      <c r="AZ777" s="16" t="s">
        <v>4862</v>
      </c>
      <c r="BA777" s="16" t="s">
        <v>4863</v>
      </c>
      <c r="BO777" s="16" t="s">
        <v>119</v>
      </c>
      <c r="BP777" s="16" t="s">
        <v>3203</v>
      </c>
      <c r="BQ777" s="16" t="s">
        <v>4861</v>
      </c>
      <c r="BR777" s="16" t="s">
        <v>4862</v>
      </c>
      <c r="BS777" s="16" t="s">
        <v>4864</v>
      </c>
      <c r="BT777" s="16" t="s">
        <v>4865</v>
      </c>
      <c r="BU777" s="16" t="s">
        <v>4860</v>
      </c>
      <c r="BV777" s="16" t="s">
        <v>3386</v>
      </c>
      <c r="BW777" s="16" t="s">
        <v>3232</v>
      </c>
      <c r="BX777" s="16" t="s">
        <v>3269</v>
      </c>
    </row>
    <row r="778" spans="1:76" x14ac:dyDescent="0.35">
      <c r="A778" s="16" t="s">
        <v>1194</v>
      </c>
      <c r="C778" s="16" t="s">
        <v>4866</v>
      </c>
      <c r="G778" s="28"/>
      <c r="H778" s="16"/>
      <c r="I778" s="16" t="s">
        <v>5877</v>
      </c>
      <c r="K778" s="16" t="s">
        <v>5854</v>
      </c>
      <c r="AY778" s="16" t="s">
        <v>4867</v>
      </c>
      <c r="AZ778" s="16" t="s">
        <v>4868</v>
      </c>
      <c r="BA778" s="16" t="s">
        <v>4869</v>
      </c>
      <c r="BO778" s="16" t="s">
        <v>119</v>
      </c>
      <c r="BP778" s="16" t="s">
        <v>3203</v>
      </c>
      <c r="BQ778" s="16" t="s">
        <v>4867</v>
      </c>
      <c r="BR778" s="16" t="s">
        <v>4868</v>
      </c>
      <c r="BS778" s="16" t="s">
        <v>4870</v>
      </c>
      <c r="BT778" s="16" t="s">
        <v>4871</v>
      </c>
      <c r="BU778" s="16" t="s">
        <v>4866</v>
      </c>
      <c r="BV778" s="16" t="s">
        <v>3214</v>
      </c>
      <c r="BW778" s="16" t="s">
        <v>4872</v>
      </c>
      <c r="BX778" s="16" t="s">
        <v>3327</v>
      </c>
    </row>
    <row r="779" spans="1:76" x14ac:dyDescent="0.35">
      <c r="A779" s="16" t="s">
        <v>1194</v>
      </c>
      <c r="C779" s="16" t="s">
        <v>1787</v>
      </c>
      <c r="G779" s="28"/>
      <c r="H779" s="16"/>
      <c r="I779" s="16" t="s">
        <v>739</v>
      </c>
      <c r="O779" s="16" t="s">
        <v>1786</v>
      </c>
      <c r="W779" s="16" t="s">
        <v>1787</v>
      </c>
      <c r="AB779" s="16" t="s">
        <v>757</v>
      </c>
      <c r="AC779" s="16" t="s">
        <v>1003</v>
      </c>
      <c r="AD779" s="16" t="s">
        <v>1788</v>
      </c>
      <c r="AK779" s="16">
        <f>LEN(AJ779)-LEN(SUBSTITUTE(AJ779,",",""))+1</f>
        <v>1</v>
      </c>
      <c r="AM779" s="16">
        <f>LEN(AL779)-LEN(SUBSTITUTE(AL779,",",""))+1</f>
        <v>1</v>
      </c>
      <c r="AN779" s="16">
        <f>Table1[[#This Row], [no. of native regions]]+Table1[[#This Row], [no. of introduced regions]]</f>
        <v>2</v>
      </c>
      <c r="AO779" s="36">
        <f>Table1[[#This Row], [no. of introduced regions]]/Table1[[#This Row], [no. of native regions]]</f>
        <v>1</v>
      </c>
      <c r="AZ779" s="16"/>
    </row>
    <row r="780" spans="1:76" x14ac:dyDescent="0.35">
      <c r="A780" s="16" t="s">
        <v>1194</v>
      </c>
      <c r="C780" s="16" t="s">
        <v>4873</v>
      </c>
      <c r="G780" s="28"/>
      <c r="H780" s="16"/>
      <c r="I780" s="16" t="s">
        <v>5877</v>
      </c>
      <c r="K780" s="16" t="s">
        <v>5854</v>
      </c>
      <c r="AY780" s="16" t="s">
        <v>4874</v>
      </c>
      <c r="AZ780" s="16" t="s">
        <v>4875</v>
      </c>
      <c r="BA780" s="16" t="s">
        <v>4876</v>
      </c>
      <c r="BO780" s="16" t="s">
        <v>119</v>
      </c>
      <c r="BP780" s="16" t="s">
        <v>3203</v>
      </c>
      <c r="BQ780" s="16" t="s">
        <v>4874</v>
      </c>
      <c r="BR780" s="16" t="s">
        <v>4875</v>
      </c>
      <c r="BS780" s="16" t="s">
        <v>4877</v>
      </c>
      <c r="BT780" s="16" t="s">
        <v>4878</v>
      </c>
      <c r="BU780" s="16" t="s">
        <v>4873</v>
      </c>
      <c r="BV780" s="16" t="s">
        <v>4264</v>
      </c>
      <c r="BW780" s="16" t="s">
        <v>3206</v>
      </c>
      <c r="BX780" s="16" t="s">
        <v>4879</v>
      </c>
    </row>
    <row r="781" spans="1:76" x14ac:dyDescent="0.35">
      <c r="A781" s="16" t="s">
        <v>1194</v>
      </c>
      <c r="C781" s="16" t="s">
        <v>2225</v>
      </c>
      <c r="G781" s="28"/>
      <c r="H781" s="16"/>
      <c r="I781" s="16" t="s">
        <v>739</v>
      </c>
      <c r="O781" s="16" t="s">
        <v>2224</v>
      </c>
      <c r="W781" s="16" t="s">
        <v>2225</v>
      </c>
      <c r="AB781" s="16" t="s">
        <v>1904</v>
      </c>
      <c r="AC781" s="16" t="s">
        <v>1417</v>
      </c>
      <c r="AD781" s="16" t="s">
        <v>1976</v>
      </c>
      <c r="AK781" s="16">
        <f>LEN(AJ781)-LEN(SUBSTITUTE(AJ781,",",""))+1</f>
        <v>1</v>
      </c>
      <c r="AZ781" s="16"/>
    </row>
    <row r="782" spans="1:76" x14ac:dyDescent="0.35">
      <c r="A782" s="16" t="s">
        <v>1194</v>
      </c>
      <c r="C782" s="16" t="s">
        <v>1938</v>
      </c>
      <c r="G782" s="28"/>
      <c r="H782" s="16"/>
      <c r="I782" s="16" t="s">
        <v>739</v>
      </c>
      <c r="O782" s="16" t="s">
        <v>1937</v>
      </c>
      <c r="W782" s="16" t="s">
        <v>1938</v>
      </c>
      <c r="AB782" s="16" t="s">
        <v>757</v>
      </c>
      <c r="AC782" s="16" t="s">
        <v>1168</v>
      </c>
      <c r="AD782" s="16" t="s">
        <v>1203</v>
      </c>
      <c r="AK782" s="16">
        <f>LEN(AJ782)-LEN(SUBSTITUTE(AJ782,",",""))+1</f>
        <v>1</v>
      </c>
      <c r="AM782" s="16">
        <f>LEN(AL782)-LEN(SUBSTITUTE(AL782,",",""))+1</f>
        <v>1</v>
      </c>
      <c r="AO782" s="36">
        <f>Table1[[#This Row], [no. of introduced regions]]/Table1[[#This Row], [no. of native regions]]</f>
        <v>1</v>
      </c>
      <c r="AZ782" s="16"/>
    </row>
    <row r="783" spans="1:76" x14ac:dyDescent="0.35">
      <c r="A783" s="16" t="s">
        <v>1194</v>
      </c>
      <c r="C783" s="16" t="s">
        <v>2312</v>
      </c>
      <c r="G783" s="28"/>
      <c r="H783" s="16"/>
      <c r="I783" s="16" t="s">
        <v>739</v>
      </c>
      <c r="O783" s="16" t="s">
        <v>2310</v>
      </c>
      <c r="R783" s="16" t="s">
        <v>2311</v>
      </c>
      <c r="W783" s="16" t="s">
        <v>2312</v>
      </c>
      <c r="AB783" s="16" t="s">
        <v>2307</v>
      </c>
      <c r="AC783" s="16" t="s">
        <v>736</v>
      </c>
      <c r="AD783" s="16" t="s">
        <v>1734</v>
      </c>
      <c r="AK783" s="16">
        <f>LEN(AJ783)-LEN(SUBSTITUTE(AJ783,",",""))+1</f>
        <v>1</v>
      </c>
      <c r="AZ783" s="16"/>
    </row>
    <row r="784" spans="1:76" x14ac:dyDescent="0.35">
      <c r="A784" s="16" t="s">
        <v>1194</v>
      </c>
      <c r="C784" s="16" t="s">
        <v>2301</v>
      </c>
      <c r="G784" s="28"/>
      <c r="H784" s="16"/>
      <c r="I784" s="16" t="s">
        <v>739</v>
      </c>
      <c r="O784" s="16" t="s">
        <v>2300</v>
      </c>
      <c r="W784" s="16" t="s">
        <v>2301</v>
      </c>
      <c r="AB784" s="16" t="s">
        <v>1061</v>
      </c>
      <c r="AC784" s="16" t="s">
        <v>736</v>
      </c>
      <c r="AD784" s="16" t="s">
        <v>1751</v>
      </c>
      <c r="AK784" s="16">
        <f>LEN(AJ784)-LEN(SUBSTITUTE(AJ784,",",""))+1</f>
        <v>1</v>
      </c>
      <c r="AZ784" s="16"/>
    </row>
    <row r="785" spans="1:76" x14ac:dyDescent="0.35">
      <c r="A785" s="16" t="s">
        <v>1194</v>
      </c>
      <c r="C785" s="16" t="s">
        <v>4880</v>
      </c>
      <c r="G785" s="28"/>
      <c r="H785" s="16"/>
      <c r="I785" s="16" t="s">
        <v>5877</v>
      </c>
      <c r="K785" s="16" t="s">
        <v>5854</v>
      </c>
      <c r="AY785" s="16" t="s">
        <v>4881</v>
      </c>
      <c r="AZ785" s="16" t="s">
        <v>4882</v>
      </c>
      <c r="BA785" s="16" t="s">
        <v>4883</v>
      </c>
      <c r="BO785" s="16" t="s">
        <v>119</v>
      </c>
      <c r="BP785" s="16" t="s">
        <v>3203</v>
      </c>
      <c r="BQ785" s="16" t="s">
        <v>4881</v>
      </c>
      <c r="BR785" s="16" t="s">
        <v>4882</v>
      </c>
      <c r="BS785" s="16" t="s">
        <v>6152</v>
      </c>
      <c r="BT785" s="16" t="s">
        <v>4884</v>
      </c>
      <c r="BU785" s="16" t="s">
        <v>4880</v>
      </c>
      <c r="BV785" s="16" t="s">
        <v>3934</v>
      </c>
      <c r="BW785" s="16" t="s">
        <v>3283</v>
      </c>
      <c r="BX785" s="16" t="s">
        <v>4024</v>
      </c>
    </row>
    <row r="786" spans="1:76" x14ac:dyDescent="0.35">
      <c r="A786" s="16" t="s">
        <v>1194</v>
      </c>
      <c r="C786" s="16" t="s">
        <v>2490</v>
      </c>
      <c r="G786" s="28"/>
      <c r="H786" s="16"/>
      <c r="I786" s="16" t="s">
        <v>739</v>
      </c>
      <c r="O786" s="16" t="s">
        <v>2488</v>
      </c>
      <c r="W786" s="16" t="s">
        <v>2490</v>
      </c>
      <c r="AB786" s="16" t="s">
        <v>2489</v>
      </c>
      <c r="AC786" s="16" t="s">
        <v>1543</v>
      </c>
      <c r="AD786" s="16" t="s">
        <v>1464</v>
      </c>
      <c r="AK786" s="16">
        <f>LEN(AJ786)-LEN(SUBSTITUTE(AJ786,",",""))+1</f>
        <v>1</v>
      </c>
      <c r="AZ786" s="16"/>
    </row>
    <row r="787" spans="1:76" x14ac:dyDescent="0.35">
      <c r="A787" s="16" t="s">
        <v>1194</v>
      </c>
      <c r="C787" s="16" t="s">
        <v>4885</v>
      </c>
      <c r="G787" s="28"/>
      <c r="H787" s="16"/>
      <c r="I787" s="16" t="s">
        <v>5877</v>
      </c>
      <c r="K787" s="16" t="s">
        <v>5854</v>
      </c>
      <c r="AY787" s="16" t="s">
        <v>4886</v>
      </c>
      <c r="AZ787" s="16" t="s">
        <v>4887</v>
      </c>
      <c r="BA787" s="16" t="s">
        <v>4888</v>
      </c>
      <c r="BO787" s="16" t="s">
        <v>119</v>
      </c>
      <c r="BP787" s="16" t="s">
        <v>3203</v>
      </c>
      <c r="BQ787" s="16" t="s">
        <v>4886</v>
      </c>
      <c r="BR787" s="16" t="s">
        <v>4887</v>
      </c>
      <c r="BS787" s="16" t="s">
        <v>4889</v>
      </c>
      <c r="BT787" s="16" t="s">
        <v>4890</v>
      </c>
      <c r="BU787" s="16" t="s">
        <v>4885</v>
      </c>
      <c r="BV787" s="16" t="s">
        <v>3410</v>
      </c>
      <c r="BW787" s="16" t="s">
        <v>3411</v>
      </c>
      <c r="BX787" s="16" t="s">
        <v>3244</v>
      </c>
    </row>
    <row r="788" spans="1:76" x14ac:dyDescent="0.35">
      <c r="A788" s="16" t="s">
        <v>1194</v>
      </c>
      <c r="C788" s="16" t="s">
        <v>2492</v>
      </c>
      <c r="G788" s="28"/>
      <c r="H788" s="16"/>
      <c r="I788" s="16" t="s">
        <v>739</v>
      </c>
      <c r="O788" s="16" t="s">
        <v>2491</v>
      </c>
      <c r="W788" s="16" t="s">
        <v>2492</v>
      </c>
      <c r="AB788" s="16" t="s">
        <v>1499</v>
      </c>
      <c r="AC788" s="16" t="s">
        <v>736</v>
      </c>
      <c r="AD788" s="16" t="s">
        <v>2493</v>
      </c>
      <c r="AK788" s="16">
        <f>LEN(AJ788)-LEN(SUBSTITUTE(AJ788,",",""))+1</f>
        <v>1</v>
      </c>
      <c r="AZ788" s="16"/>
    </row>
    <row r="789" spans="1:76" x14ac:dyDescent="0.35">
      <c r="A789" s="16" t="s">
        <v>1194</v>
      </c>
      <c r="C789" s="16" t="s">
        <v>2203</v>
      </c>
      <c r="G789" s="28"/>
      <c r="H789" s="16"/>
      <c r="I789" s="16" t="s">
        <v>739</v>
      </c>
      <c r="O789" s="16" t="s">
        <v>2202</v>
      </c>
      <c r="W789" s="16" t="s">
        <v>2203</v>
      </c>
      <c r="AB789" s="16" t="s">
        <v>757</v>
      </c>
      <c r="AC789" s="16" t="s">
        <v>952</v>
      </c>
      <c r="AD789" s="16" t="s">
        <v>1976</v>
      </c>
      <c r="AK789" s="16">
        <f>LEN(AJ789)-LEN(SUBSTITUTE(AJ789,",",""))+1</f>
        <v>1</v>
      </c>
      <c r="AZ789" s="16"/>
    </row>
    <row r="790" spans="1:76" x14ac:dyDescent="0.35">
      <c r="A790" s="16" t="s">
        <v>1194</v>
      </c>
      <c r="C790" s="16" t="s">
        <v>2790</v>
      </c>
      <c r="G790" s="28"/>
      <c r="H790" s="16"/>
      <c r="I790" s="16" t="s">
        <v>739</v>
      </c>
      <c r="O790" s="16" t="s">
        <v>2789</v>
      </c>
      <c r="W790" s="16" t="s">
        <v>2790</v>
      </c>
      <c r="AB790" s="16" t="s">
        <v>5915</v>
      </c>
      <c r="AC790" s="16" t="s">
        <v>1918</v>
      </c>
      <c r="AD790" s="16" t="s">
        <v>1274</v>
      </c>
      <c r="AZ790" s="16"/>
    </row>
    <row r="791" spans="1:76" x14ac:dyDescent="0.35">
      <c r="A791" s="16" t="s">
        <v>1194</v>
      </c>
      <c r="C791" s="16" t="s">
        <v>4891</v>
      </c>
      <c r="G791" s="28"/>
      <c r="H791" s="16"/>
      <c r="I791" s="16" t="s">
        <v>5877</v>
      </c>
      <c r="K791" s="16" t="s">
        <v>5854</v>
      </c>
      <c r="AY791" s="16" t="s">
        <v>4892</v>
      </c>
      <c r="AZ791" s="16" t="s">
        <v>4893</v>
      </c>
      <c r="BA791" s="16" t="s">
        <v>4894</v>
      </c>
      <c r="BO791" s="16" t="s">
        <v>119</v>
      </c>
      <c r="BP791" s="16" t="s">
        <v>3203</v>
      </c>
      <c r="BQ791" s="16" t="s">
        <v>4892</v>
      </c>
      <c r="BR791" s="16" t="s">
        <v>4893</v>
      </c>
      <c r="BS791" s="16" t="s">
        <v>4895</v>
      </c>
      <c r="BT791" s="16" t="s">
        <v>4896</v>
      </c>
      <c r="BU791" s="16" t="s">
        <v>4891</v>
      </c>
      <c r="BV791" s="16" t="s">
        <v>3325</v>
      </c>
      <c r="BW791" s="16" t="s">
        <v>3787</v>
      </c>
      <c r="BX791" s="16" t="s">
        <v>3327</v>
      </c>
    </row>
    <row r="792" spans="1:76" x14ac:dyDescent="0.35">
      <c r="A792" s="16" t="s">
        <v>1194</v>
      </c>
      <c r="C792" s="16" t="s">
        <v>4897</v>
      </c>
      <c r="G792" s="28"/>
      <c r="H792" s="16"/>
      <c r="I792" s="16" t="s">
        <v>5877</v>
      </c>
      <c r="K792" s="16" t="s">
        <v>5854</v>
      </c>
      <c r="AY792" s="16" t="s">
        <v>4898</v>
      </c>
      <c r="AZ792" s="16" t="s">
        <v>4899</v>
      </c>
      <c r="BA792" s="16" t="s">
        <v>4900</v>
      </c>
      <c r="BO792" s="16" t="s">
        <v>119</v>
      </c>
      <c r="BP792" s="16" t="s">
        <v>3203</v>
      </c>
      <c r="BQ792" s="16" t="s">
        <v>4898</v>
      </c>
      <c r="BR792" s="16" t="s">
        <v>4899</v>
      </c>
      <c r="BS792" s="16" t="s">
        <v>4901</v>
      </c>
      <c r="BT792" s="16" t="s">
        <v>4902</v>
      </c>
      <c r="BU792" s="16" t="s">
        <v>4897</v>
      </c>
      <c r="BV792" s="16" t="s">
        <v>3242</v>
      </c>
      <c r="BW792" s="16" t="s">
        <v>3927</v>
      </c>
      <c r="BX792" s="16" t="s">
        <v>4903</v>
      </c>
    </row>
    <row r="793" spans="1:76" x14ac:dyDescent="0.35">
      <c r="A793" s="16" t="s">
        <v>1194</v>
      </c>
      <c r="C793" s="16" t="s">
        <v>2661</v>
      </c>
      <c r="G793" s="28"/>
      <c r="H793" s="16"/>
      <c r="I793" s="16" t="s">
        <v>739</v>
      </c>
      <c r="O793" s="16" t="s">
        <v>311</v>
      </c>
      <c r="W793" s="16" t="s">
        <v>2661</v>
      </c>
      <c r="AB793" s="16" t="s">
        <v>1258</v>
      </c>
      <c r="AC793" s="16" t="s">
        <v>1257</v>
      </c>
      <c r="AD793" s="16" t="s">
        <v>2662</v>
      </c>
      <c r="AK793" s="16">
        <f>LEN(AJ793)-LEN(SUBSTITUTE(AJ793,",",""))+1</f>
        <v>1</v>
      </c>
      <c r="AZ793" s="16"/>
    </row>
    <row r="794" spans="1:76" x14ac:dyDescent="0.35">
      <c r="A794" s="16" t="s">
        <v>1194</v>
      </c>
      <c r="C794" s="16" t="s">
        <v>2873</v>
      </c>
      <c r="G794" s="28"/>
      <c r="H794" s="16"/>
      <c r="I794" s="16" t="s">
        <v>739</v>
      </c>
      <c r="O794" s="16" t="s">
        <v>2871</v>
      </c>
      <c r="R794" s="16" t="s">
        <v>2872</v>
      </c>
      <c r="W794" s="16" t="s">
        <v>2873</v>
      </c>
      <c r="AB794" s="16" t="s">
        <v>2322</v>
      </c>
      <c r="AC794" s="16" t="s">
        <v>1260</v>
      </c>
      <c r="AD794" s="16" t="s">
        <v>2009</v>
      </c>
      <c r="AZ794" s="16"/>
    </row>
    <row r="795" spans="1:76" x14ac:dyDescent="0.35">
      <c r="A795" s="16" t="s">
        <v>1194</v>
      </c>
      <c r="C795" s="16" t="s">
        <v>3059</v>
      </c>
      <c r="G795" s="28"/>
      <c r="H795" s="16"/>
      <c r="I795" s="16" t="s">
        <v>739</v>
      </c>
      <c r="O795" s="16" t="s">
        <v>3058</v>
      </c>
      <c r="W795" s="16" t="s">
        <v>3059</v>
      </c>
      <c r="AB795" s="16" t="s">
        <v>1258</v>
      </c>
      <c r="AC795" s="16" t="s">
        <v>1257</v>
      </c>
      <c r="AD795" s="16" t="s">
        <v>2807</v>
      </c>
      <c r="AZ795" s="16"/>
    </row>
    <row r="796" spans="1:76" x14ac:dyDescent="0.35">
      <c r="A796" s="16" t="s">
        <v>1194</v>
      </c>
      <c r="C796" s="16" t="s">
        <v>2763</v>
      </c>
      <c r="G796" s="28"/>
      <c r="H796" s="16"/>
      <c r="I796" s="16" t="s">
        <v>739</v>
      </c>
      <c r="O796" s="16" t="s">
        <v>2762</v>
      </c>
      <c r="W796" s="16" t="s">
        <v>2763</v>
      </c>
      <c r="AB796" s="16" t="s">
        <v>969</v>
      </c>
      <c r="AC796" s="16" t="s">
        <v>736</v>
      </c>
      <c r="AD796" s="16" t="s">
        <v>2070</v>
      </c>
      <c r="AZ796" s="16"/>
    </row>
    <row r="797" spans="1:76" x14ac:dyDescent="0.35">
      <c r="A797" s="16" t="s">
        <v>1194</v>
      </c>
      <c r="C797" s="16" t="s">
        <v>2291</v>
      </c>
      <c r="G797" s="28"/>
      <c r="H797" s="16"/>
      <c r="I797" s="16" t="s">
        <v>739</v>
      </c>
      <c r="O797" s="16" t="s">
        <v>2290</v>
      </c>
      <c r="W797" s="16" t="s">
        <v>2291</v>
      </c>
      <c r="AB797" s="16" t="s">
        <v>1222</v>
      </c>
      <c r="AC797" s="16" t="s">
        <v>1543</v>
      </c>
      <c r="AD797" s="16" t="s">
        <v>1256</v>
      </c>
      <c r="AK797" s="16">
        <f>LEN(AJ797)-LEN(SUBSTITUTE(AJ797,",",""))+1</f>
        <v>1</v>
      </c>
      <c r="AZ797" s="16"/>
    </row>
    <row r="798" spans="1:76" x14ac:dyDescent="0.35">
      <c r="A798" s="16" t="s">
        <v>1194</v>
      </c>
      <c r="C798" s="16" t="s">
        <v>4904</v>
      </c>
      <c r="G798" s="28"/>
      <c r="H798" s="16"/>
      <c r="I798" s="16" t="s">
        <v>5877</v>
      </c>
      <c r="K798" s="16" t="s">
        <v>5854</v>
      </c>
      <c r="AY798" s="16" t="s">
        <v>4905</v>
      </c>
      <c r="AZ798" s="16" t="s">
        <v>4906</v>
      </c>
      <c r="BA798" s="16" t="s">
        <v>4907</v>
      </c>
      <c r="BO798" s="16" t="s">
        <v>119</v>
      </c>
      <c r="BP798" s="16" t="s">
        <v>3203</v>
      </c>
      <c r="BQ798" s="16" t="s">
        <v>4905</v>
      </c>
      <c r="BR798" s="16" t="s">
        <v>4906</v>
      </c>
      <c r="BS798" s="16" t="s">
        <v>6176</v>
      </c>
      <c r="BT798" s="16" t="s">
        <v>4908</v>
      </c>
      <c r="BU798" s="16" t="s">
        <v>4904</v>
      </c>
      <c r="BV798" s="16" t="s">
        <v>3267</v>
      </c>
      <c r="BW798" s="16" t="s">
        <v>3836</v>
      </c>
      <c r="BX798" s="16" t="s">
        <v>4909</v>
      </c>
    </row>
    <row r="799" spans="1:76" x14ac:dyDescent="0.35">
      <c r="A799" s="16" t="s">
        <v>1194</v>
      </c>
      <c r="C799" s="16" t="s">
        <v>4910</v>
      </c>
      <c r="G799" s="28"/>
      <c r="H799" s="16"/>
      <c r="I799" s="16" t="s">
        <v>5877</v>
      </c>
      <c r="K799" s="16" t="s">
        <v>5854</v>
      </c>
      <c r="AY799" s="16" t="s">
        <v>4911</v>
      </c>
      <c r="AZ799" s="16" t="s">
        <v>4912</v>
      </c>
      <c r="BA799" s="16" t="s">
        <v>4913</v>
      </c>
      <c r="BO799" s="16" t="s">
        <v>119</v>
      </c>
      <c r="BP799" s="16" t="s">
        <v>3203</v>
      </c>
      <c r="BQ799" s="16" t="s">
        <v>4911</v>
      </c>
      <c r="BR799" s="16" t="s">
        <v>4912</v>
      </c>
      <c r="BS799" s="16" t="s">
        <v>4914</v>
      </c>
      <c r="BT799" s="16" t="s">
        <v>4915</v>
      </c>
      <c r="BU799" s="16" t="s">
        <v>4910</v>
      </c>
      <c r="BV799" s="16" t="s">
        <v>3523</v>
      </c>
      <c r="BW799" s="16" t="s">
        <v>4916</v>
      </c>
      <c r="BX799" s="16" t="s">
        <v>4210</v>
      </c>
    </row>
    <row r="800" spans="1:76" x14ac:dyDescent="0.35">
      <c r="A800" s="16" t="s">
        <v>1194</v>
      </c>
      <c r="C800" s="16" t="s">
        <v>4917</v>
      </c>
      <c r="G800" s="28"/>
      <c r="H800" s="16"/>
      <c r="I800" s="16" t="s">
        <v>5877</v>
      </c>
      <c r="K800" s="16" t="s">
        <v>5854</v>
      </c>
      <c r="AY800" s="16" t="s">
        <v>4918</v>
      </c>
      <c r="AZ800" s="16" t="s">
        <v>4919</v>
      </c>
      <c r="BA800" s="16" t="s">
        <v>4920</v>
      </c>
      <c r="BO800" s="16" t="s">
        <v>119</v>
      </c>
      <c r="BP800" s="16" t="s">
        <v>3203</v>
      </c>
      <c r="BQ800" s="16" t="s">
        <v>4918</v>
      </c>
      <c r="BR800" s="16" t="s">
        <v>4919</v>
      </c>
      <c r="BS800" s="16" t="s">
        <v>4921</v>
      </c>
      <c r="BT800" s="16" t="s">
        <v>4922</v>
      </c>
      <c r="BU800" s="16" t="s">
        <v>4917</v>
      </c>
      <c r="BV800" s="16" t="s">
        <v>3325</v>
      </c>
      <c r="BW800" s="16" t="s">
        <v>4923</v>
      </c>
      <c r="BX800" s="16" t="s">
        <v>3428</v>
      </c>
    </row>
    <row r="801" spans="1:76" x14ac:dyDescent="0.35">
      <c r="A801" s="16" t="s">
        <v>1194</v>
      </c>
      <c r="C801" s="16" t="s">
        <v>2098</v>
      </c>
      <c r="G801" s="28"/>
      <c r="H801" s="16"/>
      <c r="I801" s="16" t="s">
        <v>739</v>
      </c>
      <c r="O801" s="16" t="s">
        <v>2096</v>
      </c>
      <c r="W801" s="16" t="s">
        <v>2098</v>
      </c>
      <c r="AB801" s="16" t="s">
        <v>2097</v>
      </c>
      <c r="AC801" s="16" t="s">
        <v>736</v>
      </c>
      <c r="AD801" s="16" t="s">
        <v>1261</v>
      </c>
      <c r="AK801" s="16">
        <f>LEN(AJ801)-LEN(SUBSTITUTE(AJ801,",",""))+1</f>
        <v>1</v>
      </c>
      <c r="AZ801" s="16"/>
    </row>
    <row r="802" spans="1:76" x14ac:dyDescent="0.35">
      <c r="A802" s="16" t="s">
        <v>1194</v>
      </c>
      <c r="C802" s="16" t="s">
        <v>2352</v>
      </c>
      <c r="G802" s="28"/>
      <c r="H802" s="16"/>
      <c r="I802" s="16" t="s">
        <v>739</v>
      </c>
      <c r="O802" s="16" t="s">
        <v>2350</v>
      </c>
      <c r="W802" s="16" t="s">
        <v>2352</v>
      </c>
      <c r="AB802" s="16" t="s">
        <v>2351</v>
      </c>
      <c r="AC802" s="16" t="s">
        <v>1260</v>
      </c>
      <c r="AD802" s="16" t="s">
        <v>1261</v>
      </c>
      <c r="AK802" s="16">
        <f>LEN(AJ802)-LEN(SUBSTITUTE(AJ802,",",""))+1</f>
        <v>1</v>
      </c>
      <c r="AZ802" s="16"/>
    </row>
    <row r="803" spans="1:76" x14ac:dyDescent="0.35">
      <c r="A803" s="16" t="s">
        <v>1194</v>
      </c>
      <c r="C803" s="16" t="s">
        <v>1811</v>
      </c>
      <c r="G803" s="28"/>
      <c r="H803" s="16"/>
      <c r="I803" s="16" t="s">
        <v>739</v>
      </c>
      <c r="O803" s="16" t="s">
        <v>1810</v>
      </c>
      <c r="W803" s="16" t="s">
        <v>1811</v>
      </c>
      <c r="AB803" s="16" t="s">
        <v>1258</v>
      </c>
      <c r="AC803" s="16" t="s">
        <v>1260</v>
      </c>
      <c r="AD803" s="16" t="s">
        <v>1203</v>
      </c>
      <c r="AK803" s="16">
        <f>LEN(AJ803)-LEN(SUBSTITUTE(AJ803,",",""))+1</f>
        <v>1</v>
      </c>
      <c r="AM803" s="16">
        <f>LEN(AL803)-LEN(SUBSTITUTE(AL803,",",""))+1</f>
        <v>1</v>
      </c>
      <c r="AN803" s="16">
        <f>Table1[[#This Row], [no. of native regions]]+Table1[[#This Row], [no. of introduced regions]]</f>
        <v>2</v>
      </c>
      <c r="AO803" s="36">
        <f>Table1[[#This Row], [no. of introduced regions]]/Table1[[#This Row], [no. of native regions]]</f>
        <v>1</v>
      </c>
      <c r="AZ803" s="16"/>
    </row>
    <row r="804" spans="1:76" x14ac:dyDescent="0.35">
      <c r="A804" s="16" t="s">
        <v>1194</v>
      </c>
      <c r="C804" s="16" t="s">
        <v>2470</v>
      </c>
      <c r="G804" s="28"/>
      <c r="H804" s="16"/>
      <c r="I804" s="16" t="s">
        <v>739</v>
      </c>
      <c r="O804" s="16" t="s">
        <v>2469</v>
      </c>
      <c r="W804" s="16" t="s">
        <v>2470</v>
      </c>
      <c r="AB804" s="16" t="s">
        <v>1462</v>
      </c>
      <c r="AC804" s="16" t="s">
        <v>1415</v>
      </c>
      <c r="AD804" s="16" t="s">
        <v>1274</v>
      </c>
      <c r="AK804" s="16">
        <f>LEN(AJ804)-LEN(SUBSTITUTE(AJ804,",",""))+1</f>
        <v>1</v>
      </c>
      <c r="AZ804" s="16"/>
    </row>
    <row r="805" spans="1:76" x14ac:dyDescent="0.35">
      <c r="A805" s="16" t="s">
        <v>1194</v>
      </c>
      <c r="C805" s="16" t="s">
        <v>3019</v>
      </c>
      <c r="G805" s="28"/>
      <c r="H805" s="16"/>
      <c r="I805" s="16" t="s">
        <v>739</v>
      </c>
      <c r="O805" s="16" t="s">
        <v>3018</v>
      </c>
      <c r="W805" s="16" t="s">
        <v>3019</v>
      </c>
      <c r="AB805" s="16" t="s">
        <v>1358</v>
      </c>
      <c r="AC805" s="16" t="s">
        <v>1622</v>
      </c>
      <c r="AD805" s="16" t="s">
        <v>1376</v>
      </c>
      <c r="AZ805" s="16"/>
    </row>
    <row r="806" spans="1:76" x14ac:dyDescent="0.35">
      <c r="A806" s="16" t="s">
        <v>1194</v>
      </c>
      <c r="C806" s="16" t="s">
        <v>1996</v>
      </c>
      <c r="G806" s="28"/>
      <c r="H806" s="16"/>
      <c r="I806" s="16" t="s">
        <v>739</v>
      </c>
      <c r="O806" s="16" t="s">
        <v>1995</v>
      </c>
      <c r="W806" s="16" t="s">
        <v>1996</v>
      </c>
      <c r="AB806" s="16" t="s">
        <v>1358</v>
      </c>
      <c r="AC806" s="16" t="s">
        <v>1257</v>
      </c>
      <c r="AD806" s="16" t="s">
        <v>1376</v>
      </c>
      <c r="AK806" s="16">
        <f>LEN(AJ806)-LEN(SUBSTITUTE(AJ806,",",""))+1</f>
        <v>1</v>
      </c>
      <c r="AM806" s="16">
        <f>LEN(AL806)-LEN(SUBSTITUTE(AL806,",",""))+1</f>
        <v>1</v>
      </c>
      <c r="AZ806" s="16"/>
    </row>
    <row r="807" spans="1:76" x14ac:dyDescent="0.35">
      <c r="A807" s="16" t="s">
        <v>1194</v>
      </c>
      <c r="C807" s="16" t="s">
        <v>2472</v>
      </c>
      <c r="G807" s="28"/>
      <c r="H807" s="16"/>
      <c r="I807" s="16" t="s">
        <v>739</v>
      </c>
      <c r="O807" s="16" t="s">
        <v>2471</v>
      </c>
      <c r="W807" s="16" t="s">
        <v>2472</v>
      </c>
      <c r="AB807" s="16" t="s">
        <v>1462</v>
      </c>
      <c r="AC807" s="16" t="s">
        <v>1415</v>
      </c>
      <c r="AD807" s="16" t="s">
        <v>2473</v>
      </c>
      <c r="AK807" s="16">
        <f>LEN(AJ807)-LEN(SUBSTITUTE(AJ807,",",""))+1</f>
        <v>1</v>
      </c>
      <c r="AZ807" s="16"/>
    </row>
    <row r="808" spans="1:76" x14ac:dyDescent="0.35">
      <c r="A808" s="16" t="s">
        <v>1194</v>
      </c>
      <c r="C808" s="16" t="s">
        <v>2755</v>
      </c>
      <c r="G808" s="28"/>
      <c r="H808" s="16"/>
      <c r="I808" s="16" t="s">
        <v>739</v>
      </c>
      <c r="O808" s="16" t="s">
        <v>2754</v>
      </c>
      <c r="W808" s="16" t="s">
        <v>2755</v>
      </c>
      <c r="AB808" s="16" t="s">
        <v>2752</v>
      </c>
      <c r="AC808" s="16" t="s">
        <v>1003</v>
      </c>
      <c r="AD808" s="16" t="s">
        <v>1376</v>
      </c>
      <c r="AZ808" s="16"/>
    </row>
    <row r="809" spans="1:76" x14ac:dyDescent="0.35">
      <c r="A809" s="16" t="s">
        <v>1194</v>
      </c>
      <c r="C809" s="16" t="s">
        <v>2985</v>
      </c>
      <c r="G809" s="28"/>
      <c r="H809" s="16"/>
      <c r="I809" s="16" t="s">
        <v>739</v>
      </c>
      <c r="O809" s="16" t="s">
        <v>2983</v>
      </c>
      <c r="W809" s="16" t="s">
        <v>2985</v>
      </c>
      <c r="AB809" s="16" t="s">
        <v>2984</v>
      </c>
      <c r="AC809" s="16" t="s">
        <v>2986</v>
      </c>
      <c r="AD809" s="16" t="s">
        <v>2386</v>
      </c>
      <c r="AZ809" s="16"/>
    </row>
    <row r="810" spans="1:76" x14ac:dyDescent="0.35">
      <c r="A810" s="16" t="s">
        <v>1194</v>
      </c>
      <c r="C810" s="16" t="s">
        <v>2858</v>
      </c>
      <c r="G810" s="28"/>
      <c r="H810" s="16"/>
      <c r="I810" s="16" t="s">
        <v>739</v>
      </c>
      <c r="O810" s="16" t="s">
        <v>2856</v>
      </c>
      <c r="W810" s="16" t="s">
        <v>2858</v>
      </c>
      <c r="AB810" s="16" t="s">
        <v>2857</v>
      </c>
      <c r="AC810" s="16" t="s">
        <v>1543</v>
      </c>
      <c r="AD810" s="16" t="s">
        <v>1990</v>
      </c>
      <c r="AZ810" s="16"/>
    </row>
    <row r="811" spans="1:76" x14ac:dyDescent="0.35">
      <c r="A811" s="16" t="s">
        <v>1194</v>
      </c>
      <c r="C811" s="16" t="s">
        <v>4924</v>
      </c>
      <c r="G811" s="28"/>
      <c r="H811" s="16"/>
      <c r="I811" s="16" t="s">
        <v>5877</v>
      </c>
      <c r="K811" s="16" t="s">
        <v>5854</v>
      </c>
      <c r="AY811" s="16" t="s">
        <v>4925</v>
      </c>
      <c r="AZ811" s="16" t="s">
        <v>4926</v>
      </c>
      <c r="BA811" s="16" t="s">
        <v>3346</v>
      </c>
      <c r="BO811" s="16" t="s">
        <v>119</v>
      </c>
      <c r="BP811" s="16" t="s">
        <v>3203</v>
      </c>
      <c r="BQ811" s="16" t="s">
        <v>4925</v>
      </c>
      <c r="BR811" s="16" t="s">
        <v>4926</v>
      </c>
      <c r="BS811" s="16" t="s">
        <v>6153</v>
      </c>
      <c r="BT811" s="16" t="s">
        <v>4927</v>
      </c>
      <c r="BU811" s="16" t="s">
        <v>4924</v>
      </c>
      <c r="BV811" s="16" t="s">
        <v>3242</v>
      </c>
      <c r="BW811" s="16" t="s">
        <v>3649</v>
      </c>
      <c r="BX811" s="16" t="s">
        <v>4138</v>
      </c>
    </row>
    <row r="812" spans="1:76" x14ac:dyDescent="0.35">
      <c r="A812" s="16" t="s">
        <v>1194</v>
      </c>
      <c r="C812" s="16" t="s">
        <v>4928</v>
      </c>
      <c r="G812" s="28"/>
      <c r="H812" s="16"/>
      <c r="I812" s="16" t="s">
        <v>5877</v>
      </c>
      <c r="K812" s="16" t="s">
        <v>5854</v>
      </c>
      <c r="AY812" s="16" t="s">
        <v>4929</v>
      </c>
      <c r="AZ812" s="16" t="s">
        <v>4930</v>
      </c>
      <c r="BA812" s="16" t="s">
        <v>4931</v>
      </c>
      <c r="BO812" s="16" t="s">
        <v>119</v>
      </c>
      <c r="BP812" s="16" t="s">
        <v>3203</v>
      </c>
      <c r="BQ812" s="16" t="s">
        <v>4929</v>
      </c>
      <c r="BR812" s="16" t="s">
        <v>4930</v>
      </c>
      <c r="BS812" s="16" t="s">
        <v>4932</v>
      </c>
      <c r="BT812" s="16" t="s">
        <v>4933</v>
      </c>
      <c r="BU812" s="16" t="s">
        <v>4928</v>
      </c>
      <c r="BV812" s="16" t="s">
        <v>3591</v>
      </c>
      <c r="BW812" s="16" t="s">
        <v>3649</v>
      </c>
      <c r="BX812" s="16" t="s">
        <v>3493</v>
      </c>
    </row>
    <row r="813" spans="1:76" x14ac:dyDescent="0.35">
      <c r="A813" s="16" t="s">
        <v>1194</v>
      </c>
      <c r="C813" s="16" t="s">
        <v>2576</v>
      </c>
      <c r="G813" s="28"/>
      <c r="H813" s="16"/>
      <c r="I813" s="16" t="s">
        <v>739</v>
      </c>
      <c r="O813" s="16" t="s">
        <v>2574</v>
      </c>
      <c r="W813" s="16" t="s">
        <v>2576</v>
      </c>
      <c r="AB813" s="16" t="s">
        <v>2575</v>
      </c>
      <c r="AC813" s="16" t="s">
        <v>1260</v>
      </c>
      <c r="AD813" s="16" t="s">
        <v>1376</v>
      </c>
      <c r="AK813" s="16">
        <f>LEN(AJ813)-LEN(SUBSTITUTE(AJ813,",",""))+1</f>
        <v>1</v>
      </c>
      <c r="AZ813" s="16"/>
    </row>
    <row r="814" spans="1:76" x14ac:dyDescent="0.35">
      <c r="A814" s="16" t="s">
        <v>1194</v>
      </c>
      <c r="C814" s="16" t="s">
        <v>2713</v>
      </c>
      <c r="G814" s="28"/>
      <c r="H814" s="16"/>
      <c r="I814" s="16" t="s">
        <v>739</v>
      </c>
      <c r="O814" s="16" t="s">
        <v>2712</v>
      </c>
      <c r="W814" s="16" t="s">
        <v>2713</v>
      </c>
      <c r="AB814" s="16" t="s">
        <v>2698</v>
      </c>
      <c r="AC814" s="16" t="s">
        <v>1260</v>
      </c>
      <c r="AD814" s="16" t="s">
        <v>1816</v>
      </c>
      <c r="AZ814" s="16"/>
    </row>
    <row r="815" spans="1:76" x14ac:dyDescent="0.35">
      <c r="A815" s="16" t="s">
        <v>1194</v>
      </c>
      <c r="C815" s="16" t="s">
        <v>2637</v>
      </c>
      <c r="G815" s="28"/>
      <c r="H815" s="16"/>
      <c r="I815" s="16" t="s">
        <v>739</v>
      </c>
      <c r="O815" s="16" t="s">
        <v>2636</v>
      </c>
      <c r="W815" s="16" t="s">
        <v>2637</v>
      </c>
      <c r="AB815" s="16" t="s">
        <v>1258</v>
      </c>
      <c r="AC815" s="16" t="s">
        <v>1260</v>
      </c>
      <c r="AD815" s="16" t="s">
        <v>2632</v>
      </c>
      <c r="AK815" s="16">
        <f>LEN(AJ815)-LEN(SUBSTITUTE(AJ815,",",""))+1</f>
        <v>1</v>
      </c>
      <c r="AZ815" s="16"/>
    </row>
    <row r="816" spans="1:76" x14ac:dyDescent="0.35">
      <c r="A816" s="16" t="s">
        <v>1194</v>
      </c>
      <c r="C816" s="16" t="s">
        <v>3168</v>
      </c>
      <c r="G816" s="28"/>
      <c r="H816" s="16"/>
      <c r="I816" s="16" t="s">
        <v>739</v>
      </c>
      <c r="O816" s="16" t="s">
        <v>3167</v>
      </c>
      <c r="W816" s="16" t="s">
        <v>3168</v>
      </c>
      <c r="AB816" s="16" t="s">
        <v>757</v>
      </c>
      <c r="AC816" s="16" t="s">
        <v>952</v>
      </c>
      <c r="AD816" s="16" t="s">
        <v>3128</v>
      </c>
      <c r="AZ816" s="16"/>
    </row>
    <row r="817" spans="1:76" x14ac:dyDescent="0.35">
      <c r="A817" s="16" t="s">
        <v>1194</v>
      </c>
      <c r="C817" s="16" t="s">
        <v>2195</v>
      </c>
      <c r="G817" s="28"/>
      <c r="H817" s="16"/>
      <c r="I817" s="16" t="s">
        <v>739</v>
      </c>
      <c r="O817" s="16" t="s">
        <v>2194</v>
      </c>
      <c r="W817" s="16" t="s">
        <v>2195</v>
      </c>
      <c r="AB817" s="16" t="s">
        <v>1242</v>
      </c>
      <c r="AC817" s="16" t="s">
        <v>2196</v>
      </c>
      <c r="AD817" s="16" t="s">
        <v>1064</v>
      </c>
      <c r="AK817" s="16">
        <f>LEN(AJ817)-LEN(SUBSTITUTE(AJ817,",",""))+1</f>
        <v>1</v>
      </c>
      <c r="AZ817" s="16"/>
    </row>
    <row r="818" spans="1:76" x14ac:dyDescent="0.35">
      <c r="A818" s="16" t="s">
        <v>1194</v>
      </c>
      <c r="C818" s="16" t="s">
        <v>2689</v>
      </c>
      <c r="G818" s="28"/>
      <c r="H818" s="16"/>
      <c r="I818" s="16" t="s">
        <v>739</v>
      </c>
      <c r="O818" s="16" t="s">
        <v>2687</v>
      </c>
      <c r="W818" s="16" t="s">
        <v>2689</v>
      </c>
      <c r="AB818" s="16" t="s">
        <v>2688</v>
      </c>
      <c r="AC818" s="16" t="s">
        <v>736</v>
      </c>
      <c r="AD818" s="16" t="s">
        <v>1785</v>
      </c>
      <c r="AZ818" s="16"/>
    </row>
    <row r="819" spans="1:76" x14ac:dyDescent="0.35">
      <c r="A819" s="16" t="s">
        <v>1194</v>
      </c>
      <c r="C819" s="16" t="s">
        <v>1821</v>
      </c>
      <c r="G819" s="28"/>
      <c r="H819" s="16"/>
      <c r="I819" s="16" t="s">
        <v>739</v>
      </c>
      <c r="O819" s="16" t="s">
        <v>1819</v>
      </c>
      <c r="W819" s="16" t="s">
        <v>1821</v>
      </c>
      <c r="AB819" s="16" t="s">
        <v>1820</v>
      </c>
      <c r="AC819" s="16" t="s">
        <v>1543</v>
      </c>
      <c r="AD819" s="16" t="s">
        <v>1822</v>
      </c>
      <c r="AK819" s="16">
        <f>LEN(AJ819)-LEN(SUBSTITUTE(AJ819,",",""))+1</f>
        <v>1</v>
      </c>
      <c r="AM819" s="16">
        <f>LEN(AL819)-LEN(SUBSTITUTE(AL819,",",""))+1</f>
        <v>1</v>
      </c>
      <c r="AN819" s="16">
        <f>Table1[[#This Row], [no. of native regions]]+Table1[[#This Row], [no. of introduced regions]]</f>
        <v>2</v>
      </c>
      <c r="AO819" s="36">
        <f>Table1[[#This Row], [no. of introduced regions]]/Table1[[#This Row], [no. of native regions]]</f>
        <v>1</v>
      </c>
      <c r="AZ819" s="16"/>
    </row>
    <row r="820" spans="1:76" x14ac:dyDescent="0.35">
      <c r="A820" s="16" t="s">
        <v>1194</v>
      </c>
      <c r="C820" s="16" t="s">
        <v>2247</v>
      </c>
      <c r="G820" s="28"/>
      <c r="H820" s="16"/>
      <c r="I820" s="16" t="s">
        <v>739</v>
      </c>
      <c r="O820" s="16" t="s">
        <v>2246</v>
      </c>
      <c r="W820" s="16" t="s">
        <v>2247</v>
      </c>
      <c r="AB820" s="16" t="s">
        <v>1258</v>
      </c>
      <c r="AC820" s="16" t="s">
        <v>1415</v>
      </c>
      <c r="AD820" s="16" t="s">
        <v>2248</v>
      </c>
      <c r="AK820" s="16">
        <f>LEN(AJ820)-LEN(SUBSTITUTE(AJ820,",",""))+1</f>
        <v>1</v>
      </c>
      <c r="AZ820" s="16"/>
    </row>
    <row r="821" spans="1:76" x14ac:dyDescent="0.35">
      <c r="A821" s="16" t="s">
        <v>1194</v>
      </c>
      <c r="C821" s="16" t="s">
        <v>2599</v>
      </c>
      <c r="G821" s="28"/>
      <c r="H821" s="16"/>
      <c r="I821" s="16" t="s">
        <v>739</v>
      </c>
      <c r="O821" s="16" t="s">
        <v>2598</v>
      </c>
      <c r="W821" s="16" t="s">
        <v>2599</v>
      </c>
      <c r="AB821" s="16" t="s">
        <v>984</v>
      </c>
      <c r="AC821" s="16" t="s">
        <v>1003</v>
      </c>
      <c r="AD821" s="16" t="s">
        <v>853</v>
      </c>
      <c r="AK821" s="16">
        <f>LEN(AJ821)-LEN(SUBSTITUTE(AJ821,",",""))+1</f>
        <v>1</v>
      </c>
      <c r="AZ821" s="16"/>
    </row>
    <row r="822" spans="1:76" x14ac:dyDescent="0.35">
      <c r="A822" s="16" t="s">
        <v>1194</v>
      </c>
      <c r="C822" s="16" t="s">
        <v>2012</v>
      </c>
      <c r="G822" s="28"/>
      <c r="H822" s="16"/>
      <c r="I822" s="16" t="s">
        <v>739</v>
      </c>
      <c r="O822" s="16" t="s">
        <v>2010</v>
      </c>
      <c r="W822" s="16" t="s">
        <v>2012</v>
      </c>
      <c r="AB822" s="16" t="s">
        <v>2011</v>
      </c>
      <c r="AC822" s="16" t="s">
        <v>2013</v>
      </c>
      <c r="AD822" s="16" t="s">
        <v>1203</v>
      </c>
      <c r="AK822" s="16">
        <f>LEN(AJ822)-LEN(SUBSTITUTE(AJ822,",",""))+1</f>
        <v>1</v>
      </c>
      <c r="AM822" s="16">
        <f>LEN(AL822)-LEN(SUBSTITUTE(AL822,",",""))+1</f>
        <v>1</v>
      </c>
      <c r="AZ822" s="16"/>
    </row>
    <row r="823" spans="1:76" x14ac:dyDescent="0.35">
      <c r="A823" s="16" t="s">
        <v>1194</v>
      </c>
      <c r="C823" s="16" t="s">
        <v>4934</v>
      </c>
      <c r="G823" s="28"/>
      <c r="H823" s="16"/>
      <c r="I823" s="16" t="s">
        <v>5877</v>
      </c>
      <c r="K823" s="16" t="s">
        <v>5854</v>
      </c>
      <c r="AY823" s="16" t="s">
        <v>4935</v>
      </c>
      <c r="AZ823" s="16" t="s">
        <v>4936</v>
      </c>
      <c r="BA823" s="16" t="s">
        <v>4937</v>
      </c>
      <c r="BO823" s="16" t="s">
        <v>119</v>
      </c>
      <c r="BP823" s="16" t="s">
        <v>3203</v>
      </c>
      <c r="BQ823" s="16" t="s">
        <v>4935</v>
      </c>
      <c r="BR823" s="16" t="s">
        <v>4936</v>
      </c>
      <c r="BS823" s="16" t="s">
        <v>4938</v>
      </c>
      <c r="BT823" s="16" t="s">
        <v>4939</v>
      </c>
      <c r="BU823" s="16" t="s">
        <v>4934</v>
      </c>
      <c r="BV823" s="16" t="s">
        <v>3934</v>
      </c>
      <c r="BW823" s="16" t="s">
        <v>4940</v>
      </c>
      <c r="BX823" s="16" t="s">
        <v>4064</v>
      </c>
    </row>
    <row r="824" spans="1:76" x14ac:dyDescent="0.35">
      <c r="A824" s="16" t="s">
        <v>1194</v>
      </c>
      <c r="C824" s="16" t="s">
        <v>4941</v>
      </c>
      <c r="G824" s="28"/>
      <c r="H824" s="16"/>
      <c r="I824" s="16" t="s">
        <v>5877</v>
      </c>
      <c r="K824" s="16" t="s">
        <v>5854</v>
      </c>
      <c r="AY824" s="16" t="s">
        <v>4942</v>
      </c>
      <c r="AZ824" s="16" t="s">
        <v>4943</v>
      </c>
      <c r="BA824" s="16" t="s">
        <v>4944</v>
      </c>
      <c r="BO824" s="16" t="s">
        <v>119</v>
      </c>
      <c r="BP824" s="16" t="s">
        <v>3203</v>
      </c>
      <c r="BQ824" s="16" t="s">
        <v>4942</v>
      </c>
      <c r="BR824" s="16" t="s">
        <v>4943</v>
      </c>
      <c r="BS824" s="16" t="s">
        <v>4945</v>
      </c>
      <c r="BT824" s="16" t="s">
        <v>4946</v>
      </c>
      <c r="BU824" s="16" t="s">
        <v>4941</v>
      </c>
      <c r="BV824" s="16" t="s">
        <v>3728</v>
      </c>
      <c r="BW824" s="16" t="s">
        <v>4531</v>
      </c>
      <c r="BX824" s="16" t="s">
        <v>4947</v>
      </c>
    </row>
    <row r="825" spans="1:76" x14ac:dyDescent="0.35">
      <c r="A825" s="16" t="s">
        <v>1194</v>
      </c>
      <c r="C825" s="16" t="s">
        <v>4948</v>
      </c>
      <c r="G825" s="28"/>
      <c r="H825" s="16"/>
      <c r="I825" s="16" t="s">
        <v>5877</v>
      </c>
      <c r="K825" s="16" t="s">
        <v>5854</v>
      </c>
      <c r="AY825" s="16" t="s">
        <v>4949</v>
      </c>
      <c r="AZ825" s="16" t="s">
        <v>4950</v>
      </c>
      <c r="BA825" s="16" t="s">
        <v>4951</v>
      </c>
      <c r="BO825" s="16" t="s">
        <v>119</v>
      </c>
      <c r="BP825" s="16" t="s">
        <v>3203</v>
      </c>
      <c r="BQ825" s="16" t="s">
        <v>4949</v>
      </c>
      <c r="BR825" s="16" t="s">
        <v>4950</v>
      </c>
      <c r="BS825" s="16" t="s">
        <v>4952</v>
      </c>
      <c r="BT825" s="16" t="s">
        <v>4953</v>
      </c>
      <c r="BU825" s="16" t="s">
        <v>4948</v>
      </c>
      <c r="BV825" s="16" t="s">
        <v>3728</v>
      </c>
      <c r="BW825" s="16" t="s">
        <v>4531</v>
      </c>
      <c r="BX825" s="16" t="s">
        <v>3251</v>
      </c>
    </row>
    <row r="826" spans="1:76" x14ac:dyDescent="0.35">
      <c r="A826" s="16" t="s">
        <v>1194</v>
      </c>
      <c r="C826" s="16" t="s">
        <v>1869</v>
      </c>
      <c r="G826" s="28"/>
      <c r="H826" s="16"/>
      <c r="I826" s="16" t="s">
        <v>739</v>
      </c>
      <c r="O826" s="16" t="s">
        <v>1868</v>
      </c>
      <c r="W826" s="16" t="s">
        <v>1869</v>
      </c>
      <c r="AB826" s="16" t="s">
        <v>1343</v>
      </c>
      <c r="AC826" s="16" t="s">
        <v>1260</v>
      </c>
      <c r="AD826" s="16" t="s">
        <v>1870</v>
      </c>
      <c r="AK826" s="16">
        <f>LEN(AJ826)-LEN(SUBSTITUTE(AJ826,",",""))+1</f>
        <v>1</v>
      </c>
      <c r="AM826" s="16">
        <f>LEN(AL826)-LEN(SUBSTITUTE(AL826,",",""))+1</f>
        <v>1</v>
      </c>
      <c r="AO826" s="36">
        <f>Table1[[#This Row], [no. of introduced regions]]/Table1[[#This Row], [no. of native regions]]</f>
        <v>1</v>
      </c>
      <c r="AZ826" s="16"/>
    </row>
    <row r="827" spans="1:76" x14ac:dyDescent="0.35">
      <c r="A827" s="16" t="s">
        <v>1194</v>
      </c>
      <c r="C827" s="16" t="s">
        <v>2481</v>
      </c>
      <c r="G827" s="28"/>
      <c r="H827" s="16"/>
      <c r="I827" s="16" t="s">
        <v>739</v>
      </c>
      <c r="O827" s="16" t="s">
        <v>2480</v>
      </c>
      <c r="W827" s="16" t="s">
        <v>2481</v>
      </c>
      <c r="AB827" s="16" t="s">
        <v>782</v>
      </c>
      <c r="AC827" s="16" t="s">
        <v>736</v>
      </c>
      <c r="AD827" s="16" t="s">
        <v>1203</v>
      </c>
      <c r="AK827" s="16">
        <f>LEN(AJ827)-LEN(SUBSTITUTE(AJ827,",",""))+1</f>
        <v>1</v>
      </c>
      <c r="AZ827" s="16"/>
    </row>
    <row r="828" spans="1:76" x14ac:dyDescent="0.35">
      <c r="A828" s="16" t="s">
        <v>1194</v>
      </c>
      <c r="C828" s="16" t="s">
        <v>2854</v>
      </c>
      <c r="G828" s="28"/>
      <c r="H828" s="16"/>
      <c r="I828" s="16" t="s">
        <v>739</v>
      </c>
      <c r="O828" s="16" t="s">
        <v>2853</v>
      </c>
      <c r="W828" s="16" t="s">
        <v>2854</v>
      </c>
      <c r="AB828" s="16" t="s">
        <v>757</v>
      </c>
      <c r="AC828" s="16" t="s">
        <v>2855</v>
      </c>
      <c r="AD828" s="16" t="s">
        <v>2554</v>
      </c>
      <c r="AZ828" s="16"/>
    </row>
    <row r="829" spans="1:76" x14ac:dyDescent="0.35">
      <c r="A829" s="16" t="s">
        <v>1194</v>
      </c>
      <c r="C829" s="16" t="s">
        <v>4954</v>
      </c>
      <c r="G829" s="28"/>
      <c r="H829" s="16"/>
      <c r="I829" s="16" t="s">
        <v>5877</v>
      </c>
      <c r="K829" s="16" t="s">
        <v>5854</v>
      </c>
      <c r="AY829" s="16" t="s">
        <v>4955</v>
      </c>
      <c r="AZ829" s="16" t="s">
        <v>4956</v>
      </c>
      <c r="BA829" s="16" t="s">
        <v>4957</v>
      </c>
      <c r="BO829" s="16" t="s">
        <v>119</v>
      </c>
      <c r="BP829" s="16" t="s">
        <v>3203</v>
      </c>
      <c r="BQ829" s="16" t="s">
        <v>4955</v>
      </c>
      <c r="BR829" s="16" t="s">
        <v>4956</v>
      </c>
      <c r="BS829" s="16" t="s">
        <v>4958</v>
      </c>
      <c r="BT829" s="16" t="s">
        <v>4959</v>
      </c>
      <c r="BU829" s="16" t="s">
        <v>4954</v>
      </c>
      <c r="BV829" s="16" t="s">
        <v>3523</v>
      </c>
      <c r="BW829" s="16" t="s">
        <v>3411</v>
      </c>
      <c r="BX829" s="16" t="s">
        <v>4960</v>
      </c>
    </row>
    <row r="830" spans="1:76" x14ac:dyDescent="0.35">
      <c r="A830" s="16" t="s">
        <v>1194</v>
      </c>
      <c r="C830" s="16" t="s">
        <v>4961</v>
      </c>
      <c r="G830" s="28"/>
      <c r="H830" s="16"/>
      <c r="I830" s="16" t="s">
        <v>5877</v>
      </c>
      <c r="K830" s="16" t="s">
        <v>5854</v>
      </c>
      <c r="AY830" s="16" t="s">
        <v>4962</v>
      </c>
      <c r="AZ830" s="16" t="s">
        <v>4963</v>
      </c>
      <c r="BA830" s="16" t="s">
        <v>4964</v>
      </c>
      <c r="BO830" s="16" t="s">
        <v>119</v>
      </c>
      <c r="BP830" s="16" t="s">
        <v>3203</v>
      </c>
      <c r="BQ830" s="16" t="s">
        <v>4962</v>
      </c>
      <c r="BR830" s="16" t="s">
        <v>4963</v>
      </c>
      <c r="BS830" s="16" t="s">
        <v>4965</v>
      </c>
      <c r="BT830" s="16" t="s">
        <v>4966</v>
      </c>
      <c r="BU830" s="16" t="s">
        <v>4961</v>
      </c>
      <c r="BV830" s="16" t="s">
        <v>3371</v>
      </c>
      <c r="BW830" s="16" t="s">
        <v>4967</v>
      </c>
      <c r="BX830" s="16" t="s">
        <v>4879</v>
      </c>
    </row>
    <row r="831" spans="1:76" x14ac:dyDescent="0.35">
      <c r="A831" s="16" t="s">
        <v>1194</v>
      </c>
      <c r="C831" s="16" t="s">
        <v>4968</v>
      </c>
      <c r="G831" s="28"/>
      <c r="H831" s="16"/>
      <c r="I831" s="16" t="s">
        <v>5877</v>
      </c>
      <c r="K831" s="16" t="s">
        <v>5854</v>
      </c>
      <c r="AY831" s="16" t="s">
        <v>4969</v>
      </c>
      <c r="AZ831" s="16" t="s">
        <v>4970</v>
      </c>
      <c r="BA831" s="16" t="s">
        <v>4971</v>
      </c>
      <c r="BO831" s="16" t="s">
        <v>119</v>
      </c>
      <c r="BP831" s="16" t="s">
        <v>3203</v>
      </c>
      <c r="BQ831" s="16" t="s">
        <v>4969</v>
      </c>
      <c r="BR831" s="16" t="s">
        <v>4970</v>
      </c>
      <c r="BS831" s="16" t="s">
        <v>4972</v>
      </c>
      <c r="BT831" s="16" t="s">
        <v>4973</v>
      </c>
      <c r="BU831" s="16" t="s">
        <v>4968</v>
      </c>
      <c r="BV831" s="16" t="s">
        <v>3760</v>
      </c>
      <c r="BW831" s="16" t="s">
        <v>3378</v>
      </c>
      <c r="BX831" s="16" t="s">
        <v>3553</v>
      </c>
    </row>
    <row r="832" spans="1:76" x14ac:dyDescent="0.35">
      <c r="A832" s="16" t="s">
        <v>1194</v>
      </c>
      <c r="C832" s="16" t="s">
        <v>4974</v>
      </c>
      <c r="G832" s="28"/>
      <c r="H832" s="16"/>
      <c r="I832" s="16" t="s">
        <v>5877</v>
      </c>
      <c r="K832" s="16" t="s">
        <v>5854</v>
      </c>
      <c r="AY832" s="16" t="s">
        <v>4975</v>
      </c>
      <c r="AZ832" s="16" t="s">
        <v>4976</v>
      </c>
      <c r="BA832" s="16" t="s">
        <v>4977</v>
      </c>
      <c r="BO832" s="16" t="s">
        <v>119</v>
      </c>
      <c r="BP832" s="16" t="s">
        <v>3203</v>
      </c>
      <c r="BQ832" s="16" t="s">
        <v>4975</v>
      </c>
      <c r="BR832" s="16" t="s">
        <v>4976</v>
      </c>
      <c r="BS832" s="16" t="s">
        <v>4978</v>
      </c>
      <c r="BT832" s="16" t="s">
        <v>4979</v>
      </c>
      <c r="BU832" s="16" t="s">
        <v>4974</v>
      </c>
      <c r="BV832" s="16" t="s">
        <v>3599</v>
      </c>
      <c r="BW832" s="16" t="s">
        <v>4980</v>
      </c>
      <c r="BX832" s="16" t="s">
        <v>3207</v>
      </c>
    </row>
    <row r="833" spans="1:76" x14ac:dyDescent="0.35">
      <c r="A833" s="16" t="s">
        <v>1194</v>
      </c>
      <c r="C833" s="16" t="s">
        <v>4981</v>
      </c>
      <c r="G833" s="28"/>
      <c r="H833" s="16"/>
      <c r="I833" s="16" t="s">
        <v>5877</v>
      </c>
      <c r="K833" s="16" t="s">
        <v>5854</v>
      </c>
      <c r="AY833" s="16" t="s">
        <v>4982</v>
      </c>
      <c r="AZ833" s="16" t="s">
        <v>4983</v>
      </c>
      <c r="BA833" s="16" t="s">
        <v>4984</v>
      </c>
      <c r="BO833" s="16" t="s">
        <v>119</v>
      </c>
      <c r="BP833" s="16" t="s">
        <v>3203</v>
      </c>
      <c r="BQ833" s="16" t="s">
        <v>4982</v>
      </c>
      <c r="BR833" s="16" t="s">
        <v>4983</v>
      </c>
      <c r="BS833" s="16" t="s">
        <v>4985</v>
      </c>
      <c r="BT833" s="16" t="s">
        <v>4986</v>
      </c>
      <c r="BU833" s="16" t="s">
        <v>4981</v>
      </c>
      <c r="BV833" s="16" t="s">
        <v>3214</v>
      </c>
      <c r="BW833" s="16" t="s">
        <v>4987</v>
      </c>
      <c r="BX833" s="16" t="s">
        <v>4988</v>
      </c>
    </row>
    <row r="834" spans="1:76" x14ac:dyDescent="0.35">
      <c r="A834" s="16" t="s">
        <v>1194</v>
      </c>
      <c r="C834" s="16" t="s">
        <v>2901</v>
      </c>
      <c r="G834" s="28"/>
      <c r="H834" s="16"/>
      <c r="I834" s="16" t="s">
        <v>739</v>
      </c>
      <c r="O834" s="16" t="s">
        <v>2900</v>
      </c>
      <c r="W834" s="16" t="s">
        <v>2901</v>
      </c>
      <c r="AB834" s="16" t="s">
        <v>1222</v>
      </c>
      <c r="AC834" s="16" t="s">
        <v>1622</v>
      </c>
      <c r="AD834" s="16" t="s">
        <v>2902</v>
      </c>
      <c r="AZ834" s="16"/>
    </row>
    <row r="835" spans="1:76" x14ac:dyDescent="0.35">
      <c r="A835" s="16" t="s">
        <v>1194</v>
      </c>
      <c r="C835" s="16" t="s">
        <v>4989</v>
      </c>
      <c r="G835" s="28"/>
      <c r="H835" s="16"/>
      <c r="I835" s="16" t="s">
        <v>5877</v>
      </c>
      <c r="K835" s="16" t="s">
        <v>5854</v>
      </c>
      <c r="AY835" s="16" t="s">
        <v>4990</v>
      </c>
      <c r="AZ835" s="16" t="s">
        <v>4991</v>
      </c>
      <c r="BA835" s="16" t="s">
        <v>4992</v>
      </c>
      <c r="BO835" s="16" t="s">
        <v>119</v>
      </c>
      <c r="BP835" s="16" t="s">
        <v>3203</v>
      </c>
      <c r="BQ835" s="16" t="s">
        <v>4990</v>
      </c>
      <c r="BR835" s="16" t="s">
        <v>4991</v>
      </c>
      <c r="BS835" s="16" t="s">
        <v>4993</v>
      </c>
      <c r="BT835" s="16" t="s">
        <v>4994</v>
      </c>
      <c r="BU835" s="16" t="s">
        <v>4989</v>
      </c>
      <c r="BV835" s="16" t="s">
        <v>3258</v>
      </c>
      <c r="BW835" s="16" t="s">
        <v>3378</v>
      </c>
      <c r="BX835" s="16" t="s">
        <v>3327</v>
      </c>
    </row>
    <row r="836" spans="1:76" x14ac:dyDescent="0.35">
      <c r="A836" s="16" t="s">
        <v>1194</v>
      </c>
      <c r="C836" s="16" t="s">
        <v>1892</v>
      </c>
      <c r="G836" s="28"/>
      <c r="H836" s="16"/>
      <c r="I836" s="16" t="s">
        <v>739</v>
      </c>
      <c r="O836" s="16" t="s">
        <v>1891</v>
      </c>
      <c r="W836" s="16" t="s">
        <v>1892</v>
      </c>
      <c r="AB836" s="16" t="s">
        <v>757</v>
      </c>
      <c r="AC836" s="16" t="s">
        <v>952</v>
      </c>
      <c r="AD836" s="16" t="s">
        <v>1443</v>
      </c>
      <c r="AK836" s="16">
        <f>LEN(AJ836)-LEN(SUBSTITUTE(AJ836,",",""))+1</f>
        <v>1</v>
      </c>
      <c r="AM836" s="16">
        <f>LEN(AL836)-LEN(SUBSTITUTE(AL836,",",""))+1</f>
        <v>1</v>
      </c>
      <c r="AO836" s="36">
        <f>Table1[[#This Row], [no. of introduced regions]]/Table1[[#This Row], [no. of native regions]]</f>
        <v>1</v>
      </c>
      <c r="AZ836" s="16"/>
    </row>
    <row r="837" spans="1:76" x14ac:dyDescent="0.35">
      <c r="A837" s="16" t="s">
        <v>1194</v>
      </c>
      <c r="C837" s="16" t="s">
        <v>2622</v>
      </c>
      <c r="G837" s="28"/>
      <c r="H837" s="16"/>
      <c r="I837" s="16" t="s">
        <v>739</v>
      </c>
      <c r="O837" s="16" t="s">
        <v>2621</v>
      </c>
      <c r="W837" s="16" t="s">
        <v>2622</v>
      </c>
      <c r="AB837" s="16" t="s">
        <v>1258</v>
      </c>
      <c r="AC837" s="16" t="s">
        <v>1257</v>
      </c>
      <c r="AD837" s="16" t="s">
        <v>2623</v>
      </c>
      <c r="AK837" s="16">
        <f>LEN(AJ837)-LEN(SUBSTITUTE(AJ837,",",""))+1</f>
        <v>1</v>
      </c>
      <c r="AZ837" s="16"/>
    </row>
    <row r="838" spans="1:76" x14ac:dyDescent="0.35">
      <c r="A838" s="16" t="s">
        <v>1194</v>
      </c>
      <c r="C838" s="16" t="s">
        <v>2132</v>
      </c>
      <c r="G838" s="28"/>
      <c r="H838" s="16"/>
      <c r="I838" s="16" t="s">
        <v>739</v>
      </c>
      <c r="O838" s="16" t="s">
        <v>2131</v>
      </c>
      <c r="W838" s="16" t="s">
        <v>2132</v>
      </c>
      <c r="AB838" s="16" t="s">
        <v>1061</v>
      </c>
      <c r="AC838" s="16" t="s">
        <v>2130</v>
      </c>
      <c r="AD838" s="16" t="s">
        <v>1261</v>
      </c>
      <c r="AK838" s="16">
        <f>LEN(AJ838)-LEN(SUBSTITUTE(AJ838,",",""))+1</f>
        <v>1</v>
      </c>
      <c r="AZ838" s="16"/>
    </row>
    <row r="839" spans="1:76" x14ac:dyDescent="0.35">
      <c r="A839" s="16" t="s">
        <v>1194</v>
      </c>
      <c r="C839" s="16" t="s">
        <v>4996</v>
      </c>
      <c r="G839" s="28"/>
      <c r="H839" s="16"/>
      <c r="I839" s="16" t="s">
        <v>5877</v>
      </c>
      <c r="K839" s="16" t="s">
        <v>5854</v>
      </c>
      <c r="AY839" s="16" t="s">
        <v>4997</v>
      </c>
      <c r="AZ839" s="16" t="s">
        <v>4998</v>
      </c>
      <c r="BA839" s="16" t="s">
        <v>4999</v>
      </c>
      <c r="BO839" s="16" t="s">
        <v>119</v>
      </c>
      <c r="BP839" s="16" t="s">
        <v>3203</v>
      </c>
      <c r="BQ839" s="16" t="s">
        <v>4997</v>
      </c>
      <c r="BR839" s="16" t="s">
        <v>4998</v>
      </c>
      <c r="BS839" s="16" t="s">
        <v>5000</v>
      </c>
      <c r="BT839" s="16" t="s">
        <v>5001</v>
      </c>
      <c r="BU839" s="16" t="s">
        <v>4996</v>
      </c>
      <c r="BV839" s="16" t="s">
        <v>3205</v>
      </c>
      <c r="BW839" s="16" t="s">
        <v>3206</v>
      </c>
      <c r="BX839" s="16" t="s">
        <v>3251</v>
      </c>
    </row>
    <row r="840" spans="1:76" x14ac:dyDescent="0.35">
      <c r="A840" s="16" t="s">
        <v>1194</v>
      </c>
      <c r="C840" s="16" t="s">
        <v>5002</v>
      </c>
      <c r="G840" s="28"/>
      <c r="H840" s="16"/>
      <c r="I840" s="16" t="s">
        <v>5877</v>
      </c>
      <c r="K840" s="16" t="s">
        <v>5854</v>
      </c>
      <c r="AY840" s="16" t="s">
        <v>5003</v>
      </c>
      <c r="AZ840" s="16" t="s">
        <v>5004</v>
      </c>
      <c r="BA840" s="16" t="s">
        <v>5005</v>
      </c>
      <c r="BO840" s="16" t="s">
        <v>119</v>
      </c>
      <c r="BP840" s="16" t="s">
        <v>3203</v>
      </c>
      <c r="BQ840" s="16" t="s">
        <v>5003</v>
      </c>
      <c r="BR840" s="16" t="s">
        <v>5004</v>
      </c>
      <c r="BS840" s="16" t="s">
        <v>5006</v>
      </c>
      <c r="BT840" s="16" t="s">
        <v>5007</v>
      </c>
      <c r="BU840" s="16" t="s">
        <v>5002</v>
      </c>
      <c r="BV840" s="16" t="s">
        <v>3214</v>
      </c>
      <c r="BW840" s="16" t="s">
        <v>3536</v>
      </c>
      <c r="BX840" s="16" t="s">
        <v>3493</v>
      </c>
    </row>
    <row r="841" spans="1:76" x14ac:dyDescent="0.35">
      <c r="A841" s="16" t="s">
        <v>1194</v>
      </c>
      <c r="C841" s="16" t="s">
        <v>392</v>
      </c>
      <c r="G841" s="28"/>
      <c r="H841" s="16"/>
      <c r="I841" s="16" t="s">
        <v>5877</v>
      </c>
      <c r="K841" s="16" t="s">
        <v>5854</v>
      </c>
      <c r="AY841" s="16" t="s">
        <v>379</v>
      </c>
      <c r="AZ841" s="16" t="s">
        <v>5008</v>
      </c>
      <c r="BA841" s="16" t="s">
        <v>5009</v>
      </c>
      <c r="BO841" s="16" t="s">
        <v>119</v>
      </c>
      <c r="BP841" s="16" t="s">
        <v>3203</v>
      </c>
      <c r="BQ841" s="16" t="s">
        <v>379</v>
      </c>
      <c r="BR841" s="16" t="s">
        <v>5008</v>
      </c>
      <c r="BS841" s="16" t="s">
        <v>5010</v>
      </c>
      <c r="BT841" s="16" t="s">
        <v>405</v>
      </c>
      <c r="BU841" s="16" t="s">
        <v>392</v>
      </c>
      <c r="BV841" s="16" t="s">
        <v>3258</v>
      </c>
      <c r="BW841" s="16" t="s">
        <v>3206</v>
      </c>
      <c r="BX841" s="16" t="s">
        <v>3207</v>
      </c>
    </row>
    <row r="842" spans="1:76" x14ac:dyDescent="0.35">
      <c r="A842" s="16" t="s">
        <v>1194</v>
      </c>
      <c r="C842" s="16" t="s">
        <v>1763</v>
      </c>
      <c r="G842" s="28"/>
      <c r="H842" s="16"/>
      <c r="I842" s="16" t="s">
        <v>739</v>
      </c>
      <c r="O842" s="16" t="s">
        <v>1762</v>
      </c>
      <c r="W842" s="16" t="s">
        <v>1763</v>
      </c>
      <c r="AB842" s="16" t="s">
        <v>1358</v>
      </c>
      <c r="AC842" s="16" t="s">
        <v>1260</v>
      </c>
      <c r="AD842" s="16" t="s">
        <v>1764</v>
      </c>
      <c r="AK842" s="16">
        <f>LEN(AJ842)-LEN(SUBSTITUTE(AJ842,",",""))+1</f>
        <v>1</v>
      </c>
      <c r="AM842" s="16">
        <f>LEN(AL842)-LEN(SUBSTITUTE(AL842,",",""))+1</f>
        <v>1</v>
      </c>
      <c r="AN842" s="16">
        <f>Table1[[#This Row], [no. of native regions]]+Table1[[#This Row], [no. of introduced regions]]</f>
        <v>2</v>
      </c>
      <c r="AO842" s="36">
        <f>Table1[[#This Row], [no. of introduced regions]]/Table1[[#This Row], [no. of native regions]]</f>
        <v>1</v>
      </c>
      <c r="AZ842" s="16"/>
    </row>
    <row r="843" spans="1:76" x14ac:dyDescent="0.35">
      <c r="A843" s="16" t="s">
        <v>1194</v>
      </c>
      <c r="C843" s="16" t="s">
        <v>5011</v>
      </c>
      <c r="G843" s="28"/>
      <c r="H843" s="16"/>
      <c r="I843" s="16" t="s">
        <v>5877</v>
      </c>
      <c r="K843" s="16" t="s">
        <v>5854</v>
      </c>
      <c r="AY843" s="16" t="s">
        <v>5012</v>
      </c>
      <c r="AZ843" s="16" t="s">
        <v>5013</v>
      </c>
      <c r="BA843" s="16" t="s">
        <v>5014</v>
      </c>
      <c r="BO843" s="16" t="s">
        <v>119</v>
      </c>
      <c r="BP843" s="16" t="s">
        <v>3203</v>
      </c>
      <c r="BQ843" s="16" t="s">
        <v>5012</v>
      </c>
      <c r="BR843" s="16" t="s">
        <v>5013</v>
      </c>
      <c r="BS843" s="16" t="s">
        <v>5015</v>
      </c>
      <c r="BT843" s="16" t="s">
        <v>5016</v>
      </c>
      <c r="BU843" s="16" t="s">
        <v>5011</v>
      </c>
      <c r="BV843" s="16" t="s">
        <v>3214</v>
      </c>
      <c r="BW843" s="16" t="s">
        <v>5017</v>
      </c>
      <c r="BX843" s="16" t="s">
        <v>5018</v>
      </c>
    </row>
    <row r="844" spans="1:76" x14ac:dyDescent="0.35">
      <c r="A844" s="16" t="s">
        <v>1194</v>
      </c>
      <c r="C844" s="16" t="s">
        <v>2701</v>
      </c>
      <c r="G844" s="28"/>
      <c r="H844" s="16"/>
      <c r="I844" s="16" t="s">
        <v>739</v>
      </c>
      <c r="O844" s="16" t="s">
        <v>2700</v>
      </c>
      <c r="W844" s="16" t="s">
        <v>2701</v>
      </c>
      <c r="AB844" s="16" t="s">
        <v>2698</v>
      </c>
      <c r="AC844" s="16" t="s">
        <v>1260</v>
      </c>
      <c r="AD844" s="16" t="s">
        <v>1816</v>
      </c>
      <c r="AZ844" s="16"/>
    </row>
    <row r="845" spans="1:76" x14ac:dyDescent="0.35">
      <c r="A845" s="16" t="s">
        <v>1194</v>
      </c>
      <c r="C845" s="16" t="s">
        <v>5021</v>
      </c>
      <c r="G845" s="28"/>
      <c r="H845" s="16"/>
      <c r="I845" s="16" t="s">
        <v>5877</v>
      </c>
      <c r="K845" s="16" t="s">
        <v>5854</v>
      </c>
      <c r="V845" s="16" t="s">
        <v>5020</v>
      </c>
      <c r="AK845" s="16">
        <f>LEN(AJ845)-LEN(SUBSTITUTE(AJ845,",",""))+1</f>
        <v>1</v>
      </c>
      <c r="AM845" s="16">
        <f>LEN(AL845)-LEN(SUBSTITUTE(AL845,",",""))+1</f>
        <v>1</v>
      </c>
      <c r="AN845" s="16">
        <f>Table1[[#This Row], [no. of native regions]]+Table1[[#This Row], [no. of introduced regions]]</f>
        <v>2</v>
      </c>
      <c r="AO845" s="36">
        <f>Table1[[#This Row], [no. of introduced regions]]/Table1[[#This Row], [no. of native regions]]</f>
        <v>1</v>
      </c>
      <c r="AY845" s="16" t="s">
        <v>5022</v>
      </c>
      <c r="AZ845" s="16" t="s">
        <v>5023</v>
      </c>
      <c r="BA845" s="16" t="s">
        <v>5024</v>
      </c>
      <c r="BO845" s="16" t="s">
        <v>119</v>
      </c>
      <c r="BP845" s="16" t="s">
        <v>3203</v>
      </c>
      <c r="BQ845" s="16" t="s">
        <v>5022</v>
      </c>
      <c r="BR845" s="16" t="s">
        <v>5023</v>
      </c>
      <c r="BS845" s="16" t="s">
        <v>5025</v>
      </c>
      <c r="BT845" s="16" t="s">
        <v>5026</v>
      </c>
      <c r="BV845" s="16" t="s">
        <v>4131</v>
      </c>
      <c r="BW845" s="16" t="s">
        <v>5027</v>
      </c>
      <c r="BX845" s="16" t="s">
        <v>3260</v>
      </c>
    </row>
    <row r="846" spans="1:76" x14ac:dyDescent="0.35">
      <c r="A846" s="16" t="s">
        <v>1194</v>
      </c>
      <c r="C846" s="16" t="s">
        <v>1855</v>
      </c>
      <c r="G846" s="28"/>
      <c r="H846" s="16"/>
      <c r="I846" s="16" t="s">
        <v>739</v>
      </c>
      <c r="O846" s="16" t="s">
        <v>1854</v>
      </c>
      <c r="W846" s="16" t="s">
        <v>1855</v>
      </c>
      <c r="AB846" s="16" t="s">
        <v>1343</v>
      </c>
      <c r="AC846" s="16" t="s">
        <v>1403</v>
      </c>
      <c r="AD846" s="16" t="s">
        <v>1256</v>
      </c>
      <c r="AK846" s="16">
        <f>LEN(AJ846)-LEN(SUBSTITUTE(AJ846,",",""))+1</f>
        <v>1</v>
      </c>
      <c r="AM846" s="16">
        <f>LEN(AL846)-LEN(SUBSTITUTE(AL846,",",""))+1</f>
        <v>1</v>
      </c>
      <c r="AN846" s="16">
        <f>Table1[[#This Row], [no. of native regions]]+Table1[[#This Row], [no. of introduced regions]]</f>
        <v>2</v>
      </c>
      <c r="AO846" s="36">
        <f>Table1[[#This Row], [no. of introduced regions]]/Table1[[#This Row], [no. of native regions]]</f>
        <v>1</v>
      </c>
      <c r="AZ846" s="16"/>
    </row>
    <row r="847" spans="1:76" x14ac:dyDescent="0.35">
      <c r="A847" s="16" t="s">
        <v>1194</v>
      </c>
      <c r="C847" s="16" t="s">
        <v>5028</v>
      </c>
      <c r="G847" s="28"/>
      <c r="H847" s="16"/>
      <c r="I847" s="16" t="s">
        <v>5877</v>
      </c>
      <c r="K847" s="16" t="s">
        <v>5854</v>
      </c>
      <c r="AY847" s="16" t="s">
        <v>5029</v>
      </c>
      <c r="AZ847" s="16" t="s">
        <v>5030</v>
      </c>
      <c r="BA847" s="16" t="s">
        <v>5031</v>
      </c>
      <c r="BO847" s="16" t="s">
        <v>119</v>
      </c>
      <c r="BP847" s="16" t="s">
        <v>3203</v>
      </c>
      <c r="BQ847" s="16" t="s">
        <v>5029</v>
      </c>
      <c r="BR847" s="16" t="s">
        <v>5030</v>
      </c>
      <c r="BS847" s="16" t="s">
        <v>5032</v>
      </c>
      <c r="BT847" s="16" t="s">
        <v>5033</v>
      </c>
      <c r="BU847" s="16" t="s">
        <v>5028</v>
      </c>
      <c r="BV847" s="16" t="s">
        <v>3753</v>
      </c>
      <c r="BW847" s="16" t="s">
        <v>5034</v>
      </c>
      <c r="BX847" s="16" t="s">
        <v>3327</v>
      </c>
    </row>
    <row r="848" spans="1:76" x14ac:dyDescent="0.35">
      <c r="A848" s="16" t="s">
        <v>1194</v>
      </c>
      <c r="C848" s="16" t="s">
        <v>2970</v>
      </c>
      <c r="G848" s="28"/>
      <c r="H848" s="16"/>
      <c r="I848" s="16" t="s">
        <v>739</v>
      </c>
      <c r="O848" s="16" t="s">
        <v>2969</v>
      </c>
      <c r="W848" s="16" t="s">
        <v>2970</v>
      </c>
      <c r="AB848" s="16" t="s">
        <v>984</v>
      </c>
      <c r="AC848" s="16" t="s">
        <v>1003</v>
      </c>
      <c r="AD848" s="16" t="s">
        <v>1746</v>
      </c>
      <c r="AZ848" s="16"/>
    </row>
    <row r="849" spans="1:76" x14ac:dyDescent="0.35">
      <c r="A849" s="16" t="s">
        <v>1194</v>
      </c>
      <c r="C849" s="16" t="s">
        <v>5035</v>
      </c>
      <c r="G849" s="28"/>
      <c r="H849" s="16"/>
      <c r="I849" s="16" t="s">
        <v>5877</v>
      </c>
      <c r="K849" s="16" t="s">
        <v>5854</v>
      </c>
      <c r="AY849" s="16" t="s">
        <v>5036</v>
      </c>
      <c r="AZ849" s="16" t="s">
        <v>5037</v>
      </c>
      <c r="BA849" s="16" t="s">
        <v>5038</v>
      </c>
      <c r="BO849" s="16" t="s">
        <v>119</v>
      </c>
      <c r="BP849" s="16" t="s">
        <v>3203</v>
      </c>
      <c r="BQ849" s="16" t="s">
        <v>5036</v>
      </c>
      <c r="BR849" s="16" t="s">
        <v>5037</v>
      </c>
      <c r="BS849" s="16" t="s">
        <v>5039</v>
      </c>
      <c r="BT849" s="16" t="s">
        <v>5040</v>
      </c>
      <c r="BU849" s="16" t="s">
        <v>5035</v>
      </c>
      <c r="BV849" s="16" t="s">
        <v>3341</v>
      </c>
      <c r="BW849" s="16" t="s">
        <v>5034</v>
      </c>
      <c r="BX849" s="16" t="s">
        <v>3482</v>
      </c>
    </row>
    <row r="850" spans="1:76" x14ac:dyDescent="0.35">
      <c r="A850" s="16" t="s">
        <v>1194</v>
      </c>
      <c r="C850" s="16" t="s">
        <v>5041</v>
      </c>
      <c r="G850" s="28"/>
      <c r="H850" s="16"/>
      <c r="I850" s="16" t="s">
        <v>5877</v>
      </c>
      <c r="K850" s="16" t="s">
        <v>5854</v>
      </c>
      <c r="AY850" s="16" t="s">
        <v>5042</v>
      </c>
      <c r="AZ850" s="16" t="s">
        <v>5043</v>
      </c>
      <c r="BA850" s="16" t="s">
        <v>5044</v>
      </c>
      <c r="BO850" s="16" t="s">
        <v>119</v>
      </c>
      <c r="BP850" s="16" t="s">
        <v>3203</v>
      </c>
      <c r="BQ850" s="16" t="s">
        <v>5042</v>
      </c>
      <c r="BR850" s="16" t="s">
        <v>5043</v>
      </c>
      <c r="BS850" s="16" t="s">
        <v>5045</v>
      </c>
      <c r="BT850" s="16" t="s">
        <v>5046</v>
      </c>
      <c r="BU850" s="16" t="s">
        <v>5041</v>
      </c>
      <c r="BV850" s="16" t="s">
        <v>3214</v>
      </c>
      <c r="BW850" s="16" t="s">
        <v>5047</v>
      </c>
      <c r="BX850" s="16" t="s">
        <v>3493</v>
      </c>
    </row>
    <row r="851" spans="1:76" x14ac:dyDescent="0.35">
      <c r="A851" s="16" t="s">
        <v>1194</v>
      </c>
      <c r="C851" s="16" t="s">
        <v>5048</v>
      </c>
      <c r="G851" s="28"/>
      <c r="H851" s="16"/>
      <c r="I851" s="16" t="s">
        <v>5877</v>
      </c>
      <c r="K851" s="16" t="s">
        <v>5854</v>
      </c>
      <c r="AY851" s="16" t="s">
        <v>5049</v>
      </c>
      <c r="AZ851" s="16" t="s">
        <v>5050</v>
      </c>
      <c r="BA851" s="16" t="s">
        <v>5051</v>
      </c>
      <c r="BO851" s="16" t="s">
        <v>119</v>
      </c>
      <c r="BP851" s="16" t="s">
        <v>3203</v>
      </c>
      <c r="BQ851" s="16" t="s">
        <v>5049</v>
      </c>
      <c r="BR851" s="16" t="s">
        <v>5050</v>
      </c>
      <c r="BS851" s="16" t="s">
        <v>5052</v>
      </c>
      <c r="BT851" s="16" t="s">
        <v>5053</v>
      </c>
      <c r="BU851" s="16" t="s">
        <v>5048</v>
      </c>
      <c r="BV851" s="16" t="s">
        <v>3560</v>
      </c>
      <c r="BW851" s="16" t="s">
        <v>5054</v>
      </c>
      <c r="BX851" s="16" t="s">
        <v>3207</v>
      </c>
    </row>
    <row r="852" spans="1:76" x14ac:dyDescent="0.35">
      <c r="A852" s="16" t="s">
        <v>1194</v>
      </c>
      <c r="C852" s="16" t="s">
        <v>2183</v>
      </c>
      <c r="G852" s="28"/>
      <c r="H852" s="16"/>
      <c r="I852" s="16" t="s">
        <v>739</v>
      </c>
      <c r="O852" s="16" t="s">
        <v>2182</v>
      </c>
      <c r="W852" s="16" t="s">
        <v>2183</v>
      </c>
      <c r="AB852" s="16" t="s">
        <v>1358</v>
      </c>
      <c r="AC852" s="16" t="s">
        <v>1257</v>
      </c>
      <c r="AD852" s="16" t="s">
        <v>1376</v>
      </c>
      <c r="AK852" s="16">
        <f>LEN(AJ852)-LEN(SUBSTITUTE(AJ852,",",""))+1</f>
        <v>1</v>
      </c>
      <c r="AZ852" s="16"/>
    </row>
    <row r="853" spans="1:76" x14ac:dyDescent="0.35">
      <c r="A853" s="16" t="s">
        <v>1194</v>
      </c>
      <c r="C853" s="16" t="s">
        <v>2365</v>
      </c>
      <c r="G853" s="28"/>
      <c r="H853" s="16"/>
      <c r="I853" s="16" t="s">
        <v>739</v>
      </c>
      <c r="O853" s="16" t="s">
        <v>2363</v>
      </c>
      <c r="W853" s="16" t="s">
        <v>2365</v>
      </c>
      <c r="AB853" s="16" t="s">
        <v>2364</v>
      </c>
      <c r="AC853" s="16" t="s">
        <v>1543</v>
      </c>
      <c r="AD853" s="16" t="s">
        <v>1751</v>
      </c>
      <c r="AK853" s="16">
        <f>LEN(AJ853)-LEN(SUBSTITUTE(AJ853,",",""))+1</f>
        <v>1</v>
      </c>
      <c r="AZ853" s="16"/>
    </row>
    <row r="854" spans="1:76" x14ac:dyDescent="0.35">
      <c r="A854" s="16" t="s">
        <v>1194</v>
      </c>
      <c r="C854" s="16" t="s">
        <v>5055</v>
      </c>
      <c r="G854" s="28"/>
      <c r="H854" s="16"/>
      <c r="I854" s="16" t="s">
        <v>5877</v>
      </c>
      <c r="K854" s="16" t="s">
        <v>5854</v>
      </c>
      <c r="AY854" s="16" t="s">
        <v>5056</v>
      </c>
      <c r="AZ854" s="16" t="s">
        <v>5057</v>
      </c>
      <c r="BA854" s="16" t="s">
        <v>5058</v>
      </c>
      <c r="BO854" s="16" t="s">
        <v>119</v>
      </c>
      <c r="BP854" s="16" t="s">
        <v>3203</v>
      </c>
      <c r="BQ854" s="16" t="s">
        <v>5056</v>
      </c>
      <c r="BR854" s="16" t="s">
        <v>5057</v>
      </c>
      <c r="BS854" s="16" t="s">
        <v>5059</v>
      </c>
      <c r="BT854" s="16" t="s">
        <v>5060</v>
      </c>
      <c r="BU854" s="16" t="s">
        <v>5055</v>
      </c>
      <c r="BV854" s="16" t="s">
        <v>3214</v>
      </c>
      <c r="BW854" s="16" t="s">
        <v>5061</v>
      </c>
      <c r="BX854" s="16" t="s">
        <v>3493</v>
      </c>
    </row>
    <row r="855" spans="1:76" x14ac:dyDescent="0.35">
      <c r="A855" s="16" t="s">
        <v>1194</v>
      </c>
      <c r="C855" s="16" t="s">
        <v>5062</v>
      </c>
      <c r="G855" s="28"/>
      <c r="H855" s="16"/>
      <c r="I855" s="16" t="s">
        <v>5877</v>
      </c>
      <c r="K855" s="16" t="s">
        <v>5854</v>
      </c>
      <c r="AY855" s="16" t="s">
        <v>5063</v>
      </c>
      <c r="AZ855" s="16" t="s">
        <v>5064</v>
      </c>
      <c r="BA855" s="16" t="s">
        <v>5065</v>
      </c>
      <c r="BO855" s="16" t="s">
        <v>119</v>
      </c>
      <c r="BP855" s="16" t="s">
        <v>3203</v>
      </c>
      <c r="BQ855" s="16" t="s">
        <v>5063</v>
      </c>
      <c r="BR855" s="16" t="s">
        <v>5064</v>
      </c>
      <c r="BS855" s="16" t="s">
        <v>5066</v>
      </c>
      <c r="BT855" s="16" t="s">
        <v>5067</v>
      </c>
      <c r="BU855" s="16" t="s">
        <v>5062</v>
      </c>
      <c r="BV855" s="16" t="s">
        <v>3767</v>
      </c>
      <c r="BW855" s="16" t="s">
        <v>3469</v>
      </c>
      <c r="BX855" s="16" t="s">
        <v>3642</v>
      </c>
    </row>
    <row r="856" spans="1:76" x14ac:dyDescent="0.35">
      <c r="A856" s="16" t="s">
        <v>1194</v>
      </c>
      <c r="C856" s="16" t="s">
        <v>1960</v>
      </c>
      <c r="G856" s="28"/>
      <c r="H856" s="16"/>
      <c r="I856" s="16" t="s">
        <v>739</v>
      </c>
      <c r="O856" s="16" t="s">
        <v>1959</v>
      </c>
      <c r="W856" s="16" t="s">
        <v>1960</v>
      </c>
      <c r="AB856" s="16" t="s">
        <v>782</v>
      </c>
      <c r="AC856" s="16" t="s">
        <v>829</v>
      </c>
      <c r="AD856" s="16" t="s">
        <v>1464</v>
      </c>
      <c r="AK856" s="16">
        <f>LEN(AJ856)-LEN(SUBSTITUTE(AJ856,",",""))+1</f>
        <v>1</v>
      </c>
      <c r="AM856" s="16">
        <f>LEN(AL856)-LEN(SUBSTITUTE(AL856,",",""))+1</f>
        <v>1</v>
      </c>
      <c r="AO856" s="36">
        <f>Table1[[#This Row], [no. of introduced regions]]/Table1[[#This Row], [no. of native regions]]</f>
        <v>1</v>
      </c>
      <c r="AZ856" s="16"/>
    </row>
    <row r="857" spans="1:76" x14ac:dyDescent="0.35">
      <c r="A857" s="16" t="s">
        <v>1194</v>
      </c>
      <c r="C857" s="16" t="s">
        <v>1859</v>
      </c>
      <c r="G857" s="28"/>
      <c r="H857" s="16"/>
      <c r="I857" s="16" t="s">
        <v>739</v>
      </c>
      <c r="O857" s="16" t="s">
        <v>1858</v>
      </c>
      <c r="W857" s="16" t="s">
        <v>1859</v>
      </c>
      <c r="AB857" s="16" t="s">
        <v>1343</v>
      </c>
      <c r="AC857" s="16" t="s">
        <v>1403</v>
      </c>
      <c r="AD857" s="16" t="s">
        <v>1404</v>
      </c>
      <c r="AK857" s="16">
        <f>LEN(AJ857)-LEN(SUBSTITUTE(AJ857,",",""))+1</f>
        <v>1</v>
      </c>
      <c r="AM857" s="16">
        <f>LEN(AL857)-LEN(SUBSTITUTE(AL857,",",""))+1</f>
        <v>1</v>
      </c>
      <c r="AN857" s="16">
        <f>Table1[[#This Row], [no. of native regions]]+Table1[[#This Row], [no. of introduced regions]]</f>
        <v>2</v>
      </c>
      <c r="AO857" s="36">
        <f>Table1[[#This Row], [no. of introduced regions]]/Table1[[#This Row], [no. of native regions]]</f>
        <v>1</v>
      </c>
      <c r="AZ857" s="16"/>
    </row>
    <row r="858" spans="1:76" x14ac:dyDescent="0.35">
      <c r="A858" s="16" t="s">
        <v>1194</v>
      </c>
      <c r="C858" s="16" t="s">
        <v>2299</v>
      </c>
      <c r="G858" s="28"/>
      <c r="H858" s="16"/>
      <c r="I858" s="16" t="s">
        <v>739</v>
      </c>
      <c r="O858" s="16" t="s">
        <v>2298</v>
      </c>
      <c r="W858" s="16" t="s">
        <v>2299</v>
      </c>
      <c r="AB858" s="16" t="s">
        <v>1061</v>
      </c>
      <c r="AC858" s="16" t="s">
        <v>736</v>
      </c>
      <c r="AD858" s="16" t="s">
        <v>1549</v>
      </c>
      <c r="AK858" s="16">
        <f>LEN(AJ858)-LEN(SUBSTITUTE(AJ858,",",""))+1</f>
        <v>1</v>
      </c>
      <c r="AZ858" s="16"/>
    </row>
    <row r="859" spans="1:76" x14ac:dyDescent="0.35">
      <c r="A859" s="16" t="s">
        <v>1194</v>
      </c>
      <c r="C859" s="16" t="s">
        <v>1818</v>
      </c>
      <c r="G859" s="28"/>
      <c r="H859" s="16"/>
      <c r="I859" s="16" t="s">
        <v>739</v>
      </c>
      <c r="O859" s="16" t="s">
        <v>1817</v>
      </c>
      <c r="W859" s="16" t="s">
        <v>1818</v>
      </c>
      <c r="AB859" s="16" t="s">
        <v>1061</v>
      </c>
      <c r="AC859" s="16" t="s">
        <v>1260</v>
      </c>
      <c r="AD859" s="16" t="s">
        <v>1816</v>
      </c>
      <c r="AK859" s="16">
        <f>LEN(AJ859)-LEN(SUBSTITUTE(AJ859,",",""))+1</f>
        <v>1</v>
      </c>
      <c r="AM859" s="16">
        <f>LEN(AL859)-LEN(SUBSTITUTE(AL859,",",""))+1</f>
        <v>1</v>
      </c>
      <c r="AN859" s="16">
        <f>Table1[[#This Row], [no. of native regions]]+Table1[[#This Row], [no. of introduced regions]]</f>
        <v>2</v>
      </c>
      <c r="AO859" s="36">
        <f>Table1[[#This Row], [no. of introduced regions]]/Table1[[#This Row], [no. of native regions]]</f>
        <v>1</v>
      </c>
      <c r="AZ859" s="16"/>
    </row>
    <row r="860" spans="1:76" x14ac:dyDescent="0.35">
      <c r="A860" s="16" t="s">
        <v>1194</v>
      </c>
      <c r="C860" s="16" t="s">
        <v>5068</v>
      </c>
      <c r="G860" s="28"/>
      <c r="H860" s="16"/>
      <c r="I860" s="16" t="s">
        <v>5877</v>
      </c>
      <c r="K860" s="16" t="s">
        <v>5854</v>
      </c>
      <c r="AY860" s="16" t="s">
        <v>5069</v>
      </c>
      <c r="AZ860" s="16" t="s">
        <v>5070</v>
      </c>
      <c r="BA860" s="16" t="s">
        <v>5071</v>
      </c>
      <c r="BO860" s="16" t="s">
        <v>119</v>
      </c>
      <c r="BP860" s="16" t="s">
        <v>3203</v>
      </c>
      <c r="BQ860" s="16" t="s">
        <v>5069</v>
      </c>
      <c r="BR860" s="16" t="s">
        <v>5070</v>
      </c>
      <c r="BS860" s="16" t="s">
        <v>5072</v>
      </c>
      <c r="BT860" s="16" t="s">
        <v>5073</v>
      </c>
      <c r="BU860" s="16" t="s">
        <v>5068</v>
      </c>
      <c r="BV860" s="16" t="s">
        <v>3205</v>
      </c>
      <c r="BW860" s="16" t="s">
        <v>5074</v>
      </c>
      <c r="BX860" s="16" t="s">
        <v>5075</v>
      </c>
    </row>
    <row r="861" spans="1:76" x14ac:dyDescent="0.35">
      <c r="A861" s="16" t="s">
        <v>1194</v>
      </c>
      <c r="C861" s="16" t="s">
        <v>3132</v>
      </c>
      <c r="G861" s="28"/>
      <c r="H861" s="16"/>
      <c r="I861" s="16" t="s">
        <v>739</v>
      </c>
      <c r="O861" s="16" t="s">
        <v>3131</v>
      </c>
      <c r="W861" s="16" t="s">
        <v>3132</v>
      </c>
      <c r="AB861" s="16" t="s">
        <v>1974</v>
      </c>
      <c r="AC861" s="16" t="s">
        <v>1003</v>
      </c>
      <c r="AD861" s="16" t="s">
        <v>3133</v>
      </c>
      <c r="AZ861" s="16"/>
    </row>
    <row r="862" spans="1:76" x14ac:dyDescent="0.35">
      <c r="A862" s="16" t="s">
        <v>1194</v>
      </c>
      <c r="C862" s="16" t="s">
        <v>5076</v>
      </c>
      <c r="G862" s="28"/>
      <c r="H862" s="16"/>
      <c r="I862" s="16" t="s">
        <v>5877</v>
      </c>
      <c r="K862" s="16" t="s">
        <v>5854</v>
      </c>
      <c r="AY862" s="16" t="s">
        <v>5077</v>
      </c>
      <c r="AZ862" s="16" t="s">
        <v>5078</v>
      </c>
      <c r="BA862" s="16" t="s">
        <v>5079</v>
      </c>
      <c r="BO862" s="16" t="s">
        <v>119</v>
      </c>
      <c r="BP862" s="16" t="s">
        <v>3203</v>
      </c>
      <c r="BQ862" s="16" t="s">
        <v>5077</v>
      </c>
      <c r="BR862" s="16" t="s">
        <v>5078</v>
      </c>
      <c r="BS862" s="16" t="s">
        <v>6154</v>
      </c>
      <c r="BT862" s="16" t="s">
        <v>5080</v>
      </c>
      <c r="BU862" s="16" t="s">
        <v>5076</v>
      </c>
      <c r="BV862" s="16" t="s">
        <v>3621</v>
      </c>
      <c r="BW862" s="16" t="s">
        <v>3224</v>
      </c>
      <c r="BX862" s="16" t="s">
        <v>3532</v>
      </c>
    </row>
    <row r="863" spans="1:76" x14ac:dyDescent="0.35">
      <c r="A863" s="16" t="s">
        <v>1194</v>
      </c>
      <c r="C863" s="16" t="s">
        <v>5081</v>
      </c>
      <c r="G863" s="28"/>
      <c r="H863" s="16"/>
      <c r="I863" s="16" t="s">
        <v>5877</v>
      </c>
      <c r="K863" s="16" t="s">
        <v>5854</v>
      </c>
      <c r="AY863" s="16" t="s">
        <v>5082</v>
      </c>
      <c r="AZ863" s="16" t="s">
        <v>5083</v>
      </c>
      <c r="BA863" s="16" t="s">
        <v>5084</v>
      </c>
      <c r="BO863" s="16" t="s">
        <v>119</v>
      </c>
      <c r="BP863" s="16" t="s">
        <v>3203</v>
      </c>
      <c r="BQ863" s="16" t="s">
        <v>5082</v>
      </c>
      <c r="BR863" s="16" t="s">
        <v>5083</v>
      </c>
      <c r="BS863" s="16" t="s">
        <v>5085</v>
      </c>
      <c r="BT863" s="16" t="s">
        <v>5086</v>
      </c>
      <c r="BU863" s="16" t="s">
        <v>5081</v>
      </c>
      <c r="BV863" s="16" t="s">
        <v>3500</v>
      </c>
      <c r="BW863" s="16" t="s">
        <v>3356</v>
      </c>
      <c r="BX863" s="16" t="s">
        <v>3207</v>
      </c>
    </row>
    <row r="864" spans="1:76" x14ac:dyDescent="0.35">
      <c r="A864" s="16" t="s">
        <v>1194</v>
      </c>
      <c r="C864" s="16" t="s">
        <v>5087</v>
      </c>
      <c r="G864" s="28"/>
      <c r="H864" s="16"/>
      <c r="I864" s="16" t="s">
        <v>5877</v>
      </c>
      <c r="K864" s="16" t="s">
        <v>5854</v>
      </c>
      <c r="AY864" s="16" t="s">
        <v>5088</v>
      </c>
      <c r="AZ864" s="16" t="s">
        <v>5089</v>
      </c>
      <c r="BA864" s="16" t="s">
        <v>5090</v>
      </c>
      <c r="BO864" s="16" t="s">
        <v>119</v>
      </c>
      <c r="BP864" s="16" t="s">
        <v>3203</v>
      </c>
      <c r="BQ864" s="16" t="s">
        <v>5088</v>
      </c>
      <c r="BR864" s="16" t="s">
        <v>5089</v>
      </c>
      <c r="BS864" s="16" t="s">
        <v>5091</v>
      </c>
      <c r="BT864" s="16" t="s">
        <v>5092</v>
      </c>
      <c r="BU864" s="16" t="s">
        <v>5087</v>
      </c>
      <c r="BV864" s="16" t="s">
        <v>3325</v>
      </c>
      <c r="BW864" s="16" t="s">
        <v>5093</v>
      </c>
      <c r="BX864" s="16" t="s">
        <v>3642</v>
      </c>
    </row>
    <row r="865" spans="1:76" x14ac:dyDescent="0.35">
      <c r="A865" s="16" t="s">
        <v>1194</v>
      </c>
      <c r="C865" s="16" t="s">
        <v>2499</v>
      </c>
      <c r="G865" s="28"/>
      <c r="H865" s="16"/>
      <c r="I865" s="16" t="s">
        <v>739</v>
      </c>
      <c r="O865" s="16" t="s">
        <v>2498</v>
      </c>
      <c r="W865" s="16" t="s">
        <v>2499</v>
      </c>
      <c r="AB865" s="16" t="s">
        <v>1242</v>
      </c>
      <c r="AC865" s="16" t="s">
        <v>736</v>
      </c>
      <c r="AD865" s="16" t="s">
        <v>1203</v>
      </c>
      <c r="AK865" s="16">
        <f>LEN(AJ865)-LEN(SUBSTITUTE(AJ865,",",""))+1</f>
        <v>1</v>
      </c>
      <c r="AZ865" s="16"/>
    </row>
    <row r="866" spans="1:76" x14ac:dyDescent="0.35">
      <c r="A866" s="16" t="s">
        <v>1194</v>
      </c>
      <c r="C866" s="16" t="s">
        <v>5094</v>
      </c>
      <c r="G866" s="28"/>
      <c r="H866" s="16"/>
      <c r="I866" s="16" t="s">
        <v>5877</v>
      </c>
      <c r="K866" s="16" t="s">
        <v>5854</v>
      </c>
      <c r="AY866" s="16" t="s">
        <v>5095</v>
      </c>
      <c r="AZ866" s="16" t="s">
        <v>5096</v>
      </c>
      <c r="BA866" s="16" t="s">
        <v>5097</v>
      </c>
      <c r="BO866" s="16" t="s">
        <v>119</v>
      </c>
      <c r="BP866" s="16" t="s">
        <v>3203</v>
      </c>
      <c r="BQ866" s="16" t="s">
        <v>5095</v>
      </c>
      <c r="BR866" s="16" t="s">
        <v>5096</v>
      </c>
      <c r="BS866" s="16" t="s">
        <v>5098</v>
      </c>
      <c r="BT866" s="16" t="s">
        <v>5099</v>
      </c>
      <c r="BU866" s="16" t="s">
        <v>5094</v>
      </c>
      <c r="BV866" s="16" t="s">
        <v>3258</v>
      </c>
      <c r="BW866" s="16" t="s">
        <v>3224</v>
      </c>
      <c r="BX866" s="16" t="s">
        <v>5100</v>
      </c>
    </row>
    <row r="867" spans="1:76" x14ac:dyDescent="0.35">
      <c r="A867" s="16" t="s">
        <v>1194</v>
      </c>
      <c r="C867" s="16" t="s">
        <v>5101</v>
      </c>
      <c r="G867" s="28"/>
      <c r="H867" s="16"/>
      <c r="I867" s="16" t="s">
        <v>5877</v>
      </c>
      <c r="K867" s="16" t="s">
        <v>5854</v>
      </c>
      <c r="AY867" s="16" t="s">
        <v>5102</v>
      </c>
      <c r="AZ867" s="16" t="s">
        <v>5103</v>
      </c>
      <c r="BA867" s="16" t="s">
        <v>5104</v>
      </c>
      <c r="BO867" s="16" t="s">
        <v>119</v>
      </c>
      <c r="BP867" s="16" t="s">
        <v>3203</v>
      </c>
      <c r="BQ867" s="16" t="s">
        <v>5102</v>
      </c>
      <c r="BR867" s="16" t="s">
        <v>5103</v>
      </c>
      <c r="BS867" s="16" t="s">
        <v>5105</v>
      </c>
      <c r="BT867" s="16" t="s">
        <v>5106</v>
      </c>
      <c r="BU867" s="16" t="s">
        <v>5101</v>
      </c>
      <c r="BV867" s="16" t="s">
        <v>3386</v>
      </c>
      <c r="BW867" s="16" t="s">
        <v>3411</v>
      </c>
      <c r="BX867" s="16" t="s">
        <v>3489</v>
      </c>
    </row>
    <row r="868" spans="1:76" x14ac:dyDescent="0.35">
      <c r="A868" s="16" t="s">
        <v>1194</v>
      </c>
      <c r="C868" s="16" t="s">
        <v>5107</v>
      </c>
      <c r="G868" s="28"/>
      <c r="H868" s="16"/>
      <c r="I868" s="16" t="s">
        <v>5877</v>
      </c>
      <c r="K868" s="16" t="s">
        <v>5854</v>
      </c>
      <c r="AY868" s="16" t="s">
        <v>5108</v>
      </c>
      <c r="AZ868" s="16" t="s">
        <v>5109</v>
      </c>
      <c r="BA868" s="16" t="s">
        <v>5110</v>
      </c>
      <c r="BO868" s="16" t="s">
        <v>119</v>
      </c>
      <c r="BP868" s="16" t="s">
        <v>3203</v>
      </c>
      <c r="BQ868" s="16" t="s">
        <v>5108</v>
      </c>
      <c r="BR868" s="16" t="s">
        <v>5109</v>
      </c>
      <c r="BS868" s="16" t="s">
        <v>5111</v>
      </c>
      <c r="BT868" s="16" t="s">
        <v>5112</v>
      </c>
      <c r="BU868" s="16" t="s">
        <v>5107</v>
      </c>
      <c r="BV868" s="16" t="s">
        <v>3500</v>
      </c>
      <c r="BW868" s="16" t="s">
        <v>3469</v>
      </c>
      <c r="BX868" s="16" t="s">
        <v>3327</v>
      </c>
    </row>
    <row r="869" spans="1:76" x14ac:dyDescent="0.35">
      <c r="A869" s="16" t="s">
        <v>1194</v>
      </c>
      <c r="C869" s="16" t="s">
        <v>5113</v>
      </c>
      <c r="G869" s="28"/>
      <c r="H869" s="16"/>
      <c r="I869" s="16" t="s">
        <v>5877</v>
      </c>
      <c r="K869" s="16" t="s">
        <v>5854</v>
      </c>
      <c r="AY869" s="16" t="s">
        <v>5114</v>
      </c>
      <c r="AZ869" s="16" t="s">
        <v>5115</v>
      </c>
      <c r="BA869" s="16" t="s">
        <v>5116</v>
      </c>
      <c r="BO869" s="16" t="s">
        <v>119</v>
      </c>
      <c r="BP869" s="16" t="s">
        <v>3203</v>
      </c>
      <c r="BQ869" s="16" t="s">
        <v>5114</v>
      </c>
      <c r="BR869" s="16" t="s">
        <v>5115</v>
      </c>
      <c r="BS869" s="16" t="s">
        <v>5117</v>
      </c>
      <c r="BT869" s="16" t="s">
        <v>5118</v>
      </c>
      <c r="BU869" s="16" t="s">
        <v>5113</v>
      </c>
      <c r="BV869" s="16" t="s">
        <v>3258</v>
      </c>
      <c r="BW869" s="16" t="s">
        <v>5119</v>
      </c>
      <c r="BX869" s="16" t="s">
        <v>3207</v>
      </c>
    </row>
    <row r="870" spans="1:76" x14ac:dyDescent="0.35">
      <c r="A870" s="16" t="s">
        <v>1194</v>
      </c>
      <c r="C870" s="16" t="s">
        <v>2694</v>
      </c>
      <c r="G870" s="28"/>
      <c r="H870" s="16"/>
      <c r="I870" s="16" t="s">
        <v>739</v>
      </c>
      <c r="O870" s="16" t="s">
        <v>2693</v>
      </c>
      <c r="W870" s="16" t="s">
        <v>2694</v>
      </c>
      <c r="AB870" s="16" t="s">
        <v>1242</v>
      </c>
      <c r="AC870" s="16" t="s">
        <v>2272</v>
      </c>
      <c r="AD870" s="16" t="s">
        <v>1560</v>
      </c>
      <c r="AZ870" s="16"/>
    </row>
    <row r="871" spans="1:76" x14ac:dyDescent="0.35">
      <c r="A871" s="16" t="s">
        <v>1194</v>
      </c>
      <c r="C871" s="16" t="s">
        <v>2796</v>
      </c>
      <c r="G871" s="28"/>
      <c r="H871" s="16"/>
      <c r="I871" s="16" t="s">
        <v>739</v>
      </c>
      <c r="O871" s="16" t="s">
        <v>2795</v>
      </c>
      <c r="W871" s="16" t="s">
        <v>2796</v>
      </c>
      <c r="AB871" s="16" t="s">
        <v>1258</v>
      </c>
      <c r="AC871" s="16" t="s">
        <v>1260</v>
      </c>
      <c r="AD871" s="16" t="s">
        <v>1910</v>
      </c>
      <c r="AZ871" s="16"/>
    </row>
    <row r="872" spans="1:76" x14ac:dyDescent="0.35">
      <c r="A872" s="16" t="s">
        <v>1194</v>
      </c>
      <c r="C872" s="16" t="s">
        <v>5120</v>
      </c>
      <c r="G872" s="28"/>
      <c r="H872" s="16"/>
      <c r="I872" s="16" t="s">
        <v>5877</v>
      </c>
      <c r="K872" s="16" t="s">
        <v>5854</v>
      </c>
      <c r="AK872" s="16">
        <f>LEN(AJ872)-LEN(SUBSTITUTE(AJ872,",",""))+1</f>
        <v>1</v>
      </c>
      <c r="AM872" s="16">
        <f>LEN(AL872)-LEN(SUBSTITUTE(AL872,",",""))+1</f>
        <v>1</v>
      </c>
      <c r="AN872" s="16">
        <f>Table1[[#This Row], [no. of native regions]]+Table1[[#This Row], [no. of introduced regions]]</f>
        <v>2</v>
      </c>
      <c r="AO872" s="36">
        <f>Table1[[#This Row], [no. of introduced regions]]/Table1[[#This Row], [no. of native regions]]</f>
        <v>1</v>
      </c>
      <c r="AY872" s="16" t="s">
        <v>5121</v>
      </c>
      <c r="AZ872" s="16" t="s">
        <v>5122</v>
      </c>
      <c r="BA872" s="16" t="s">
        <v>5123</v>
      </c>
      <c r="BO872" s="16" t="s">
        <v>119</v>
      </c>
      <c r="BP872" s="16" t="s">
        <v>3203</v>
      </c>
      <c r="BQ872" s="16" t="s">
        <v>5121</v>
      </c>
      <c r="BR872" s="16" t="s">
        <v>5122</v>
      </c>
      <c r="BS872" s="16" t="s">
        <v>5124</v>
      </c>
      <c r="BT872" s="16" t="s">
        <v>5125</v>
      </c>
      <c r="BV872" s="16" t="s">
        <v>3728</v>
      </c>
      <c r="BW872" s="16" t="s">
        <v>3754</v>
      </c>
      <c r="BX872" s="16" t="s">
        <v>5126</v>
      </c>
    </row>
    <row r="873" spans="1:76" x14ac:dyDescent="0.35">
      <c r="A873" s="16" t="s">
        <v>1194</v>
      </c>
      <c r="C873" s="16" t="s">
        <v>2076</v>
      </c>
      <c r="G873" s="28"/>
      <c r="H873" s="16"/>
      <c r="I873" s="16" t="s">
        <v>739</v>
      </c>
      <c r="O873" s="16" t="s">
        <v>2074</v>
      </c>
      <c r="W873" s="16" t="s">
        <v>2076</v>
      </c>
      <c r="AB873" s="16" t="s">
        <v>2075</v>
      </c>
      <c r="AC873" s="16" t="s">
        <v>2077</v>
      </c>
      <c r="AD873" s="16" t="s">
        <v>1443</v>
      </c>
      <c r="AK873" s="16">
        <f>LEN(AJ873)-LEN(SUBSTITUTE(AJ873,",",""))+1</f>
        <v>1</v>
      </c>
      <c r="AZ873" s="16"/>
    </row>
    <row r="874" spans="1:76" x14ac:dyDescent="0.35">
      <c r="A874" s="16" t="s">
        <v>1194</v>
      </c>
      <c r="C874" s="16" t="s">
        <v>2526</v>
      </c>
      <c r="G874" s="28"/>
      <c r="H874" s="16"/>
      <c r="I874" s="16" t="s">
        <v>739</v>
      </c>
      <c r="O874" s="16" t="s">
        <v>2525</v>
      </c>
      <c r="W874" s="16" t="s">
        <v>2526</v>
      </c>
      <c r="AB874" s="16" t="s">
        <v>1258</v>
      </c>
      <c r="AC874" s="16" t="s">
        <v>1415</v>
      </c>
      <c r="AD874" s="16" t="s">
        <v>1560</v>
      </c>
      <c r="AK874" s="16">
        <f>LEN(AJ874)-LEN(SUBSTITUTE(AJ874,",",""))+1</f>
        <v>1</v>
      </c>
      <c r="AZ874" s="16"/>
    </row>
    <row r="875" spans="1:76" x14ac:dyDescent="0.35">
      <c r="A875" s="16" t="s">
        <v>1194</v>
      </c>
      <c r="C875" s="16" t="s">
        <v>2717</v>
      </c>
      <c r="G875" s="28"/>
      <c r="H875" s="16"/>
      <c r="I875" s="16" t="s">
        <v>739</v>
      </c>
      <c r="O875" s="16" t="s">
        <v>2716</v>
      </c>
      <c r="W875" s="16" t="s">
        <v>2717</v>
      </c>
      <c r="AB875" s="16" t="s">
        <v>969</v>
      </c>
      <c r="AC875" s="16" t="s">
        <v>1257</v>
      </c>
      <c r="AD875" s="16" t="s">
        <v>1253</v>
      </c>
      <c r="AZ875" s="16"/>
    </row>
    <row r="876" spans="1:76" x14ac:dyDescent="0.35">
      <c r="A876" s="16" t="s">
        <v>1194</v>
      </c>
      <c r="C876" s="16" t="s">
        <v>3124</v>
      </c>
      <c r="G876" s="28"/>
      <c r="H876" s="16"/>
      <c r="I876" s="16" t="s">
        <v>739</v>
      </c>
      <c r="O876" s="16" t="s">
        <v>3123</v>
      </c>
      <c r="W876" s="16" t="s">
        <v>3124</v>
      </c>
      <c r="AB876" s="16" t="s">
        <v>2046</v>
      </c>
      <c r="AC876" s="16" t="s">
        <v>1422</v>
      </c>
      <c r="AD876" s="16" t="s">
        <v>2644</v>
      </c>
      <c r="AZ876" s="16"/>
    </row>
    <row r="877" spans="1:76" x14ac:dyDescent="0.35">
      <c r="A877" s="16" t="s">
        <v>1194</v>
      </c>
      <c r="C877" s="16" t="s">
        <v>2715</v>
      </c>
      <c r="G877" s="28"/>
      <c r="H877" s="16"/>
      <c r="I877" s="16" t="s">
        <v>739</v>
      </c>
      <c r="O877" s="16" t="s">
        <v>2714</v>
      </c>
      <c r="W877" s="16" t="s">
        <v>2715</v>
      </c>
      <c r="AB877" s="16" t="s">
        <v>2698</v>
      </c>
      <c r="AC877" s="16" t="s">
        <v>1260</v>
      </c>
      <c r="AD877" s="16" t="s">
        <v>1816</v>
      </c>
      <c r="AZ877" s="16"/>
    </row>
    <row r="878" spans="1:76" x14ac:dyDescent="0.35">
      <c r="A878" s="16" t="s">
        <v>1194</v>
      </c>
      <c r="C878" s="16" t="s">
        <v>5133</v>
      </c>
      <c r="G878" s="28"/>
      <c r="H878" s="16"/>
      <c r="I878" s="16" t="s">
        <v>5877</v>
      </c>
      <c r="K878" s="16" t="s">
        <v>5854</v>
      </c>
      <c r="AY878" s="16" t="s">
        <v>5134</v>
      </c>
      <c r="AZ878" s="16" t="s">
        <v>5135</v>
      </c>
      <c r="BA878" s="16" t="s">
        <v>4653</v>
      </c>
      <c r="BO878" s="16" t="s">
        <v>119</v>
      </c>
      <c r="BP878" s="16" t="s">
        <v>3203</v>
      </c>
      <c r="BQ878" s="16" t="s">
        <v>5134</v>
      </c>
      <c r="BR878" s="16" t="s">
        <v>5135</v>
      </c>
      <c r="BS878" s="16" t="s">
        <v>5136</v>
      </c>
      <c r="BT878" s="16" t="s">
        <v>5137</v>
      </c>
      <c r="BU878" s="16" t="s">
        <v>5133</v>
      </c>
      <c r="BV878" s="16" t="s">
        <v>3426</v>
      </c>
      <c r="BW878" s="16" t="s">
        <v>5138</v>
      </c>
      <c r="BX878" s="16" t="s">
        <v>4184</v>
      </c>
    </row>
    <row r="879" spans="1:76" x14ac:dyDescent="0.35">
      <c r="A879" s="16" t="s">
        <v>1194</v>
      </c>
      <c r="C879" s="16" t="s">
        <v>5139</v>
      </c>
      <c r="G879" s="28"/>
      <c r="H879" s="16"/>
      <c r="I879" s="16" t="s">
        <v>5877</v>
      </c>
      <c r="K879" s="16" t="s">
        <v>5854</v>
      </c>
      <c r="AY879" s="16" t="s">
        <v>5140</v>
      </c>
      <c r="AZ879" s="16" t="s">
        <v>5141</v>
      </c>
      <c r="BA879" s="16" t="s">
        <v>5142</v>
      </c>
      <c r="BO879" s="16" t="s">
        <v>119</v>
      </c>
      <c r="BP879" s="16" t="s">
        <v>3203</v>
      </c>
      <c r="BQ879" s="16" t="s">
        <v>5140</v>
      </c>
      <c r="BR879" s="16" t="s">
        <v>5141</v>
      </c>
      <c r="BS879" s="16" t="s">
        <v>5143</v>
      </c>
      <c r="BT879" s="16" t="s">
        <v>5144</v>
      </c>
      <c r="BU879" s="16" t="s">
        <v>5139</v>
      </c>
      <c r="BV879" s="16" t="s">
        <v>3426</v>
      </c>
      <c r="BW879" s="16" t="s">
        <v>3411</v>
      </c>
      <c r="BX879" s="16" t="s">
        <v>3444</v>
      </c>
    </row>
    <row r="880" spans="1:76" x14ac:dyDescent="0.35">
      <c r="A880" s="16" t="s">
        <v>1194</v>
      </c>
      <c r="C880" s="16" t="s">
        <v>5145</v>
      </c>
      <c r="G880" s="28"/>
      <c r="H880" s="16"/>
      <c r="I880" s="16" t="s">
        <v>5877</v>
      </c>
      <c r="K880" s="16" t="s">
        <v>5854</v>
      </c>
      <c r="AY880" s="16" t="s">
        <v>5146</v>
      </c>
      <c r="AZ880" s="16" t="s">
        <v>5147</v>
      </c>
      <c r="BA880" s="16" t="s">
        <v>5148</v>
      </c>
      <c r="BO880" s="16" t="s">
        <v>119</v>
      </c>
      <c r="BP880" s="16" t="s">
        <v>3203</v>
      </c>
      <c r="BQ880" s="16" t="s">
        <v>5146</v>
      </c>
      <c r="BR880" s="16" t="s">
        <v>5147</v>
      </c>
      <c r="BS880" s="16" t="s">
        <v>5149</v>
      </c>
      <c r="BT880" s="16" t="s">
        <v>5150</v>
      </c>
      <c r="BU880" s="16" t="s">
        <v>5145</v>
      </c>
      <c r="BV880" s="16" t="s">
        <v>3410</v>
      </c>
      <c r="BW880" s="16" t="s">
        <v>3411</v>
      </c>
      <c r="BX880" s="16" t="s">
        <v>4138</v>
      </c>
    </row>
    <row r="881" spans="1:76" x14ac:dyDescent="0.35">
      <c r="A881" s="16" t="s">
        <v>1194</v>
      </c>
      <c r="C881" s="16" t="s">
        <v>5151</v>
      </c>
      <c r="G881" s="28"/>
      <c r="H881" s="16"/>
      <c r="I881" s="16" t="s">
        <v>5877</v>
      </c>
      <c r="K881" s="16" t="s">
        <v>5854</v>
      </c>
      <c r="AY881" s="16" t="s">
        <v>5152</v>
      </c>
      <c r="AZ881" s="16" t="s">
        <v>5153</v>
      </c>
      <c r="BA881" s="16" t="s">
        <v>5154</v>
      </c>
      <c r="BO881" s="16" t="s">
        <v>119</v>
      </c>
      <c r="BP881" s="16" t="s">
        <v>3203</v>
      </c>
      <c r="BQ881" s="16" t="s">
        <v>5152</v>
      </c>
      <c r="BR881" s="16" t="s">
        <v>5153</v>
      </c>
      <c r="BS881" s="16" t="s">
        <v>5155</v>
      </c>
      <c r="BT881" s="16" t="s">
        <v>5156</v>
      </c>
      <c r="BU881" s="16" t="s">
        <v>5151</v>
      </c>
      <c r="BV881" s="16" t="s">
        <v>3214</v>
      </c>
      <c r="BW881" s="16" t="s">
        <v>3411</v>
      </c>
      <c r="BX881" s="16" t="s">
        <v>5100</v>
      </c>
    </row>
    <row r="882" spans="1:76" x14ac:dyDescent="0.35">
      <c r="A882" s="16" t="s">
        <v>1194</v>
      </c>
      <c r="C882" s="16" t="s">
        <v>5157</v>
      </c>
      <c r="G882" s="28"/>
      <c r="H882" s="16"/>
      <c r="I882" s="16" t="s">
        <v>5877</v>
      </c>
      <c r="K882" s="16" t="s">
        <v>5854</v>
      </c>
      <c r="AY882" s="16" t="s">
        <v>5158</v>
      </c>
      <c r="AZ882" s="16" t="s">
        <v>5159</v>
      </c>
      <c r="BA882" s="16" t="s">
        <v>5160</v>
      </c>
      <c r="BO882" s="16" t="s">
        <v>119</v>
      </c>
      <c r="BP882" s="16" t="s">
        <v>3203</v>
      </c>
      <c r="BQ882" s="16" t="s">
        <v>5158</v>
      </c>
      <c r="BR882" s="16" t="s">
        <v>5159</v>
      </c>
      <c r="BS882" s="16" t="s">
        <v>5161</v>
      </c>
      <c r="BT882" s="16" t="s">
        <v>5162</v>
      </c>
      <c r="BU882" s="16" t="s">
        <v>5157</v>
      </c>
      <c r="BV882" s="16" t="s">
        <v>3214</v>
      </c>
      <c r="BW882" s="16" t="s">
        <v>4284</v>
      </c>
      <c r="BX882" s="16" t="s">
        <v>4544</v>
      </c>
    </row>
    <row r="883" spans="1:76" x14ac:dyDescent="0.35">
      <c r="A883" s="16" t="s">
        <v>1194</v>
      </c>
      <c r="C883" s="16" t="s">
        <v>2692</v>
      </c>
      <c r="G883" s="28"/>
      <c r="H883" s="16"/>
      <c r="I883" s="16" t="s">
        <v>739</v>
      </c>
      <c r="O883" s="16" t="s">
        <v>2690</v>
      </c>
      <c r="W883" s="16" t="s">
        <v>2692</v>
      </c>
      <c r="AB883" s="16" t="s">
        <v>2691</v>
      </c>
      <c r="AC883" s="16" t="s">
        <v>1003</v>
      </c>
      <c r="AD883" s="16" t="s">
        <v>1261</v>
      </c>
      <c r="AZ883" s="16"/>
    </row>
    <row r="884" spans="1:76" x14ac:dyDescent="0.35">
      <c r="A884" s="16" t="s">
        <v>1194</v>
      </c>
      <c r="C884" s="16" t="s">
        <v>5163</v>
      </c>
      <c r="G884" s="28"/>
      <c r="H884" s="16"/>
      <c r="I884" s="16" t="s">
        <v>5877</v>
      </c>
      <c r="K884" s="16" t="s">
        <v>5854</v>
      </c>
      <c r="AY884" s="16" t="s">
        <v>5164</v>
      </c>
      <c r="AZ884" s="16" t="s">
        <v>5165</v>
      </c>
      <c r="BA884" s="16" t="s">
        <v>5166</v>
      </c>
      <c r="BO884" s="16" t="s">
        <v>119</v>
      </c>
      <c r="BP884" s="16" t="s">
        <v>3203</v>
      </c>
      <c r="BQ884" s="16" t="s">
        <v>5164</v>
      </c>
      <c r="BR884" s="16" t="s">
        <v>5165</v>
      </c>
      <c r="BS884" s="16" t="s">
        <v>5167</v>
      </c>
      <c r="BT884" s="16" t="s">
        <v>5168</v>
      </c>
      <c r="BU884" s="16" t="s">
        <v>5163</v>
      </c>
      <c r="BV884" s="16" t="s">
        <v>4016</v>
      </c>
      <c r="BW884" s="16" t="s">
        <v>5169</v>
      </c>
      <c r="BX884" s="16" t="s">
        <v>3674</v>
      </c>
    </row>
    <row r="885" spans="1:76" x14ac:dyDescent="0.35">
      <c r="A885" s="16" t="s">
        <v>1194</v>
      </c>
      <c r="C885" s="16" t="s">
        <v>5170</v>
      </c>
      <c r="G885" s="28"/>
      <c r="H885" s="16"/>
      <c r="I885" s="16" t="s">
        <v>5877</v>
      </c>
      <c r="K885" s="16" t="s">
        <v>5854</v>
      </c>
      <c r="AY885" s="16" t="s">
        <v>5171</v>
      </c>
      <c r="AZ885" s="16" t="s">
        <v>5172</v>
      </c>
      <c r="BA885" s="16" t="s">
        <v>5173</v>
      </c>
      <c r="BO885" s="16" t="s">
        <v>119</v>
      </c>
      <c r="BP885" s="16" t="s">
        <v>3203</v>
      </c>
      <c r="BQ885" s="16" t="s">
        <v>5171</v>
      </c>
      <c r="BR885" s="16" t="s">
        <v>5172</v>
      </c>
      <c r="BS885" s="16" t="s">
        <v>5174</v>
      </c>
      <c r="BT885" s="16" t="s">
        <v>5175</v>
      </c>
      <c r="BU885" s="16" t="s">
        <v>5170</v>
      </c>
      <c r="BV885" s="16" t="s">
        <v>3934</v>
      </c>
      <c r="BW885" s="16" t="s">
        <v>4063</v>
      </c>
      <c r="BX885" s="16" t="s">
        <v>3327</v>
      </c>
    </row>
    <row r="886" spans="1:76" x14ac:dyDescent="0.35">
      <c r="A886" s="16" t="s">
        <v>1194</v>
      </c>
      <c r="C886" s="16" t="s">
        <v>2761</v>
      </c>
      <c r="G886" s="28"/>
      <c r="H886" s="16"/>
      <c r="I886" s="16" t="s">
        <v>739</v>
      </c>
      <c r="O886" s="16" t="s">
        <v>2760</v>
      </c>
      <c r="W886" s="16" t="s">
        <v>2761</v>
      </c>
      <c r="AB886" s="16" t="s">
        <v>2752</v>
      </c>
      <c r="AC886" s="16" t="s">
        <v>1003</v>
      </c>
      <c r="AD886" s="16" t="s">
        <v>1264</v>
      </c>
      <c r="AZ886" s="16"/>
    </row>
    <row r="887" spans="1:76" x14ac:dyDescent="0.35">
      <c r="A887" s="16" t="s">
        <v>1194</v>
      </c>
      <c r="C887" s="16" t="s">
        <v>2923</v>
      </c>
      <c r="G887" s="28"/>
      <c r="H887" s="16"/>
      <c r="I887" s="16" t="s">
        <v>739</v>
      </c>
      <c r="O887" s="16" t="s">
        <v>2922</v>
      </c>
      <c r="W887" s="16" t="s">
        <v>2923</v>
      </c>
      <c r="AB887" s="16" t="s">
        <v>1258</v>
      </c>
      <c r="AC887" s="16" t="s">
        <v>1415</v>
      </c>
      <c r="AD887" s="16" t="s">
        <v>1274</v>
      </c>
      <c r="AZ887" s="16"/>
    </row>
    <row r="888" spans="1:76" x14ac:dyDescent="0.35">
      <c r="A888" s="16" t="s">
        <v>1194</v>
      </c>
      <c r="C888" s="16" t="s">
        <v>5176</v>
      </c>
      <c r="G888" s="28"/>
      <c r="H888" s="16"/>
      <c r="I888" s="16" t="s">
        <v>5877</v>
      </c>
      <c r="K888" s="16" t="s">
        <v>5854</v>
      </c>
      <c r="AY888" s="16" t="s">
        <v>5177</v>
      </c>
      <c r="AZ888" s="16" t="s">
        <v>5178</v>
      </c>
      <c r="BA888" s="16" t="s">
        <v>5179</v>
      </c>
      <c r="BO888" s="16" t="s">
        <v>119</v>
      </c>
      <c r="BP888" s="16" t="s">
        <v>3203</v>
      </c>
      <c r="BQ888" s="16" t="s">
        <v>5177</v>
      </c>
      <c r="BR888" s="16" t="s">
        <v>5178</v>
      </c>
      <c r="BS888" s="16" t="s">
        <v>5180</v>
      </c>
      <c r="BT888" s="16" t="s">
        <v>5181</v>
      </c>
      <c r="BU888" s="16" t="s">
        <v>5176</v>
      </c>
      <c r="BV888" s="16" t="s">
        <v>3267</v>
      </c>
      <c r="BW888" s="16" t="s">
        <v>3568</v>
      </c>
      <c r="BX888" s="16" t="s">
        <v>3864</v>
      </c>
    </row>
    <row r="889" spans="1:76" x14ac:dyDescent="0.35">
      <c r="A889" s="16" t="s">
        <v>1194</v>
      </c>
      <c r="C889" s="16" t="s">
        <v>2153</v>
      </c>
      <c r="G889" s="28"/>
      <c r="H889" s="16"/>
      <c r="I889" s="16" t="s">
        <v>739</v>
      </c>
      <c r="O889" s="16" t="s">
        <v>2152</v>
      </c>
      <c r="W889" s="16" t="s">
        <v>2153</v>
      </c>
      <c r="AB889" s="16" t="s">
        <v>1061</v>
      </c>
      <c r="AC889" s="16" t="s">
        <v>1260</v>
      </c>
      <c r="AD889" s="16" t="s">
        <v>1443</v>
      </c>
      <c r="AK889" s="16">
        <f>LEN(AJ889)-LEN(SUBSTITUTE(AJ889,",",""))+1</f>
        <v>1</v>
      </c>
      <c r="AZ889" s="16"/>
    </row>
    <row r="890" spans="1:76" x14ac:dyDescent="0.35">
      <c r="A890" s="16" t="s">
        <v>1194</v>
      </c>
      <c r="C890" s="16" t="s">
        <v>2757</v>
      </c>
      <c r="G890" s="28"/>
      <c r="H890" s="16"/>
      <c r="I890" s="16" t="s">
        <v>739</v>
      </c>
      <c r="O890" s="16" t="s">
        <v>2756</v>
      </c>
      <c r="W890" s="16" t="s">
        <v>2757</v>
      </c>
      <c r="AB890" s="16" t="s">
        <v>2752</v>
      </c>
      <c r="AC890" s="16" t="s">
        <v>1003</v>
      </c>
      <c r="AD890" s="16" t="s">
        <v>1376</v>
      </c>
      <c r="AZ890" s="16"/>
    </row>
    <row r="891" spans="1:76" x14ac:dyDescent="0.35">
      <c r="A891" s="16" t="s">
        <v>1194</v>
      </c>
      <c r="C891" s="16" t="s">
        <v>5182</v>
      </c>
      <c r="G891" s="28"/>
      <c r="H891" s="16"/>
      <c r="I891" s="16" t="s">
        <v>5877</v>
      </c>
      <c r="K891" s="16" t="s">
        <v>5854</v>
      </c>
      <c r="AY891" s="16" t="s">
        <v>5183</v>
      </c>
      <c r="AZ891" s="16" t="s">
        <v>5184</v>
      </c>
      <c r="BA891" s="16" t="s">
        <v>5185</v>
      </c>
      <c r="BO891" s="16" t="s">
        <v>119</v>
      </c>
      <c r="BP891" s="16" t="s">
        <v>3203</v>
      </c>
      <c r="BQ891" s="16" t="s">
        <v>5183</v>
      </c>
      <c r="BR891" s="16" t="s">
        <v>5184</v>
      </c>
      <c r="BS891" s="16" t="s">
        <v>5186</v>
      </c>
      <c r="BT891" s="16" t="s">
        <v>5187</v>
      </c>
      <c r="BU891" s="16" t="s">
        <v>5182</v>
      </c>
      <c r="BV891" s="16" t="s">
        <v>3500</v>
      </c>
      <c r="BW891" s="16" t="s">
        <v>5188</v>
      </c>
      <c r="BX891" s="16" t="s">
        <v>3553</v>
      </c>
    </row>
    <row r="892" spans="1:76" x14ac:dyDescent="0.35">
      <c r="A892" s="16" t="s">
        <v>1194</v>
      </c>
      <c r="C892" s="16" t="s">
        <v>2788</v>
      </c>
      <c r="G892" s="28"/>
      <c r="H892" s="16"/>
      <c r="I892" s="16" t="s">
        <v>739</v>
      </c>
      <c r="O892" s="16" t="s">
        <v>2787</v>
      </c>
      <c r="W892" s="16" t="s">
        <v>2788</v>
      </c>
      <c r="AB892" s="16" t="s">
        <v>1499</v>
      </c>
      <c r="AC892" s="16" t="s">
        <v>1003</v>
      </c>
      <c r="AD892" s="16" t="s">
        <v>1223</v>
      </c>
      <c r="AZ892" s="16"/>
    </row>
    <row r="893" spans="1:76" x14ac:dyDescent="0.35">
      <c r="A893" s="16" t="s">
        <v>1194</v>
      </c>
      <c r="C893" s="16" t="s">
        <v>5189</v>
      </c>
      <c r="G893" s="28"/>
      <c r="H893" s="16"/>
      <c r="I893" s="16" t="s">
        <v>5877</v>
      </c>
      <c r="K893" s="16" t="s">
        <v>5854</v>
      </c>
      <c r="AY893" s="16" t="s">
        <v>5190</v>
      </c>
      <c r="AZ893" s="16" t="s">
        <v>5191</v>
      </c>
      <c r="BA893" s="16" t="s">
        <v>5192</v>
      </c>
      <c r="BO893" s="16" t="s">
        <v>119</v>
      </c>
      <c r="BP893" s="16" t="s">
        <v>3203</v>
      </c>
      <c r="BQ893" s="16" t="s">
        <v>5190</v>
      </c>
      <c r="BR893" s="16" t="s">
        <v>5191</v>
      </c>
      <c r="BS893" s="16" t="s">
        <v>5193</v>
      </c>
      <c r="BT893" s="16" t="s">
        <v>5194</v>
      </c>
      <c r="BU893" s="16" t="s">
        <v>5189</v>
      </c>
      <c r="BV893" s="16" t="s">
        <v>3223</v>
      </c>
      <c r="BW893" s="16" t="s">
        <v>3356</v>
      </c>
      <c r="BX893" s="16" t="s">
        <v>5195</v>
      </c>
    </row>
    <row r="894" spans="1:76" x14ac:dyDescent="0.35">
      <c r="A894" s="16" t="s">
        <v>1194</v>
      </c>
      <c r="C894" s="16" t="s">
        <v>5196</v>
      </c>
      <c r="G894" s="28"/>
      <c r="H894" s="16"/>
      <c r="I894" s="16" t="s">
        <v>5877</v>
      </c>
      <c r="K894" s="16" t="s">
        <v>5854</v>
      </c>
      <c r="AY894" s="16" t="s">
        <v>5197</v>
      </c>
      <c r="AZ894" s="16" t="s">
        <v>5198</v>
      </c>
      <c r="BA894" s="16" t="s">
        <v>5199</v>
      </c>
      <c r="BO894" s="16" t="s">
        <v>119</v>
      </c>
      <c r="BP894" s="16" t="s">
        <v>3203</v>
      </c>
      <c r="BQ894" s="16" t="s">
        <v>5197</v>
      </c>
      <c r="BR894" s="16" t="s">
        <v>5198</v>
      </c>
      <c r="BS894" s="16" t="s">
        <v>5200</v>
      </c>
      <c r="BT894" s="16" t="s">
        <v>5201</v>
      </c>
      <c r="BU894" s="16" t="s">
        <v>5196</v>
      </c>
      <c r="BV894" s="16" t="s">
        <v>3267</v>
      </c>
      <c r="BW894" s="16" t="s">
        <v>3908</v>
      </c>
      <c r="BX894" s="16" t="s">
        <v>3444</v>
      </c>
    </row>
    <row r="895" spans="1:76" x14ac:dyDescent="0.35">
      <c r="A895" s="16" t="s">
        <v>1194</v>
      </c>
      <c r="C895" s="16" t="s">
        <v>5202</v>
      </c>
      <c r="G895" s="28"/>
      <c r="H895" s="16"/>
      <c r="I895" s="16" t="s">
        <v>5877</v>
      </c>
      <c r="K895" s="16" t="s">
        <v>5854</v>
      </c>
      <c r="AY895" s="16" t="s">
        <v>5203</v>
      </c>
      <c r="AZ895" s="16" t="s">
        <v>5204</v>
      </c>
      <c r="BA895" s="16" t="s">
        <v>5205</v>
      </c>
      <c r="BO895" s="16" t="s">
        <v>119</v>
      </c>
      <c r="BP895" s="16" t="s">
        <v>3203</v>
      </c>
      <c r="BQ895" s="16" t="s">
        <v>5203</v>
      </c>
      <c r="BR895" s="16" t="s">
        <v>5204</v>
      </c>
      <c r="BS895" s="16" t="s">
        <v>5206</v>
      </c>
      <c r="BT895" s="16" t="s">
        <v>5207</v>
      </c>
      <c r="BU895" s="16" t="s">
        <v>5202</v>
      </c>
      <c r="BV895" s="16" t="s">
        <v>3214</v>
      </c>
      <c r="BW895" s="16" t="s">
        <v>5208</v>
      </c>
      <c r="BX895" s="16" t="s">
        <v>5209</v>
      </c>
    </row>
    <row r="896" spans="1:76" x14ac:dyDescent="0.35">
      <c r="A896" s="16" t="s">
        <v>1194</v>
      </c>
      <c r="C896" s="16" t="s">
        <v>5210</v>
      </c>
      <c r="G896" s="28"/>
      <c r="H896" s="16"/>
      <c r="I896" s="16" t="s">
        <v>5877</v>
      </c>
      <c r="K896" s="16" t="s">
        <v>5854</v>
      </c>
      <c r="AY896" s="16" t="s">
        <v>5211</v>
      </c>
      <c r="AZ896" s="16" t="s">
        <v>5212</v>
      </c>
      <c r="BA896" s="16" t="s">
        <v>5213</v>
      </c>
      <c r="BO896" s="16" t="s">
        <v>119</v>
      </c>
      <c r="BP896" s="16" t="s">
        <v>3203</v>
      </c>
      <c r="BQ896" s="16" t="s">
        <v>5211</v>
      </c>
      <c r="BR896" s="16" t="s">
        <v>5212</v>
      </c>
      <c r="BS896" s="16" t="s">
        <v>5214</v>
      </c>
      <c r="BT896" s="16" t="s">
        <v>5215</v>
      </c>
      <c r="BU896" s="16" t="s">
        <v>5210</v>
      </c>
      <c r="BV896" s="16" t="s">
        <v>4016</v>
      </c>
      <c r="BW896" s="16" t="s">
        <v>5169</v>
      </c>
      <c r="BX896" s="16" t="s">
        <v>5216</v>
      </c>
    </row>
    <row r="897" spans="1:76" x14ac:dyDescent="0.35">
      <c r="A897" s="16" t="s">
        <v>1194</v>
      </c>
      <c r="C897" s="16" t="s">
        <v>5217</v>
      </c>
      <c r="G897" s="28"/>
      <c r="H897" s="16"/>
      <c r="I897" s="16" t="s">
        <v>5877</v>
      </c>
      <c r="K897" s="16" t="s">
        <v>5854</v>
      </c>
      <c r="AK897" s="16">
        <f>LEN(AJ897)-LEN(SUBSTITUTE(AJ897,",",""))+1</f>
        <v>1</v>
      </c>
      <c r="AM897" s="16">
        <f>LEN(AL897)-LEN(SUBSTITUTE(AL897,",",""))+1</f>
        <v>1</v>
      </c>
      <c r="AN897" s="16">
        <f>Table1[[#This Row], [no. of native regions]]+Table1[[#This Row], [no. of introduced regions]]</f>
        <v>2</v>
      </c>
      <c r="AO897" s="36">
        <f>Table1[[#This Row], [no. of introduced regions]]/Table1[[#This Row], [no. of native regions]]</f>
        <v>1</v>
      </c>
      <c r="AY897" s="16" t="s">
        <v>5218</v>
      </c>
      <c r="AZ897" s="16" t="s">
        <v>5219</v>
      </c>
      <c r="BA897" s="16" t="s">
        <v>5220</v>
      </c>
      <c r="BO897" s="16" t="s">
        <v>119</v>
      </c>
      <c r="BP897" s="16" t="s">
        <v>3203</v>
      </c>
      <c r="BQ897" s="16" t="s">
        <v>5218</v>
      </c>
      <c r="BR897" s="16" t="s">
        <v>5219</v>
      </c>
      <c r="BS897" s="16" t="s">
        <v>5221</v>
      </c>
      <c r="BT897" s="16" t="s">
        <v>5222</v>
      </c>
      <c r="BV897" s="16" t="s">
        <v>3325</v>
      </c>
      <c r="BW897" s="16" t="s">
        <v>5223</v>
      </c>
      <c r="BX897" s="16" t="s">
        <v>5224</v>
      </c>
    </row>
    <row r="898" spans="1:76" x14ac:dyDescent="0.35">
      <c r="A898" s="16" t="s">
        <v>1194</v>
      </c>
      <c r="C898" s="16" t="s">
        <v>2825</v>
      </c>
      <c r="G898" s="28"/>
      <c r="H898" s="16"/>
      <c r="I898" s="16" t="s">
        <v>739</v>
      </c>
      <c r="O898" s="16" t="s">
        <v>2823</v>
      </c>
      <c r="W898" s="16" t="s">
        <v>2825</v>
      </c>
      <c r="AB898" s="16" t="s">
        <v>2824</v>
      </c>
      <c r="AC898" s="16" t="s">
        <v>1003</v>
      </c>
      <c r="AD898" s="16" t="s">
        <v>1560</v>
      </c>
      <c r="AZ898" s="16"/>
    </row>
    <row r="899" spans="1:76" x14ac:dyDescent="0.35">
      <c r="A899" s="16" t="s">
        <v>1194</v>
      </c>
      <c r="C899" s="16" t="s">
        <v>2041</v>
      </c>
      <c r="G899" s="28"/>
      <c r="H899" s="16"/>
      <c r="I899" s="16" t="s">
        <v>739</v>
      </c>
      <c r="O899" s="16" t="s">
        <v>2040</v>
      </c>
      <c r="W899" s="16" t="s">
        <v>2041</v>
      </c>
      <c r="AB899" s="16" t="s">
        <v>1358</v>
      </c>
      <c r="AC899" s="16" t="s">
        <v>1543</v>
      </c>
      <c r="AD899" s="16" t="s">
        <v>2042</v>
      </c>
      <c r="AK899" s="16">
        <f>LEN(AJ899)-LEN(SUBSTITUTE(AJ899,",",""))+1</f>
        <v>1</v>
      </c>
      <c r="AM899" s="16">
        <f>LEN(AL899)-LEN(SUBSTITUTE(AL899,",",""))+1</f>
        <v>1</v>
      </c>
      <c r="AZ899" s="16"/>
    </row>
    <row r="900" spans="1:76" x14ac:dyDescent="0.35">
      <c r="A900" s="16" t="s">
        <v>1194</v>
      </c>
      <c r="C900" s="16" t="s">
        <v>2664</v>
      </c>
      <c r="G900" s="28"/>
      <c r="H900" s="16"/>
      <c r="I900" s="16" t="s">
        <v>739</v>
      </c>
      <c r="O900" s="16" t="s">
        <v>2663</v>
      </c>
      <c r="W900" s="16" t="s">
        <v>2664</v>
      </c>
      <c r="AB900" s="16" t="s">
        <v>1258</v>
      </c>
      <c r="AC900" s="16" t="s">
        <v>1257</v>
      </c>
      <c r="AD900" s="16" t="s">
        <v>2665</v>
      </c>
      <c r="AK900" s="16">
        <f>LEN(AJ900)-LEN(SUBSTITUTE(AJ900,",",""))+1</f>
        <v>1</v>
      </c>
      <c r="AZ900" s="16"/>
    </row>
    <row r="901" spans="1:76" x14ac:dyDescent="0.35">
      <c r="A901" s="16" t="s">
        <v>1194</v>
      </c>
      <c r="C901" s="16" t="s">
        <v>5225</v>
      </c>
      <c r="G901" s="28"/>
      <c r="H901" s="16"/>
      <c r="I901" s="16" t="s">
        <v>5877</v>
      </c>
      <c r="K901" s="16" t="s">
        <v>5854</v>
      </c>
      <c r="AY901" s="16" t="s">
        <v>5226</v>
      </c>
      <c r="AZ901" s="16" t="s">
        <v>5227</v>
      </c>
      <c r="BA901" s="16" t="s">
        <v>5228</v>
      </c>
      <c r="BO901" s="16" t="s">
        <v>119</v>
      </c>
      <c r="BP901" s="16" t="s">
        <v>3203</v>
      </c>
      <c r="BQ901" s="16" t="s">
        <v>5226</v>
      </c>
      <c r="BR901" s="16" t="s">
        <v>5227</v>
      </c>
      <c r="BS901" s="16" t="s">
        <v>5229</v>
      </c>
      <c r="BT901" s="16" t="s">
        <v>5230</v>
      </c>
      <c r="BU901" s="16" t="s">
        <v>5225</v>
      </c>
      <c r="BV901" s="16" t="s">
        <v>3523</v>
      </c>
      <c r="BW901" s="16" t="s">
        <v>5231</v>
      </c>
      <c r="BX901" s="16" t="s">
        <v>5232</v>
      </c>
    </row>
    <row r="902" spans="1:76" x14ac:dyDescent="0.35">
      <c r="A902" s="16" t="s">
        <v>1194</v>
      </c>
      <c r="C902" s="16" t="s">
        <v>5233</v>
      </c>
      <c r="G902" s="28"/>
      <c r="H902" s="16"/>
      <c r="I902" s="16" t="s">
        <v>5877</v>
      </c>
      <c r="K902" s="16" t="s">
        <v>5854</v>
      </c>
      <c r="AY902" s="16" t="s">
        <v>5234</v>
      </c>
      <c r="AZ902" s="16" t="s">
        <v>5235</v>
      </c>
      <c r="BA902" s="16" t="s">
        <v>5236</v>
      </c>
      <c r="BO902" s="16" t="s">
        <v>119</v>
      </c>
      <c r="BP902" s="16" t="s">
        <v>3203</v>
      </c>
      <c r="BQ902" s="16" t="s">
        <v>5234</v>
      </c>
      <c r="BR902" s="16" t="s">
        <v>5235</v>
      </c>
      <c r="BS902" s="16" t="s">
        <v>5237</v>
      </c>
      <c r="BT902" s="16" t="s">
        <v>5238</v>
      </c>
      <c r="BU902" s="16" t="s">
        <v>5233</v>
      </c>
      <c r="BV902" s="16" t="s">
        <v>3386</v>
      </c>
      <c r="BW902" s="16" t="s">
        <v>5239</v>
      </c>
      <c r="BX902" s="16" t="s">
        <v>5240</v>
      </c>
    </row>
    <row r="903" spans="1:76" x14ac:dyDescent="0.35">
      <c r="A903" s="16" t="s">
        <v>1194</v>
      </c>
      <c r="C903" s="16" t="s">
        <v>5241</v>
      </c>
      <c r="G903" s="28"/>
      <c r="H903" s="16"/>
      <c r="I903" s="16" t="s">
        <v>5877</v>
      </c>
      <c r="K903" s="16" t="s">
        <v>5854</v>
      </c>
      <c r="AY903" s="16" t="s">
        <v>5242</v>
      </c>
      <c r="AZ903" s="16" t="s">
        <v>5243</v>
      </c>
      <c r="BA903" s="16" t="s">
        <v>5244</v>
      </c>
      <c r="BO903" s="16" t="s">
        <v>119</v>
      </c>
      <c r="BP903" s="16" t="s">
        <v>3203</v>
      </c>
      <c r="BQ903" s="16" t="s">
        <v>5242</v>
      </c>
      <c r="BR903" s="16" t="s">
        <v>5243</v>
      </c>
      <c r="BS903" s="16" t="s">
        <v>5245</v>
      </c>
      <c r="BT903" s="16" t="s">
        <v>5246</v>
      </c>
      <c r="BU903" s="16" t="s">
        <v>5241</v>
      </c>
      <c r="BV903" s="16" t="s">
        <v>3291</v>
      </c>
      <c r="BW903" s="16" t="s">
        <v>4737</v>
      </c>
      <c r="BX903" s="16" t="s">
        <v>5247</v>
      </c>
    </row>
    <row r="904" spans="1:76" x14ac:dyDescent="0.35">
      <c r="A904" s="16" t="s">
        <v>1194</v>
      </c>
      <c r="C904" s="16" t="s">
        <v>5248</v>
      </c>
      <c r="G904" s="28"/>
      <c r="H904" s="16"/>
      <c r="I904" s="16" t="s">
        <v>5877</v>
      </c>
      <c r="K904" s="16" t="s">
        <v>5854</v>
      </c>
      <c r="AY904" s="16" t="s">
        <v>5249</v>
      </c>
      <c r="AZ904" s="16" t="s">
        <v>5250</v>
      </c>
      <c r="BA904" s="16" t="s">
        <v>5251</v>
      </c>
      <c r="BO904" s="16" t="s">
        <v>119</v>
      </c>
      <c r="BP904" s="16" t="s">
        <v>3203</v>
      </c>
      <c r="BQ904" s="16" t="s">
        <v>5249</v>
      </c>
      <c r="BR904" s="16" t="s">
        <v>5250</v>
      </c>
      <c r="BS904" s="16" t="s">
        <v>5252</v>
      </c>
      <c r="BT904" s="16" t="s">
        <v>5253</v>
      </c>
      <c r="BU904" s="16" t="s">
        <v>5248</v>
      </c>
      <c r="BV904" s="16" t="s">
        <v>3606</v>
      </c>
      <c r="BW904" s="16" t="s">
        <v>5254</v>
      </c>
      <c r="BX904" s="16" t="s">
        <v>4879</v>
      </c>
    </row>
    <row r="905" spans="1:76" x14ac:dyDescent="0.35">
      <c r="A905" s="16" t="s">
        <v>1194</v>
      </c>
      <c r="C905" s="16" t="s">
        <v>5255</v>
      </c>
      <c r="G905" s="28"/>
      <c r="H905" s="16"/>
      <c r="I905" s="16" t="s">
        <v>5877</v>
      </c>
      <c r="K905" s="16" t="s">
        <v>5854</v>
      </c>
      <c r="AY905" s="16" t="s">
        <v>5256</v>
      </c>
      <c r="AZ905" s="16" t="s">
        <v>5257</v>
      </c>
      <c r="BA905" s="16" t="s">
        <v>5258</v>
      </c>
      <c r="BO905" s="16" t="s">
        <v>119</v>
      </c>
      <c r="BP905" s="16" t="s">
        <v>3203</v>
      </c>
      <c r="BQ905" s="16" t="s">
        <v>5256</v>
      </c>
      <c r="BR905" s="16" t="s">
        <v>5257</v>
      </c>
      <c r="BS905" s="16" t="s">
        <v>6155</v>
      </c>
      <c r="BT905" s="16" t="s">
        <v>5259</v>
      </c>
      <c r="BU905" s="16" t="s">
        <v>5255</v>
      </c>
      <c r="BV905" s="16" t="s">
        <v>3242</v>
      </c>
      <c r="BW905" s="16" t="s">
        <v>3232</v>
      </c>
      <c r="BX905" s="16" t="s">
        <v>5260</v>
      </c>
    </row>
    <row r="906" spans="1:76" x14ac:dyDescent="0.35">
      <c r="A906" s="16" t="s">
        <v>1194</v>
      </c>
      <c r="C906" s="16" t="s">
        <v>5261</v>
      </c>
      <c r="G906" s="28"/>
      <c r="H906" s="16"/>
      <c r="I906" s="16" t="s">
        <v>5877</v>
      </c>
      <c r="K906" s="16" t="s">
        <v>5854</v>
      </c>
      <c r="AY906" s="16" t="s">
        <v>5262</v>
      </c>
      <c r="AZ906" s="16" t="s">
        <v>5263</v>
      </c>
      <c r="BA906" s="16" t="s">
        <v>5264</v>
      </c>
      <c r="BO906" s="16" t="s">
        <v>119</v>
      </c>
      <c r="BP906" s="16" t="s">
        <v>3203</v>
      </c>
      <c r="BQ906" s="16" t="s">
        <v>5262</v>
      </c>
      <c r="BR906" s="16" t="s">
        <v>5263</v>
      </c>
      <c r="BS906" s="16" t="s">
        <v>6156</v>
      </c>
      <c r="BT906" s="16" t="s">
        <v>5265</v>
      </c>
      <c r="BU906" s="16" t="s">
        <v>5261</v>
      </c>
      <c r="BV906" s="16" t="s">
        <v>3242</v>
      </c>
      <c r="BW906" s="16" t="s">
        <v>3649</v>
      </c>
      <c r="BX906" s="16" t="s">
        <v>5100</v>
      </c>
    </row>
    <row r="907" spans="1:76" x14ac:dyDescent="0.35">
      <c r="A907" s="16" t="s">
        <v>1194</v>
      </c>
      <c r="C907" s="16" t="s">
        <v>5266</v>
      </c>
      <c r="G907" s="28"/>
      <c r="H907" s="16"/>
      <c r="I907" s="16" t="s">
        <v>5877</v>
      </c>
      <c r="K907" s="16" t="s">
        <v>5854</v>
      </c>
      <c r="AY907" s="16" t="s">
        <v>5267</v>
      </c>
      <c r="AZ907" s="16" t="s">
        <v>5268</v>
      </c>
      <c r="BA907" s="16" t="s">
        <v>5269</v>
      </c>
      <c r="BO907" s="16" t="s">
        <v>119</v>
      </c>
      <c r="BP907" s="16" t="s">
        <v>3203</v>
      </c>
      <c r="BQ907" s="16" t="s">
        <v>5267</v>
      </c>
      <c r="BR907" s="16" t="s">
        <v>5268</v>
      </c>
      <c r="BS907" s="16" t="s">
        <v>5270</v>
      </c>
      <c r="BT907" s="16" t="s">
        <v>5271</v>
      </c>
      <c r="BU907" s="16" t="s">
        <v>5266</v>
      </c>
      <c r="BV907" s="16" t="s">
        <v>3606</v>
      </c>
      <c r="BW907" s="16" t="s">
        <v>5272</v>
      </c>
      <c r="BX907" s="16" t="s">
        <v>3327</v>
      </c>
    </row>
    <row r="908" spans="1:76" x14ac:dyDescent="0.35">
      <c r="A908" s="16" t="s">
        <v>1194</v>
      </c>
      <c r="C908" s="16" t="s">
        <v>2261</v>
      </c>
      <c r="G908" s="28"/>
      <c r="H908" s="16"/>
      <c r="I908" s="16" t="s">
        <v>739</v>
      </c>
      <c r="O908" s="16" t="s">
        <v>2260</v>
      </c>
      <c r="W908" s="16" t="s">
        <v>2261</v>
      </c>
      <c r="AB908" s="16" t="s">
        <v>1242</v>
      </c>
      <c r="AC908" s="16" t="s">
        <v>2262</v>
      </c>
      <c r="AD908" s="16" t="s">
        <v>1349</v>
      </c>
      <c r="AK908" s="16">
        <f>LEN(AJ908)-LEN(SUBSTITUTE(AJ908,",",""))+1</f>
        <v>1</v>
      </c>
      <c r="AZ908" s="16"/>
    </row>
    <row r="909" spans="1:76" x14ac:dyDescent="0.35">
      <c r="A909" s="16" t="s">
        <v>1194</v>
      </c>
      <c r="C909" s="16" t="s">
        <v>1071</v>
      </c>
      <c r="G909" s="28"/>
      <c r="H909" s="16"/>
      <c r="I909" s="16" t="s">
        <v>5877</v>
      </c>
      <c r="K909" s="16" t="s">
        <v>5854</v>
      </c>
      <c r="AY909" s="16" t="s">
        <v>542</v>
      </c>
      <c r="AZ909" s="16" t="s">
        <v>5273</v>
      </c>
      <c r="BA909" s="16" t="s">
        <v>5274</v>
      </c>
      <c r="BO909" s="16" t="s">
        <v>119</v>
      </c>
      <c r="BP909" s="16" t="s">
        <v>3203</v>
      </c>
      <c r="BQ909" s="16" t="s">
        <v>542</v>
      </c>
      <c r="BR909" s="16" t="s">
        <v>5273</v>
      </c>
      <c r="BS909" s="16" t="s">
        <v>5275</v>
      </c>
      <c r="BT909" s="16" t="s">
        <v>5276</v>
      </c>
      <c r="BU909" s="16" t="s">
        <v>1071</v>
      </c>
      <c r="BV909" s="16" t="s">
        <v>3523</v>
      </c>
      <c r="BW909" s="16" t="s">
        <v>3411</v>
      </c>
      <c r="BX909" s="16" t="s">
        <v>3666</v>
      </c>
    </row>
    <row r="910" spans="1:76" x14ac:dyDescent="0.35">
      <c r="A910" s="16" t="s">
        <v>1194</v>
      </c>
      <c r="C910" s="16" t="s">
        <v>5277</v>
      </c>
      <c r="G910" s="28"/>
      <c r="H910" s="16"/>
      <c r="I910" s="16" t="s">
        <v>5877</v>
      </c>
      <c r="K910" s="16" t="s">
        <v>5854</v>
      </c>
      <c r="AY910" s="16" t="s">
        <v>5278</v>
      </c>
      <c r="AZ910" s="16" t="s">
        <v>5279</v>
      </c>
      <c r="BA910" s="16" t="s">
        <v>5280</v>
      </c>
      <c r="BO910" s="16" t="s">
        <v>119</v>
      </c>
      <c r="BP910" s="16" t="s">
        <v>3203</v>
      </c>
      <c r="BQ910" s="16" t="s">
        <v>5278</v>
      </c>
      <c r="BR910" s="16" t="s">
        <v>5279</v>
      </c>
      <c r="BS910" s="16" t="s">
        <v>5281</v>
      </c>
      <c r="BT910" s="16" t="s">
        <v>5282</v>
      </c>
      <c r="BU910" s="16" t="s">
        <v>5277</v>
      </c>
      <c r="BV910" s="16" t="s">
        <v>3907</v>
      </c>
      <c r="BW910" s="16" t="s">
        <v>5074</v>
      </c>
      <c r="BX910" s="16" t="s">
        <v>3489</v>
      </c>
    </row>
    <row r="911" spans="1:76" x14ac:dyDescent="0.35">
      <c r="A911" s="16" t="s">
        <v>1194</v>
      </c>
      <c r="C911" s="16" t="s">
        <v>5283</v>
      </c>
      <c r="G911" s="28"/>
      <c r="H911" s="16"/>
      <c r="I911" s="16" t="s">
        <v>5877</v>
      </c>
      <c r="K911" s="16" t="s">
        <v>5854</v>
      </c>
      <c r="AY911" s="16" t="s">
        <v>5284</v>
      </c>
      <c r="AZ911" s="16" t="s">
        <v>5285</v>
      </c>
      <c r="BA911" s="16" t="s">
        <v>5286</v>
      </c>
      <c r="BO911" s="16" t="s">
        <v>119</v>
      </c>
      <c r="BP911" s="16" t="s">
        <v>3203</v>
      </c>
      <c r="BQ911" s="16" t="s">
        <v>5284</v>
      </c>
      <c r="BR911" s="16" t="s">
        <v>5285</v>
      </c>
      <c r="BS911" s="16" t="s">
        <v>5287</v>
      </c>
      <c r="BT911" s="16" t="s">
        <v>5288</v>
      </c>
      <c r="BU911" s="16" t="s">
        <v>5283</v>
      </c>
      <c r="BV911" s="16" t="s">
        <v>3258</v>
      </c>
      <c r="BW911" s="16" t="s">
        <v>3695</v>
      </c>
      <c r="BX911" s="16" t="s">
        <v>3444</v>
      </c>
    </row>
    <row r="912" spans="1:76" x14ac:dyDescent="0.35">
      <c r="A912" s="16" t="s">
        <v>1194</v>
      </c>
      <c r="C912" s="16" t="s">
        <v>5289</v>
      </c>
      <c r="G912" s="28"/>
      <c r="H912" s="16"/>
      <c r="I912" s="16" t="s">
        <v>5877</v>
      </c>
      <c r="K912" s="16" t="s">
        <v>5854</v>
      </c>
      <c r="AY912" s="16" t="s">
        <v>5290</v>
      </c>
      <c r="AZ912" s="16" t="s">
        <v>5291</v>
      </c>
      <c r="BA912" s="16" t="s">
        <v>5292</v>
      </c>
      <c r="BO912" s="16" t="s">
        <v>119</v>
      </c>
      <c r="BP912" s="16" t="s">
        <v>3203</v>
      </c>
      <c r="BQ912" s="16" t="s">
        <v>5290</v>
      </c>
      <c r="BR912" s="16" t="s">
        <v>5291</v>
      </c>
      <c r="BS912" s="16" t="s">
        <v>5293</v>
      </c>
      <c r="BT912" s="16" t="s">
        <v>5294</v>
      </c>
      <c r="BU912" s="16" t="s">
        <v>5289</v>
      </c>
      <c r="BV912" s="16" t="s">
        <v>3205</v>
      </c>
      <c r="BW912" s="16" t="s">
        <v>3665</v>
      </c>
      <c r="BX912" s="16" t="s">
        <v>3207</v>
      </c>
    </row>
    <row r="913" spans="1:76" x14ac:dyDescent="0.35">
      <c r="A913" s="16" t="s">
        <v>1194</v>
      </c>
      <c r="C913" s="16" t="s">
        <v>2812</v>
      </c>
      <c r="G913" s="28"/>
      <c r="H913" s="16"/>
      <c r="I913" s="16" t="s">
        <v>739</v>
      </c>
      <c r="O913" s="16" t="s">
        <v>2811</v>
      </c>
      <c r="W913" s="16" t="s">
        <v>2812</v>
      </c>
      <c r="AB913" s="16" t="s">
        <v>2575</v>
      </c>
      <c r="AC913" s="16" t="s">
        <v>1260</v>
      </c>
      <c r="AD913" s="16" t="s">
        <v>1223</v>
      </c>
      <c r="AZ913" s="16"/>
    </row>
    <row r="914" spans="1:76" x14ac:dyDescent="0.35">
      <c r="A914" s="16" t="s">
        <v>1194</v>
      </c>
      <c r="C914" s="16" t="s">
        <v>5295</v>
      </c>
      <c r="G914" s="28"/>
      <c r="H914" s="16"/>
      <c r="I914" s="16" t="s">
        <v>5877</v>
      </c>
      <c r="K914" s="16" t="s">
        <v>5854</v>
      </c>
      <c r="AY914" s="16" t="s">
        <v>5296</v>
      </c>
      <c r="AZ914" s="16" t="s">
        <v>5297</v>
      </c>
      <c r="BA914" s="16" t="s">
        <v>5298</v>
      </c>
      <c r="BO914" s="16" t="s">
        <v>119</v>
      </c>
      <c r="BP914" s="16" t="s">
        <v>3203</v>
      </c>
      <c r="BQ914" s="16" t="s">
        <v>5296</v>
      </c>
      <c r="BR914" s="16" t="s">
        <v>5297</v>
      </c>
      <c r="BS914" s="16" t="s">
        <v>5299</v>
      </c>
      <c r="BT914" s="16" t="s">
        <v>5300</v>
      </c>
      <c r="BU914" s="16" t="s">
        <v>5295</v>
      </c>
      <c r="BV914" s="16" t="s">
        <v>3258</v>
      </c>
      <c r="BW914" s="16" t="s">
        <v>5301</v>
      </c>
      <c r="BX914" s="16" t="s">
        <v>3532</v>
      </c>
    </row>
    <row r="915" spans="1:76" x14ac:dyDescent="0.35">
      <c r="A915" s="16" t="s">
        <v>1194</v>
      </c>
      <c r="C915" s="16" t="s">
        <v>5302</v>
      </c>
      <c r="G915" s="28"/>
      <c r="H915" s="16"/>
      <c r="I915" s="16" t="s">
        <v>5877</v>
      </c>
      <c r="K915" s="16" t="s">
        <v>5854</v>
      </c>
      <c r="AY915" s="16" t="s">
        <v>5303</v>
      </c>
      <c r="AZ915" s="16" t="s">
        <v>5304</v>
      </c>
      <c r="BA915" s="16" t="s">
        <v>5305</v>
      </c>
      <c r="BO915" s="16" t="s">
        <v>119</v>
      </c>
      <c r="BP915" s="16" t="s">
        <v>3203</v>
      </c>
      <c r="BQ915" s="16" t="s">
        <v>5303</v>
      </c>
      <c r="BR915" s="16" t="s">
        <v>5304</v>
      </c>
      <c r="BS915" s="16" t="s">
        <v>5306</v>
      </c>
      <c r="BT915" s="16" t="s">
        <v>5307</v>
      </c>
      <c r="BU915" s="16" t="s">
        <v>5302</v>
      </c>
      <c r="BV915" s="16" t="s">
        <v>3753</v>
      </c>
      <c r="BW915" s="16" t="s">
        <v>3816</v>
      </c>
      <c r="BX915" s="16" t="s">
        <v>3327</v>
      </c>
    </row>
    <row r="916" spans="1:76" x14ac:dyDescent="0.35">
      <c r="A916" s="16" t="s">
        <v>1194</v>
      </c>
      <c r="C916" s="16" t="s">
        <v>2809</v>
      </c>
      <c r="G916" s="28"/>
      <c r="H916" s="16"/>
      <c r="I916" s="16" t="s">
        <v>739</v>
      </c>
      <c r="O916" s="16" t="s">
        <v>2808</v>
      </c>
      <c r="W916" s="16" t="s">
        <v>2809</v>
      </c>
      <c r="AB916" s="16" t="s">
        <v>1358</v>
      </c>
      <c r="AC916" s="16" t="s">
        <v>2810</v>
      </c>
      <c r="AD916" s="16" t="s">
        <v>2070</v>
      </c>
      <c r="AZ916" s="16"/>
    </row>
    <row r="917" spans="1:76" x14ac:dyDescent="0.35">
      <c r="A917" s="16" t="s">
        <v>1194</v>
      </c>
      <c r="C917" s="16" t="s">
        <v>2093</v>
      </c>
      <c r="G917" s="28"/>
      <c r="H917" s="16"/>
      <c r="I917" s="16" t="s">
        <v>739</v>
      </c>
      <c r="O917" s="16" t="s">
        <v>2092</v>
      </c>
      <c r="W917" s="16" t="s">
        <v>2093</v>
      </c>
      <c r="AB917" s="16" t="s">
        <v>1354</v>
      </c>
      <c r="AC917" s="16" t="s">
        <v>1906</v>
      </c>
      <c r="AD917" s="16" t="s">
        <v>1464</v>
      </c>
      <c r="AK917" s="16">
        <f>LEN(AJ917)-LEN(SUBSTITUTE(AJ917,",",""))+1</f>
        <v>1</v>
      </c>
      <c r="AZ917" s="16"/>
    </row>
    <row r="918" spans="1:76" x14ac:dyDescent="0.35">
      <c r="A918" s="16" t="s">
        <v>1194</v>
      </c>
      <c r="C918" s="16" t="s">
        <v>2095</v>
      </c>
      <c r="G918" s="28"/>
      <c r="H918" s="16"/>
      <c r="I918" s="16" t="s">
        <v>739</v>
      </c>
      <c r="O918" s="16" t="s">
        <v>2094</v>
      </c>
      <c r="W918" s="16" t="s">
        <v>2095</v>
      </c>
      <c r="AB918" s="16" t="s">
        <v>1354</v>
      </c>
      <c r="AC918" s="16" t="s">
        <v>1906</v>
      </c>
      <c r="AD918" s="16" t="s">
        <v>1464</v>
      </c>
      <c r="AK918" s="16">
        <f>LEN(AJ918)-LEN(SUBSTITUTE(AJ918,",",""))+1</f>
        <v>1</v>
      </c>
      <c r="AZ918" s="16"/>
    </row>
    <row r="919" spans="1:76" x14ac:dyDescent="0.35">
      <c r="A919" s="16" t="s">
        <v>1194</v>
      </c>
      <c r="C919" s="16" t="s">
        <v>5308</v>
      </c>
      <c r="G919" s="28"/>
      <c r="H919" s="16"/>
      <c r="I919" s="16" t="s">
        <v>5877</v>
      </c>
      <c r="K919" s="16" t="s">
        <v>5854</v>
      </c>
      <c r="AY919" s="16" t="s">
        <v>5309</v>
      </c>
      <c r="AZ919" s="16" t="s">
        <v>5310</v>
      </c>
      <c r="BA919" s="16" t="s">
        <v>5311</v>
      </c>
      <c r="BO919" s="16" t="s">
        <v>119</v>
      </c>
      <c r="BP919" s="16" t="s">
        <v>3203</v>
      </c>
      <c r="BQ919" s="16" t="s">
        <v>5309</v>
      </c>
      <c r="BR919" s="16" t="s">
        <v>5310</v>
      </c>
      <c r="BS919" s="16" t="s">
        <v>5312</v>
      </c>
      <c r="BT919" s="16" t="s">
        <v>5313</v>
      </c>
      <c r="BU919" s="16" t="s">
        <v>5308</v>
      </c>
      <c r="BV919" s="16" t="s">
        <v>3386</v>
      </c>
      <c r="BW919" s="16" t="s">
        <v>3568</v>
      </c>
      <c r="BX919" s="16" t="s">
        <v>5314</v>
      </c>
    </row>
    <row r="920" spans="1:76" x14ac:dyDescent="0.35">
      <c r="A920" s="16" t="s">
        <v>1194</v>
      </c>
      <c r="C920" s="16" t="s">
        <v>2844</v>
      </c>
      <c r="G920" s="28"/>
      <c r="H920" s="16"/>
      <c r="I920" s="16" t="s">
        <v>739</v>
      </c>
      <c r="O920" s="16" t="s">
        <v>2843</v>
      </c>
      <c r="W920" s="16" t="s">
        <v>2844</v>
      </c>
      <c r="AB920" s="16" t="s">
        <v>1290</v>
      </c>
      <c r="AC920" s="16" t="s">
        <v>1417</v>
      </c>
      <c r="AD920" s="16" t="s">
        <v>2845</v>
      </c>
      <c r="AZ920" s="16"/>
    </row>
    <row r="921" spans="1:76" x14ac:dyDescent="0.35">
      <c r="A921" s="16" t="s">
        <v>1194</v>
      </c>
      <c r="C921" s="16" t="s">
        <v>5315</v>
      </c>
      <c r="G921" s="28"/>
      <c r="H921" s="16"/>
      <c r="I921" s="16" t="s">
        <v>5877</v>
      </c>
      <c r="K921" s="16" t="s">
        <v>5854</v>
      </c>
      <c r="AY921" s="16" t="s">
        <v>5316</v>
      </c>
      <c r="AZ921" s="16" t="s">
        <v>5317</v>
      </c>
      <c r="BA921" s="16" t="s">
        <v>5318</v>
      </c>
      <c r="BO921" s="16" t="s">
        <v>119</v>
      </c>
      <c r="BP921" s="16" t="s">
        <v>3203</v>
      </c>
      <c r="BQ921" s="16" t="s">
        <v>5316</v>
      </c>
      <c r="BR921" s="16" t="s">
        <v>5317</v>
      </c>
      <c r="BS921" s="16" t="s">
        <v>5319</v>
      </c>
      <c r="BT921" s="16" t="s">
        <v>5320</v>
      </c>
      <c r="BU921" s="16" t="s">
        <v>5315</v>
      </c>
      <c r="BV921" s="16" t="s">
        <v>3591</v>
      </c>
      <c r="BW921" s="16" t="s">
        <v>5188</v>
      </c>
      <c r="BX921" s="16" t="s">
        <v>3864</v>
      </c>
    </row>
    <row r="922" spans="1:76" x14ac:dyDescent="0.35">
      <c r="A922" s="16" t="s">
        <v>1194</v>
      </c>
      <c r="C922" s="16" t="s">
        <v>1876</v>
      </c>
      <c r="G922" s="28"/>
      <c r="H922" s="16"/>
      <c r="I922" s="16" t="s">
        <v>739</v>
      </c>
      <c r="O922" s="16" t="s">
        <v>1875</v>
      </c>
      <c r="W922" s="16" t="s">
        <v>1876</v>
      </c>
      <c r="AB922" s="16" t="s">
        <v>1343</v>
      </c>
      <c r="AC922" s="16" t="s">
        <v>1837</v>
      </c>
      <c r="AD922" s="16" t="s">
        <v>1376</v>
      </c>
      <c r="AK922" s="16">
        <f>LEN(AJ922)-LEN(SUBSTITUTE(AJ922,",",""))+1</f>
        <v>1</v>
      </c>
      <c r="AM922" s="16">
        <f>LEN(AL922)-LEN(SUBSTITUTE(AL922,",",""))+1</f>
        <v>1</v>
      </c>
      <c r="AO922" s="36">
        <f>Table1[[#This Row], [no. of introduced regions]]/Table1[[#This Row], [no. of native regions]]</f>
        <v>1</v>
      </c>
      <c r="AZ922" s="16"/>
    </row>
    <row r="923" spans="1:76" x14ac:dyDescent="0.35">
      <c r="A923" s="16" t="s">
        <v>1194</v>
      </c>
      <c r="C923" s="16" t="s">
        <v>5321</v>
      </c>
      <c r="G923" s="28"/>
      <c r="H923" s="16"/>
      <c r="I923" s="16" t="s">
        <v>5877</v>
      </c>
      <c r="K923" s="16" t="s">
        <v>5854</v>
      </c>
      <c r="AY923" s="16" t="s">
        <v>5322</v>
      </c>
      <c r="AZ923" s="16" t="s">
        <v>5323</v>
      </c>
      <c r="BA923" s="16" t="s">
        <v>5324</v>
      </c>
      <c r="BO923" s="16" t="s">
        <v>119</v>
      </c>
      <c r="BP923" s="16" t="s">
        <v>3203</v>
      </c>
      <c r="BQ923" s="16" t="s">
        <v>5322</v>
      </c>
      <c r="BR923" s="16" t="s">
        <v>5323</v>
      </c>
      <c r="BS923" s="16" t="s">
        <v>5325</v>
      </c>
      <c r="BT923" s="16" t="s">
        <v>5326</v>
      </c>
      <c r="BU923" s="16" t="s">
        <v>5321</v>
      </c>
      <c r="BV923" s="16" t="s">
        <v>3282</v>
      </c>
      <c r="BW923" s="16" t="s">
        <v>3649</v>
      </c>
      <c r="BX923" s="16" t="s">
        <v>3493</v>
      </c>
    </row>
    <row r="924" spans="1:76" x14ac:dyDescent="0.35">
      <c r="A924" s="16" t="s">
        <v>1194</v>
      </c>
      <c r="C924" s="16" t="s">
        <v>1897</v>
      </c>
      <c r="G924" s="28"/>
      <c r="H924" s="16"/>
      <c r="I924" s="16" t="s">
        <v>739</v>
      </c>
      <c r="O924" s="16" t="s">
        <v>1896</v>
      </c>
      <c r="W924" s="16" t="s">
        <v>1897</v>
      </c>
      <c r="AB924" s="16" t="s">
        <v>757</v>
      </c>
      <c r="AC924" s="16" t="s">
        <v>1260</v>
      </c>
      <c r="AD924" s="16" t="s">
        <v>1898</v>
      </c>
      <c r="AK924" s="16">
        <f>LEN(AJ924)-LEN(SUBSTITUTE(AJ924,",",""))+1</f>
        <v>1</v>
      </c>
      <c r="AM924" s="16">
        <f>LEN(AL924)-LEN(SUBSTITUTE(AL924,",",""))+1</f>
        <v>1</v>
      </c>
      <c r="AO924" s="36">
        <f>Table1[[#This Row], [no. of introduced regions]]/Table1[[#This Row], [no. of native regions]]</f>
        <v>1</v>
      </c>
      <c r="AZ924" s="16"/>
    </row>
    <row r="925" spans="1:76" x14ac:dyDescent="0.35">
      <c r="A925" s="16" t="s">
        <v>1194</v>
      </c>
      <c r="C925" s="16" t="s">
        <v>5327</v>
      </c>
      <c r="G925" s="28"/>
      <c r="H925" s="16"/>
      <c r="I925" s="16" t="s">
        <v>5877</v>
      </c>
      <c r="K925" s="16" t="s">
        <v>5854</v>
      </c>
      <c r="AY925" s="16" t="s">
        <v>5328</v>
      </c>
      <c r="AZ925" s="16" t="s">
        <v>5329</v>
      </c>
      <c r="BA925" s="16" t="s">
        <v>5330</v>
      </c>
      <c r="BO925" s="16" t="s">
        <v>119</v>
      </c>
      <c r="BP925" s="16" t="s">
        <v>3203</v>
      </c>
      <c r="BQ925" s="16" t="s">
        <v>5328</v>
      </c>
      <c r="BR925" s="16" t="s">
        <v>5329</v>
      </c>
      <c r="BS925" s="16" t="s">
        <v>5331</v>
      </c>
      <c r="BT925" s="16" t="s">
        <v>5332</v>
      </c>
      <c r="BU925" s="16" t="s">
        <v>5327</v>
      </c>
      <c r="BV925" s="16" t="s">
        <v>3242</v>
      </c>
      <c r="BW925" s="16" t="s">
        <v>5333</v>
      </c>
      <c r="BX925" s="16" t="s">
        <v>3537</v>
      </c>
    </row>
    <row r="926" spans="1:76" x14ac:dyDescent="0.35">
      <c r="A926" s="16" t="s">
        <v>1194</v>
      </c>
      <c r="C926" s="16" t="s">
        <v>5334</v>
      </c>
      <c r="G926" s="28"/>
      <c r="H926" s="16"/>
      <c r="I926" s="16" t="s">
        <v>5877</v>
      </c>
      <c r="K926" s="16" t="s">
        <v>5854</v>
      </c>
      <c r="AY926" s="16" t="s">
        <v>5335</v>
      </c>
      <c r="AZ926" s="16" t="s">
        <v>5336</v>
      </c>
      <c r="BA926" s="16" t="s">
        <v>5337</v>
      </c>
      <c r="BO926" s="16" t="s">
        <v>119</v>
      </c>
      <c r="BP926" s="16" t="s">
        <v>3203</v>
      </c>
      <c r="BQ926" s="16" t="s">
        <v>5335</v>
      </c>
      <c r="BR926" s="16" t="s">
        <v>5336</v>
      </c>
      <c r="BS926" s="16" t="s">
        <v>5338</v>
      </c>
      <c r="BT926" s="16" t="s">
        <v>5339</v>
      </c>
      <c r="BU926" s="16" t="s">
        <v>5334</v>
      </c>
      <c r="BV926" s="16" t="s">
        <v>3325</v>
      </c>
      <c r="BW926" s="16" t="s">
        <v>5340</v>
      </c>
      <c r="BX926" s="16" t="s">
        <v>3284</v>
      </c>
    </row>
    <row r="927" spans="1:76" x14ac:dyDescent="0.35">
      <c r="A927" s="16" t="s">
        <v>1194</v>
      </c>
      <c r="C927" s="16" t="s">
        <v>2510</v>
      </c>
      <c r="G927" s="28"/>
      <c r="H927" s="16"/>
      <c r="I927" s="16" t="s">
        <v>739</v>
      </c>
      <c r="O927" s="16" t="s">
        <v>2509</v>
      </c>
      <c r="W927" s="16" t="s">
        <v>2510</v>
      </c>
      <c r="AB927" s="16" t="s">
        <v>1258</v>
      </c>
      <c r="AC927" s="16" t="s">
        <v>1415</v>
      </c>
      <c r="AD927" s="16" t="s">
        <v>1349</v>
      </c>
      <c r="AK927" s="16">
        <f>LEN(AJ927)-LEN(SUBSTITUTE(AJ927,",",""))+1</f>
        <v>1</v>
      </c>
      <c r="AZ927" s="16"/>
    </row>
    <row r="928" spans="1:76" x14ac:dyDescent="0.35">
      <c r="A928" s="16" t="s">
        <v>1194</v>
      </c>
      <c r="C928" s="16" t="s">
        <v>5341</v>
      </c>
      <c r="G928" s="28"/>
      <c r="H928" s="16"/>
      <c r="I928" s="16" t="s">
        <v>5877</v>
      </c>
      <c r="K928" s="16" t="s">
        <v>5854</v>
      </c>
      <c r="AY928" s="16" t="s">
        <v>5342</v>
      </c>
      <c r="AZ928" s="16" t="s">
        <v>5343</v>
      </c>
      <c r="BA928" s="16" t="s">
        <v>5344</v>
      </c>
      <c r="BO928" s="16" t="s">
        <v>119</v>
      </c>
      <c r="BP928" s="16" t="s">
        <v>3203</v>
      </c>
      <c r="BQ928" s="16" t="s">
        <v>5342</v>
      </c>
      <c r="BR928" s="16" t="s">
        <v>5343</v>
      </c>
      <c r="BS928" s="16" t="s">
        <v>5345</v>
      </c>
      <c r="BT928" s="16" t="s">
        <v>5346</v>
      </c>
      <c r="BU928" s="16" t="s">
        <v>5341</v>
      </c>
      <c r="BV928" s="16" t="s">
        <v>3308</v>
      </c>
      <c r="BW928" s="16" t="s">
        <v>3224</v>
      </c>
      <c r="BX928" s="16" t="s">
        <v>3207</v>
      </c>
    </row>
    <row r="929" spans="1:76" x14ac:dyDescent="0.35">
      <c r="A929" s="16" t="s">
        <v>1194</v>
      </c>
      <c r="C929" s="16" t="s">
        <v>5347</v>
      </c>
      <c r="G929" s="28"/>
      <c r="H929" s="16"/>
      <c r="I929" s="16" t="s">
        <v>5877</v>
      </c>
      <c r="K929" s="16" t="s">
        <v>5854</v>
      </c>
      <c r="AY929" s="16" t="s">
        <v>5348</v>
      </c>
      <c r="AZ929" s="16" t="s">
        <v>5349</v>
      </c>
      <c r="BA929" s="16" t="s">
        <v>5350</v>
      </c>
      <c r="BO929" s="16" t="s">
        <v>119</v>
      </c>
      <c r="BP929" s="16" t="s">
        <v>3203</v>
      </c>
      <c r="BQ929" s="16" t="s">
        <v>5348</v>
      </c>
      <c r="BR929" s="16" t="s">
        <v>5349</v>
      </c>
      <c r="BS929" s="16" t="s">
        <v>5351</v>
      </c>
      <c r="BT929" s="16" t="s">
        <v>5352</v>
      </c>
      <c r="BU929" s="16" t="s">
        <v>5347</v>
      </c>
      <c r="BV929" s="16" t="s">
        <v>3214</v>
      </c>
      <c r="BW929" s="16" t="s">
        <v>3283</v>
      </c>
      <c r="BX929" s="16" t="s">
        <v>5100</v>
      </c>
    </row>
    <row r="930" spans="1:76" x14ac:dyDescent="0.35">
      <c r="A930" s="16" t="s">
        <v>1194</v>
      </c>
      <c r="C930" s="16" t="s">
        <v>2884</v>
      </c>
      <c r="G930" s="28"/>
      <c r="H930" s="16"/>
      <c r="I930" s="16" t="s">
        <v>739</v>
      </c>
      <c r="O930" s="16" t="s">
        <v>2883</v>
      </c>
      <c r="W930" s="16" t="s">
        <v>2884</v>
      </c>
      <c r="AB930" s="16" t="s">
        <v>2877</v>
      </c>
      <c r="AC930" s="16" t="s">
        <v>736</v>
      </c>
      <c r="AD930" s="16" t="s">
        <v>1256</v>
      </c>
      <c r="AZ930" s="16"/>
    </row>
    <row r="931" spans="1:76" x14ac:dyDescent="0.35">
      <c r="A931" s="16" t="s">
        <v>1194</v>
      </c>
      <c r="C931" s="16" t="s">
        <v>2995</v>
      </c>
      <c r="G931" s="28"/>
      <c r="H931" s="16"/>
      <c r="I931" s="16" t="s">
        <v>739</v>
      </c>
      <c r="O931" s="16" t="s">
        <v>2993</v>
      </c>
      <c r="W931" s="16" t="s">
        <v>2995</v>
      </c>
      <c r="AB931" s="16" t="s">
        <v>2994</v>
      </c>
      <c r="AC931" s="16" t="s">
        <v>2996</v>
      </c>
      <c r="AD931" s="16" t="s">
        <v>1910</v>
      </c>
      <c r="AZ931" s="16"/>
    </row>
    <row r="932" spans="1:76" x14ac:dyDescent="0.35">
      <c r="A932" s="16" t="s">
        <v>1194</v>
      </c>
      <c r="C932" s="16" t="s">
        <v>2914</v>
      </c>
      <c r="G932" s="28"/>
      <c r="H932" s="16"/>
      <c r="I932" s="16" t="s">
        <v>739</v>
      </c>
      <c r="O932" s="16" t="s">
        <v>2913</v>
      </c>
      <c r="W932" s="16" t="s">
        <v>2914</v>
      </c>
      <c r="AB932" s="16" t="s">
        <v>2721</v>
      </c>
      <c r="AC932" s="16" t="s">
        <v>1260</v>
      </c>
      <c r="AD932" s="16" t="s">
        <v>2632</v>
      </c>
      <c r="AZ932" s="16"/>
    </row>
    <row r="933" spans="1:76" x14ac:dyDescent="0.35">
      <c r="A933" s="16" t="s">
        <v>1194</v>
      </c>
      <c r="C933" s="16" t="s">
        <v>5353</v>
      </c>
      <c r="G933" s="28"/>
      <c r="H933" s="16"/>
      <c r="I933" s="16" t="s">
        <v>5877</v>
      </c>
      <c r="K933" s="16" t="s">
        <v>5854</v>
      </c>
      <c r="AY933" s="16" t="s">
        <v>5354</v>
      </c>
      <c r="AZ933" s="16" t="s">
        <v>5355</v>
      </c>
      <c r="BA933" s="16" t="s">
        <v>5356</v>
      </c>
      <c r="BO933" s="16" t="s">
        <v>119</v>
      </c>
      <c r="BP933" s="16" t="s">
        <v>3203</v>
      </c>
      <c r="BQ933" s="16" t="s">
        <v>5354</v>
      </c>
      <c r="BR933" s="16" t="s">
        <v>5355</v>
      </c>
      <c r="BS933" s="16" t="s">
        <v>5357</v>
      </c>
      <c r="BT933" s="16" t="s">
        <v>5358</v>
      </c>
      <c r="BU933" s="16" t="s">
        <v>5353</v>
      </c>
      <c r="BV933" s="16" t="s">
        <v>3500</v>
      </c>
      <c r="BW933" s="16" t="s">
        <v>3469</v>
      </c>
      <c r="BX933" s="16" t="s">
        <v>3357</v>
      </c>
    </row>
    <row r="934" spans="1:76" x14ac:dyDescent="0.35">
      <c r="A934" s="16" t="s">
        <v>1194</v>
      </c>
      <c r="C934" s="16" t="s">
        <v>2006</v>
      </c>
      <c r="G934" s="28"/>
      <c r="H934" s="16"/>
      <c r="I934" s="16" t="s">
        <v>739</v>
      </c>
      <c r="O934" s="16" t="s">
        <v>2005</v>
      </c>
      <c r="W934" s="16" t="s">
        <v>2006</v>
      </c>
      <c r="AB934" s="16" t="s">
        <v>1358</v>
      </c>
      <c r="AC934" s="16" t="s">
        <v>1415</v>
      </c>
      <c r="AD934" s="16" t="s">
        <v>1778</v>
      </c>
      <c r="AK934" s="16">
        <f>LEN(AJ934)-LEN(SUBSTITUTE(AJ934,",",""))+1</f>
        <v>1</v>
      </c>
      <c r="AM934" s="16">
        <f>LEN(AL934)-LEN(SUBSTITUTE(AL934,",",""))+1</f>
        <v>1</v>
      </c>
      <c r="AZ934" s="16"/>
    </row>
    <row r="935" spans="1:76" x14ac:dyDescent="0.35">
      <c r="A935" s="16" t="s">
        <v>1194</v>
      </c>
      <c r="C935" s="16" t="s">
        <v>5359</v>
      </c>
      <c r="G935" s="28"/>
      <c r="H935" s="16"/>
      <c r="I935" s="16" t="s">
        <v>5877</v>
      </c>
      <c r="K935" s="16" t="s">
        <v>5854</v>
      </c>
      <c r="AY935" s="16" t="s">
        <v>5360</v>
      </c>
      <c r="AZ935" s="16" t="s">
        <v>5361</v>
      </c>
      <c r="BA935" s="16" t="s">
        <v>5362</v>
      </c>
      <c r="BO935" s="16" t="s">
        <v>119</v>
      </c>
      <c r="BP935" s="16" t="s">
        <v>3203</v>
      </c>
      <c r="BQ935" s="16" t="s">
        <v>5360</v>
      </c>
      <c r="BR935" s="16" t="s">
        <v>5361</v>
      </c>
      <c r="BS935" s="16" t="s">
        <v>5363</v>
      </c>
      <c r="BT935" s="16" t="s">
        <v>5364</v>
      </c>
      <c r="BU935" s="16" t="s">
        <v>5359</v>
      </c>
      <c r="BV935" s="16" t="s">
        <v>3308</v>
      </c>
      <c r="BW935" s="16" t="s">
        <v>3469</v>
      </c>
      <c r="BX935" s="16" t="s">
        <v>4879</v>
      </c>
    </row>
    <row r="936" spans="1:76" x14ac:dyDescent="0.35">
      <c r="A936" s="16" t="s">
        <v>1194</v>
      </c>
      <c r="C936" s="16" t="s">
        <v>2870</v>
      </c>
      <c r="G936" s="28"/>
      <c r="H936" s="16"/>
      <c r="I936" s="16" t="s">
        <v>739</v>
      </c>
      <c r="O936" s="16" t="s">
        <v>2869</v>
      </c>
      <c r="W936" s="16" t="s">
        <v>2870</v>
      </c>
      <c r="AB936" s="16" t="s">
        <v>2721</v>
      </c>
      <c r="AC936" s="16" t="s">
        <v>2868</v>
      </c>
      <c r="AD936" s="16" t="s">
        <v>1979</v>
      </c>
      <c r="AZ936" s="16"/>
    </row>
    <row r="937" spans="1:76" x14ac:dyDescent="0.35">
      <c r="A937" s="16" t="s">
        <v>1194</v>
      </c>
      <c r="C937" s="16" t="s">
        <v>2429</v>
      </c>
      <c r="G937" s="28"/>
      <c r="H937" s="16"/>
      <c r="I937" s="16" t="s">
        <v>739</v>
      </c>
      <c r="O937" s="16" t="s">
        <v>2427</v>
      </c>
      <c r="W937" s="16" t="s">
        <v>2429</v>
      </c>
      <c r="AB937" s="16" t="s">
        <v>2428</v>
      </c>
      <c r="AC937" s="16" t="s">
        <v>1417</v>
      </c>
      <c r="AD937" s="16" t="s">
        <v>1464</v>
      </c>
      <c r="AK937" s="16">
        <f>LEN(AJ937)-LEN(SUBSTITUTE(AJ937,",",""))+1</f>
        <v>1</v>
      </c>
      <c r="AZ937" s="16"/>
    </row>
    <row r="938" spans="1:76" x14ac:dyDescent="0.35">
      <c r="A938" s="16" t="s">
        <v>1194</v>
      </c>
      <c r="C938" s="16" t="s">
        <v>394</v>
      </c>
      <c r="G938" s="28"/>
      <c r="H938" s="16"/>
      <c r="I938" s="16" t="s">
        <v>5877</v>
      </c>
      <c r="K938" s="16" t="s">
        <v>5854</v>
      </c>
      <c r="AY938" s="16" t="s">
        <v>381</v>
      </c>
      <c r="AZ938" s="16" t="s">
        <v>5365</v>
      </c>
      <c r="BA938" s="16" t="s">
        <v>5366</v>
      </c>
      <c r="BO938" s="16" t="s">
        <v>119</v>
      </c>
      <c r="BP938" s="16" t="s">
        <v>3203</v>
      </c>
      <c r="BQ938" s="16" t="s">
        <v>381</v>
      </c>
      <c r="BR938" s="16" t="s">
        <v>5365</v>
      </c>
      <c r="BS938" s="16" t="s">
        <v>5367</v>
      </c>
      <c r="BT938" s="16" t="s">
        <v>407</v>
      </c>
      <c r="BU938" s="16" t="s">
        <v>394</v>
      </c>
      <c r="BV938" s="16" t="s">
        <v>5368</v>
      </c>
      <c r="BW938" s="16" t="s">
        <v>3215</v>
      </c>
      <c r="BX938" s="16" t="s">
        <v>5369</v>
      </c>
    </row>
    <row r="939" spans="1:76" x14ac:dyDescent="0.35">
      <c r="A939" s="16" t="s">
        <v>1194</v>
      </c>
      <c r="C939" s="16" t="s">
        <v>2867</v>
      </c>
      <c r="G939" s="28"/>
      <c r="H939" s="16"/>
      <c r="I939" s="16" t="s">
        <v>739</v>
      </c>
      <c r="O939" s="16" t="s">
        <v>2866</v>
      </c>
      <c r="W939" s="16" t="s">
        <v>2867</v>
      </c>
      <c r="AB939" s="16" t="s">
        <v>2721</v>
      </c>
      <c r="AC939" s="16" t="s">
        <v>2868</v>
      </c>
      <c r="AD939" s="16" t="s">
        <v>1979</v>
      </c>
      <c r="AZ939" s="16"/>
    </row>
    <row r="940" spans="1:76" x14ac:dyDescent="0.35">
      <c r="A940" s="16" t="s">
        <v>1194</v>
      </c>
      <c r="C940" s="16" t="s">
        <v>2460</v>
      </c>
      <c r="G940" s="28"/>
      <c r="H940" s="16"/>
      <c r="I940" s="16" t="s">
        <v>739</v>
      </c>
      <c r="O940" s="16" t="s">
        <v>2458</v>
      </c>
      <c r="W940" s="16" t="s">
        <v>2460</v>
      </c>
      <c r="AB940" s="16" t="s">
        <v>2459</v>
      </c>
      <c r="AC940" s="16" t="s">
        <v>1257</v>
      </c>
      <c r="AD940" s="16" t="s">
        <v>1443</v>
      </c>
      <c r="AK940" s="16">
        <f>LEN(AJ940)-LEN(SUBSTITUTE(AJ940,",",""))+1</f>
        <v>1</v>
      </c>
      <c r="AZ940" s="16"/>
    </row>
    <row r="941" spans="1:76" x14ac:dyDescent="0.35">
      <c r="A941" s="16" t="s">
        <v>1194</v>
      </c>
      <c r="C941" s="16" t="s">
        <v>5370</v>
      </c>
      <c r="G941" s="28"/>
      <c r="H941" s="16"/>
      <c r="I941" s="16" t="s">
        <v>5877</v>
      </c>
      <c r="K941" s="16" t="s">
        <v>5854</v>
      </c>
      <c r="AY941" s="16" t="s">
        <v>5371</v>
      </c>
      <c r="AZ941" s="16" t="s">
        <v>5372</v>
      </c>
      <c r="BA941" s="16" t="s">
        <v>5373</v>
      </c>
      <c r="BO941" s="16" t="s">
        <v>119</v>
      </c>
      <c r="BP941" s="16" t="s">
        <v>3203</v>
      </c>
      <c r="BQ941" s="16" t="s">
        <v>5371</v>
      </c>
      <c r="BR941" s="16" t="s">
        <v>5372</v>
      </c>
      <c r="BS941" s="16" t="s">
        <v>5374</v>
      </c>
      <c r="BT941" s="16" t="s">
        <v>5375</v>
      </c>
      <c r="BU941" s="16" t="s">
        <v>5370</v>
      </c>
      <c r="BV941" s="16" t="s">
        <v>3223</v>
      </c>
      <c r="BW941" s="16" t="s">
        <v>3977</v>
      </c>
      <c r="BX941" s="16" t="s">
        <v>3357</v>
      </c>
    </row>
    <row r="942" spans="1:76" x14ac:dyDescent="0.35">
      <c r="A942" s="16" t="s">
        <v>1194</v>
      </c>
      <c r="C942" s="16" t="s">
        <v>2163</v>
      </c>
      <c r="G942" s="28"/>
      <c r="H942" s="16"/>
      <c r="I942" s="16" t="s">
        <v>739</v>
      </c>
      <c r="O942" s="16" t="s">
        <v>2162</v>
      </c>
      <c r="W942" s="16" t="s">
        <v>2163</v>
      </c>
      <c r="AB942" s="16" t="s">
        <v>1354</v>
      </c>
      <c r="AC942" s="16" t="s">
        <v>1003</v>
      </c>
      <c r="AD942" s="16" t="s">
        <v>1778</v>
      </c>
      <c r="AK942" s="16">
        <f>LEN(AJ942)-LEN(SUBSTITUTE(AJ942,",",""))+1</f>
        <v>1</v>
      </c>
      <c r="AZ942" s="16"/>
    </row>
    <row r="943" spans="1:76" x14ac:dyDescent="0.35">
      <c r="A943" s="16" t="s">
        <v>1194</v>
      </c>
      <c r="C943" s="16" t="s">
        <v>2054</v>
      </c>
      <c r="G943" s="28"/>
      <c r="H943" s="16"/>
      <c r="I943" s="16" t="s">
        <v>739</v>
      </c>
      <c r="O943" s="16" t="s">
        <v>2053</v>
      </c>
      <c r="W943" s="16" t="s">
        <v>2054</v>
      </c>
      <c r="AB943" s="16" t="s">
        <v>804</v>
      </c>
      <c r="AC943" s="16" t="s">
        <v>2055</v>
      </c>
      <c r="AD943" s="16" t="s">
        <v>2056</v>
      </c>
      <c r="AK943" s="16">
        <f>LEN(AJ943)-LEN(SUBSTITUTE(AJ943,",",""))+1</f>
        <v>1</v>
      </c>
      <c r="AM943" s="16">
        <f>LEN(AL943)-LEN(SUBSTITUTE(AL943,",",""))+1</f>
        <v>1</v>
      </c>
      <c r="AZ943" s="16"/>
    </row>
    <row r="944" spans="1:76" x14ac:dyDescent="0.35">
      <c r="A944" s="16" t="s">
        <v>1194</v>
      </c>
      <c r="C944" s="16" t="s">
        <v>2066</v>
      </c>
      <c r="G944" s="28"/>
      <c r="H944" s="16"/>
      <c r="I944" s="16" t="s">
        <v>739</v>
      </c>
      <c r="O944" s="16" t="s">
        <v>2065</v>
      </c>
      <c r="W944" s="16" t="s">
        <v>2066</v>
      </c>
      <c r="AB944" s="16" t="s">
        <v>1358</v>
      </c>
      <c r="AC944" s="16" t="s">
        <v>1543</v>
      </c>
      <c r="AD944" s="16" t="s">
        <v>1349</v>
      </c>
      <c r="AK944" s="16">
        <f>LEN(AJ944)-LEN(SUBSTITUTE(AJ944,",",""))+1</f>
        <v>1</v>
      </c>
      <c r="AM944" s="16">
        <f>LEN(AL944)-LEN(SUBSTITUTE(AL944,",",""))+1</f>
        <v>1</v>
      </c>
      <c r="AZ944" s="16"/>
    </row>
    <row r="945" spans="1:76" x14ac:dyDescent="0.35">
      <c r="A945" s="16" t="s">
        <v>1194</v>
      </c>
      <c r="C945" s="16" t="s">
        <v>2344</v>
      </c>
      <c r="G945" s="28"/>
      <c r="H945" s="16"/>
      <c r="I945" s="16" t="s">
        <v>739</v>
      </c>
      <c r="O945" s="16" t="s">
        <v>2343</v>
      </c>
      <c r="W945" s="16" t="s">
        <v>2344</v>
      </c>
      <c r="AB945" s="16" t="s">
        <v>5915</v>
      </c>
      <c r="AC945" s="16" t="s">
        <v>952</v>
      </c>
      <c r="AD945" s="16" t="s">
        <v>1418</v>
      </c>
      <c r="AK945" s="16">
        <f>LEN(AJ945)-LEN(SUBSTITUTE(AJ945,",",""))+1</f>
        <v>1</v>
      </c>
      <c r="AZ945" s="16"/>
    </row>
    <row r="946" spans="1:76" x14ac:dyDescent="0.35">
      <c r="A946" s="16" t="s">
        <v>1194</v>
      </c>
      <c r="C946" s="16" t="s">
        <v>1944</v>
      </c>
      <c r="G946" s="28"/>
      <c r="H946" s="16"/>
      <c r="I946" s="16" t="s">
        <v>739</v>
      </c>
      <c r="O946" s="16" t="s">
        <v>1943</v>
      </c>
      <c r="W946" s="16" t="s">
        <v>1944</v>
      </c>
      <c r="AB946" s="16" t="s">
        <v>1358</v>
      </c>
      <c r="AC946" s="16" t="s">
        <v>1417</v>
      </c>
      <c r="AD946" s="16" t="s">
        <v>1945</v>
      </c>
      <c r="AK946" s="16">
        <f>LEN(AJ946)-LEN(SUBSTITUTE(AJ946,",",""))+1</f>
        <v>1</v>
      </c>
      <c r="AM946" s="16">
        <f>LEN(AL946)-LEN(SUBSTITUTE(AL946,",",""))+1</f>
        <v>1</v>
      </c>
      <c r="AO946" s="36">
        <f>Table1[[#This Row], [no. of introduced regions]]/Table1[[#This Row], [no. of native regions]]</f>
        <v>1</v>
      </c>
      <c r="AZ946" s="16"/>
    </row>
    <row r="947" spans="1:76" x14ac:dyDescent="0.35">
      <c r="A947" s="16" t="s">
        <v>1194</v>
      </c>
      <c r="C947" s="16" t="s">
        <v>2002</v>
      </c>
      <c r="G947" s="28"/>
      <c r="H947" s="16"/>
      <c r="I947" s="16" t="s">
        <v>739</v>
      </c>
      <c r="O947" s="16" t="s">
        <v>2001</v>
      </c>
      <c r="W947" s="16" t="s">
        <v>2002</v>
      </c>
      <c r="AB947" s="16" t="s">
        <v>1358</v>
      </c>
      <c r="AC947" s="16" t="s">
        <v>1415</v>
      </c>
      <c r="AD947" s="16" t="s">
        <v>1349</v>
      </c>
      <c r="AK947" s="16">
        <f>LEN(AJ947)-LEN(SUBSTITUTE(AJ947,",",""))+1</f>
        <v>1</v>
      </c>
      <c r="AM947" s="16">
        <f>LEN(AL947)-LEN(SUBSTITUTE(AL947,",",""))+1</f>
        <v>1</v>
      </c>
      <c r="AZ947" s="16"/>
    </row>
    <row r="948" spans="1:76" x14ac:dyDescent="0.35">
      <c r="A948" s="16" t="s">
        <v>1194</v>
      </c>
      <c r="C948" s="16" t="s">
        <v>384</v>
      </c>
      <c r="G948" s="28"/>
      <c r="H948" s="16"/>
      <c r="I948" s="16" t="s">
        <v>5877</v>
      </c>
      <c r="K948" s="16" t="s">
        <v>5854</v>
      </c>
      <c r="AY948" s="16" t="s">
        <v>371</v>
      </c>
      <c r="AZ948" s="16" t="s">
        <v>5376</v>
      </c>
      <c r="BA948" s="16" t="s">
        <v>5377</v>
      </c>
      <c r="BO948" s="16" t="s">
        <v>119</v>
      </c>
      <c r="BP948" s="16" t="s">
        <v>3203</v>
      </c>
      <c r="BQ948" s="16" t="s">
        <v>371</v>
      </c>
      <c r="BR948" s="16" t="s">
        <v>5376</v>
      </c>
      <c r="BS948" s="16" t="s">
        <v>5378</v>
      </c>
      <c r="BT948" s="16" t="s">
        <v>397</v>
      </c>
      <c r="BU948" s="16" t="s">
        <v>384</v>
      </c>
      <c r="BV948" s="16" t="s">
        <v>3214</v>
      </c>
      <c r="BW948" s="16" t="s">
        <v>4872</v>
      </c>
      <c r="BX948" s="16" t="s">
        <v>3260</v>
      </c>
    </row>
    <row r="949" spans="1:76" x14ac:dyDescent="0.35">
      <c r="A949" s="16" t="s">
        <v>1194</v>
      </c>
      <c r="C949" s="16" t="s">
        <v>2703</v>
      </c>
      <c r="G949" s="28"/>
      <c r="H949" s="16"/>
      <c r="I949" s="16" t="s">
        <v>739</v>
      </c>
      <c r="O949" s="16" t="s">
        <v>2702</v>
      </c>
      <c r="W949" s="16" t="s">
        <v>2703</v>
      </c>
      <c r="AB949" s="16" t="s">
        <v>2698</v>
      </c>
      <c r="AC949" s="16" t="s">
        <v>1260</v>
      </c>
      <c r="AD949" s="16" t="s">
        <v>2632</v>
      </c>
      <c r="AZ949" s="16"/>
    </row>
    <row r="950" spans="1:76" x14ac:dyDescent="0.35">
      <c r="A950" s="16" t="s">
        <v>1194</v>
      </c>
      <c r="C950" s="16" t="s">
        <v>1962</v>
      </c>
      <c r="G950" s="28"/>
      <c r="H950" s="16"/>
      <c r="I950" s="16" t="s">
        <v>739</v>
      </c>
      <c r="O950" s="16" t="s">
        <v>1961</v>
      </c>
      <c r="W950" s="16" t="s">
        <v>1962</v>
      </c>
      <c r="AB950" s="16" t="s">
        <v>782</v>
      </c>
      <c r="AC950" s="16" t="s">
        <v>1202</v>
      </c>
      <c r="AD950" s="16" t="s">
        <v>1963</v>
      </c>
      <c r="AK950" s="16">
        <f>LEN(AJ950)-LEN(SUBSTITUTE(AJ950,",",""))+1</f>
        <v>1</v>
      </c>
      <c r="AM950" s="16">
        <f>LEN(AL950)-LEN(SUBSTITUTE(AL950,",",""))+1</f>
        <v>1</v>
      </c>
      <c r="AO950" s="36">
        <f>Table1[[#This Row], [no. of introduced regions]]/Table1[[#This Row], [no. of native regions]]</f>
        <v>1</v>
      </c>
      <c r="AZ950" s="16"/>
    </row>
    <row r="951" spans="1:76" x14ac:dyDescent="0.35">
      <c r="A951" s="16" t="s">
        <v>1194</v>
      </c>
      <c r="C951" s="16" t="s">
        <v>2388</v>
      </c>
      <c r="G951" s="28"/>
      <c r="H951" s="16"/>
      <c r="I951" s="16" t="s">
        <v>739</v>
      </c>
      <c r="O951" s="16" t="s">
        <v>2387</v>
      </c>
      <c r="W951" s="16" t="s">
        <v>2388</v>
      </c>
      <c r="AB951" s="16" t="s">
        <v>1300</v>
      </c>
      <c r="AC951" s="16" t="s">
        <v>2389</v>
      </c>
      <c r="AD951" s="16" t="s">
        <v>1785</v>
      </c>
      <c r="AK951" s="16">
        <f>LEN(AJ951)-LEN(SUBSTITUTE(AJ951,",",""))+1</f>
        <v>1</v>
      </c>
      <c r="AZ951" s="16"/>
    </row>
    <row r="952" spans="1:76" x14ac:dyDescent="0.35">
      <c r="A952" s="16" t="s">
        <v>1194</v>
      </c>
      <c r="C952" s="16" t="s">
        <v>2707</v>
      </c>
      <c r="G952" s="28"/>
      <c r="H952" s="16"/>
      <c r="I952" s="16" t="s">
        <v>739</v>
      </c>
      <c r="O952" s="16" t="s">
        <v>2706</v>
      </c>
      <c r="W952" s="16" t="s">
        <v>2707</v>
      </c>
      <c r="AB952" s="16" t="s">
        <v>2698</v>
      </c>
      <c r="AC952" s="16" t="s">
        <v>1260</v>
      </c>
      <c r="AD952" s="16" t="s">
        <v>1816</v>
      </c>
      <c r="AZ952" s="16"/>
    </row>
    <row r="953" spans="1:76" x14ac:dyDescent="0.35">
      <c r="A953" s="16" t="s">
        <v>1194</v>
      </c>
      <c r="C953" s="16" t="s">
        <v>2116</v>
      </c>
      <c r="G953" s="28"/>
      <c r="H953" s="16"/>
      <c r="I953" s="16" t="s">
        <v>739</v>
      </c>
      <c r="O953" s="16" t="s">
        <v>2115</v>
      </c>
      <c r="W953" s="16" t="s">
        <v>2116</v>
      </c>
      <c r="AB953" s="16" t="s">
        <v>1061</v>
      </c>
      <c r="AC953" s="16" t="s">
        <v>736</v>
      </c>
      <c r="AD953" s="16" t="s">
        <v>1261</v>
      </c>
      <c r="AK953" s="16">
        <f>LEN(AJ953)-LEN(SUBSTITUTE(AJ953,",",""))+1</f>
        <v>1</v>
      </c>
      <c r="AZ953" s="16"/>
    </row>
    <row r="954" spans="1:76" x14ac:dyDescent="0.35">
      <c r="A954" s="16" t="s">
        <v>1194</v>
      </c>
      <c r="C954" s="16" t="s">
        <v>1927</v>
      </c>
      <c r="G954" s="28"/>
      <c r="H954" s="16"/>
      <c r="I954" s="16" t="s">
        <v>739</v>
      </c>
      <c r="O954" s="16" t="s">
        <v>1926</v>
      </c>
      <c r="W954" s="16" t="s">
        <v>1927</v>
      </c>
      <c r="AB954" s="16" t="s">
        <v>757</v>
      </c>
      <c r="AC954" s="16" t="s">
        <v>1168</v>
      </c>
      <c r="AD954" s="16" t="s">
        <v>1064</v>
      </c>
      <c r="AK954" s="16">
        <f>LEN(AJ954)-LEN(SUBSTITUTE(AJ954,",",""))+1</f>
        <v>1</v>
      </c>
      <c r="AM954" s="16">
        <f>LEN(AL954)-LEN(SUBSTITUTE(AL954,",",""))+1</f>
        <v>1</v>
      </c>
      <c r="AO954" s="36">
        <f>Table1[[#This Row], [no. of introduced regions]]/Table1[[#This Row], [no. of native regions]]</f>
        <v>1</v>
      </c>
      <c r="AZ954" s="16"/>
    </row>
    <row r="955" spans="1:76" x14ac:dyDescent="0.35">
      <c r="A955" s="16" t="s">
        <v>1194</v>
      </c>
      <c r="C955" s="16" t="s">
        <v>2297</v>
      </c>
      <c r="G955" s="28"/>
      <c r="H955" s="16"/>
      <c r="I955" s="16" t="s">
        <v>739</v>
      </c>
      <c r="O955" s="16" t="s">
        <v>2296</v>
      </c>
      <c r="W955" s="16" t="s">
        <v>2297</v>
      </c>
      <c r="AB955" s="16" t="s">
        <v>1061</v>
      </c>
      <c r="AC955" s="16" t="s">
        <v>736</v>
      </c>
      <c r="AD955" s="16" t="s">
        <v>1549</v>
      </c>
      <c r="AK955" s="16">
        <f>LEN(AJ955)-LEN(SUBSTITUTE(AJ955,",",""))+1</f>
        <v>1</v>
      </c>
      <c r="AZ955" s="16"/>
    </row>
    <row r="956" spans="1:76" x14ac:dyDescent="0.35">
      <c r="A956" s="16" t="s">
        <v>1194</v>
      </c>
      <c r="C956" s="16" t="s">
        <v>2508</v>
      </c>
      <c r="G956" s="28"/>
      <c r="H956" s="16"/>
      <c r="I956" s="16" t="s">
        <v>739</v>
      </c>
      <c r="O956" s="16" t="s">
        <v>2507</v>
      </c>
      <c r="W956" s="16" t="s">
        <v>2508</v>
      </c>
      <c r="AB956" s="16" t="s">
        <v>1258</v>
      </c>
      <c r="AC956" s="16" t="s">
        <v>1415</v>
      </c>
      <c r="AD956" s="16" t="s">
        <v>1349</v>
      </c>
      <c r="AK956" s="16">
        <f>LEN(AJ956)-LEN(SUBSTITUTE(AJ956,",",""))+1</f>
        <v>1</v>
      </c>
      <c r="AZ956" s="16"/>
    </row>
    <row r="957" spans="1:76" x14ac:dyDescent="0.35">
      <c r="A957" s="16" t="s">
        <v>1194</v>
      </c>
      <c r="C957" s="16" t="s">
        <v>2998</v>
      </c>
      <c r="G957" s="28"/>
      <c r="H957" s="16"/>
      <c r="I957" s="16" t="s">
        <v>739</v>
      </c>
      <c r="O957" s="16" t="s">
        <v>2997</v>
      </c>
      <c r="W957" s="16" t="s">
        <v>2998</v>
      </c>
      <c r="AB957" s="16" t="s">
        <v>1222</v>
      </c>
      <c r="AC957" s="16" t="s">
        <v>736</v>
      </c>
      <c r="AD957" s="16" t="s">
        <v>2999</v>
      </c>
      <c r="AZ957" s="16"/>
    </row>
    <row r="958" spans="1:76" x14ac:dyDescent="0.35">
      <c r="A958" s="16" t="s">
        <v>1194</v>
      </c>
      <c r="C958" s="16" t="s">
        <v>1863</v>
      </c>
      <c r="G958" s="28"/>
      <c r="H958" s="16"/>
      <c r="I958" s="16" t="s">
        <v>739</v>
      </c>
      <c r="O958" s="16" t="s">
        <v>1862</v>
      </c>
      <c r="W958" s="16" t="s">
        <v>1863</v>
      </c>
      <c r="AB958" s="16" t="s">
        <v>1343</v>
      </c>
      <c r="AC958" s="16" t="s">
        <v>1403</v>
      </c>
      <c r="AD958" s="16" t="s">
        <v>1203</v>
      </c>
      <c r="AK958" s="16">
        <f>LEN(AJ958)-LEN(SUBSTITUTE(AJ958,",",""))+1</f>
        <v>1</v>
      </c>
      <c r="AM958" s="16">
        <f>LEN(AL958)-LEN(SUBSTITUTE(AL958,",",""))+1</f>
        <v>1</v>
      </c>
      <c r="AO958" s="36">
        <f>Table1[[#This Row], [no. of introduced regions]]/Table1[[#This Row], [no. of native regions]]</f>
        <v>1</v>
      </c>
      <c r="AZ958" s="16"/>
    </row>
    <row r="959" spans="1:76" x14ac:dyDescent="0.35">
      <c r="A959" s="16" t="s">
        <v>1194</v>
      </c>
      <c r="C959" s="16" t="s">
        <v>1981</v>
      </c>
      <c r="G959" s="28"/>
      <c r="H959" s="16"/>
      <c r="I959" s="16" t="s">
        <v>739</v>
      </c>
      <c r="O959" s="16" t="s">
        <v>1980</v>
      </c>
      <c r="W959" s="16" t="s">
        <v>1981</v>
      </c>
      <c r="AB959" s="16" t="s">
        <v>1358</v>
      </c>
      <c r="AC959" s="16" t="s">
        <v>1345</v>
      </c>
      <c r="AD959" s="16" t="s">
        <v>1256</v>
      </c>
      <c r="AK959" s="16">
        <f>LEN(AJ959)-LEN(SUBSTITUTE(AJ959,",",""))+1</f>
        <v>1</v>
      </c>
      <c r="AM959" s="16">
        <f>LEN(AL959)-LEN(SUBSTITUTE(AL959,",",""))+1</f>
        <v>1</v>
      </c>
      <c r="AO959" s="36">
        <f>Table1[[#This Row], [no. of introduced regions]]/Table1[[#This Row], [no. of native regions]]</f>
        <v>1</v>
      </c>
      <c r="AZ959" s="16"/>
    </row>
    <row r="960" spans="1:76" x14ac:dyDescent="0.35">
      <c r="A960" s="16" t="s">
        <v>1194</v>
      </c>
      <c r="C960" s="16" t="s">
        <v>2280</v>
      </c>
      <c r="G960" s="28"/>
      <c r="H960" s="16"/>
      <c r="I960" s="16" t="s">
        <v>739</v>
      </c>
      <c r="O960" s="16" t="s">
        <v>2278</v>
      </c>
      <c r="W960" s="16" t="s">
        <v>2280</v>
      </c>
      <c r="AB960" s="16" t="s">
        <v>2279</v>
      </c>
      <c r="AC960" s="16" t="s">
        <v>1417</v>
      </c>
      <c r="AD960" s="16" t="s">
        <v>1253</v>
      </c>
      <c r="AK960" s="16">
        <f>LEN(AJ960)-LEN(SUBSTITUTE(AJ960,",",""))+1</f>
        <v>1</v>
      </c>
      <c r="AZ960" s="16"/>
    </row>
    <row r="961" spans="1:76" x14ac:dyDescent="0.35">
      <c r="A961" s="16" t="s">
        <v>1194</v>
      </c>
      <c r="C961" s="16" t="s">
        <v>2833</v>
      </c>
      <c r="G961" s="28"/>
      <c r="H961" s="16"/>
      <c r="I961" s="16" t="s">
        <v>739</v>
      </c>
      <c r="O961" s="16" t="s">
        <v>2832</v>
      </c>
      <c r="W961" s="16" t="s">
        <v>2833</v>
      </c>
      <c r="AB961" s="16" t="s">
        <v>1300</v>
      </c>
      <c r="AC961" s="16" t="s">
        <v>1543</v>
      </c>
      <c r="AD961" s="16" t="s">
        <v>1253</v>
      </c>
      <c r="AZ961" s="16"/>
    </row>
    <row r="962" spans="1:76" x14ac:dyDescent="0.35">
      <c r="A962" s="16" t="s">
        <v>1194</v>
      </c>
      <c r="C962" s="16" t="s">
        <v>2777</v>
      </c>
      <c r="G962" s="28"/>
      <c r="H962" s="16"/>
      <c r="I962" s="16" t="s">
        <v>739</v>
      </c>
      <c r="O962" s="16" t="s">
        <v>2776</v>
      </c>
      <c r="W962" s="16" t="s">
        <v>2777</v>
      </c>
      <c r="AB962" s="16" t="s">
        <v>969</v>
      </c>
      <c r="AC962" s="16" t="s">
        <v>736</v>
      </c>
      <c r="AD962" s="16" t="s">
        <v>1443</v>
      </c>
      <c r="AZ962" s="16"/>
    </row>
    <row r="963" spans="1:76" x14ac:dyDescent="0.35">
      <c r="A963" s="16" t="s">
        <v>1194</v>
      </c>
      <c r="C963" s="16" t="s">
        <v>2942</v>
      </c>
      <c r="G963" s="28"/>
      <c r="H963" s="16"/>
      <c r="I963" s="16" t="s">
        <v>739</v>
      </c>
      <c r="O963" s="16" t="s">
        <v>2941</v>
      </c>
      <c r="W963" s="16" t="s">
        <v>2942</v>
      </c>
      <c r="AB963" s="16" t="s">
        <v>1222</v>
      </c>
      <c r="AC963" s="16" t="s">
        <v>2196</v>
      </c>
      <c r="AD963" s="16" t="s">
        <v>2943</v>
      </c>
      <c r="AZ963" s="16"/>
    </row>
    <row r="964" spans="1:76" x14ac:dyDescent="0.35">
      <c r="A964" s="16" t="s">
        <v>1194</v>
      </c>
      <c r="C964" s="16" t="s">
        <v>3012</v>
      </c>
      <c r="G964" s="28"/>
      <c r="H964" s="16"/>
      <c r="I964" s="16" t="s">
        <v>739</v>
      </c>
      <c r="O964" s="16" t="s">
        <v>3011</v>
      </c>
      <c r="W964" s="16" t="s">
        <v>3012</v>
      </c>
      <c r="AB964" s="16" t="s">
        <v>656</v>
      </c>
      <c r="AC964" s="16" t="s">
        <v>1260</v>
      </c>
      <c r="AD964" s="16" t="s">
        <v>1910</v>
      </c>
      <c r="AZ964" s="16"/>
    </row>
    <row r="965" spans="1:76" x14ac:dyDescent="0.35">
      <c r="A965" s="16" t="s">
        <v>1194</v>
      </c>
      <c r="C965" s="16" t="s">
        <v>3161</v>
      </c>
      <c r="G965" s="28"/>
      <c r="H965" s="16"/>
      <c r="I965" s="16" t="s">
        <v>739</v>
      </c>
      <c r="O965" s="16" t="s">
        <v>3160</v>
      </c>
      <c r="W965" s="16" t="s">
        <v>3161</v>
      </c>
      <c r="Y965" s="16" t="s">
        <v>3162</v>
      </c>
      <c r="AB965" s="16" t="s">
        <v>1061</v>
      </c>
      <c r="AC965" s="16" t="s">
        <v>871</v>
      </c>
      <c r="AD965" s="16" t="s">
        <v>2265</v>
      </c>
      <c r="AZ965" s="16"/>
    </row>
    <row r="966" spans="1:76" x14ac:dyDescent="0.35">
      <c r="A966" s="16" t="s">
        <v>1194</v>
      </c>
      <c r="C966" s="16" t="s">
        <v>1867</v>
      </c>
      <c r="G966" s="28"/>
      <c r="H966" s="16"/>
      <c r="I966" s="16" t="s">
        <v>739</v>
      </c>
      <c r="O966" s="16" t="s">
        <v>1866</v>
      </c>
      <c r="W966" s="16" t="s">
        <v>1867</v>
      </c>
      <c r="AB966" s="16" t="s">
        <v>1343</v>
      </c>
      <c r="AC966" s="16" t="s">
        <v>1831</v>
      </c>
      <c r="AD966" s="16" t="s">
        <v>1256</v>
      </c>
      <c r="AK966" s="16">
        <f>LEN(AJ966)-LEN(SUBSTITUTE(AJ966,",",""))+1</f>
        <v>1</v>
      </c>
      <c r="AM966" s="16">
        <f>LEN(AL966)-LEN(SUBSTITUTE(AL966,",",""))+1</f>
        <v>1</v>
      </c>
      <c r="AO966" s="36">
        <f>Table1[[#This Row], [no. of introduced regions]]/Table1[[#This Row], [no. of native regions]]</f>
        <v>1</v>
      </c>
      <c r="AZ966" s="16"/>
    </row>
    <row r="967" spans="1:76" x14ac:dyDescent="0.35">
      <c r="A967" s="16" t="s">
        <v>1194</v>
      </c>
      <c r="C967" s="16" t="s">
        <v>5391</v>
      </c>
      <c r="G967" s="28"/>
      <c r="H967" s="16"/>
      <c r="I967" s="16" t="s">
        <v>5877</v>
      </c>
      <c r="K967" s="16" t="s">
        <v>5854</v>
      </c>
      <c r="AY967" s="16" t="s">
        <v>5392</v>
      </c>
      <c r="AZ967" s="16" t="s">
        <v>5393</v>
      </c>
      <c r="BA967" s="16" t="s">
        <v>5394</v>
      </c>
      <c r="BO967" s="16" t="s">
        <v>119</v>
      </c>
      <c r="BP967" s="16" t="s">
        <v>3203</v>
      </c>
      <c r="BQ967" s="16" t="s">
        <v>5392</v>
      </c>
      <c r="BR967" s="16" t="s">
        <v>5393</v>
      </c>
      <c r="BS967" s="16" t="s">
        <v>5395</v>
      </c>
      <c r="BT967" s="16" t="s">
        <v>5396</v>
      </c>
      <c r="BU967" s="16" t="s">
        <v>5391</v>
      </c>
      <c r="BV967" s="16" t="s">
        <v>3560</v>
      </c>
      <c r="BW967" s="16" t="s">
        <v>5333</v>
      </c>
      <c r="BX967" s="16" t="s">
        <v>3489</v>
      </c>
    </row>
    <row r="968" spans="1:76" x14ac:dyDescent="0.35">
      <c r="A968" s="16" t="s">
        <v>1194</v>
      </c>
      <c r="C968" s="16" t="s">
        <v>5400</v>
      </c>
      <c r="G968" s="28"/>
      <c r="H968" s="16"/>
      <c r="I968" s="16" t="s">
        <v>5877</v>
      </c>
      <c r="K968" s="16" t="s">
        <v>5854</v>
      </c>
      <c r="AY968" s="16" t="s">
        <v>5401</v>
      </c>
      <c r="AZ968" s="16" t="s">
        <v>5402</v>
      </c>
      <c r="BA968" s="16" t="s">
        <v>5403</v>
      </c>
      <c r="BO968" s="16" t="s">
        <v>119</v>
      </c>
      <c r="BP968" s="16" t="s">
        <v>3203</v>
      </c>
      <c r="BQ968" s="16" t="s">
        <v>5401</v>
      </c>
      <c r="BR968" s="16" t="s">
        <v>5402</v>
      </c>
      <c r="BS968" s="16" t="s">
        <v>5404</v>
      </c>
      <c r="BT968" s="16" t="s">
        <v>5405</v>
      </c>
      <c r="BU968" s="16" t="s">
        <v>5400</v>
      </c>
      <c r="BV968" s="16" t="s">
        <v>3258</v>
      </c>
      <c r="BW968" s="16" t="s">
        <v>3387</v>
      </c>
      <c r="BX968" s="16" t="s">
        <v>5406</v>
      </c>
    </row>
    <row r="969" spans="1:76" x14ac:dyDescent="0.35">
      <c r="A969" s="16" t="s">
        <v>1194</v>
      </c>
      <c r="C969" s="16" t="s">
        <v>2146</v>
      </c>
      <c r="G969" s="28"/>
      <c r="H969" s="16"/>
      <c r="I969" s="16" t="s">
        <v>739</v>
      </c>
      <c r="O969" s="16" t="s">
        <v>2145</v>
      </c>
      <c r="W969" s="16" t="s">
        <v>2146</v>
      </c>
      <c r="AB969" s="16" t="s">
        <v>1061</v>
      </c>
      <c r="AC969" s="16" t="s">
        <v>736</v>
      </c>
      <c r="AD969" s="16" t="s">
        <v>2147</v>
      </c>
      <c r="AK969" s="16">
        <f>LEN(AJ969)-LEN(SUBSTITUTE(AJ969,",",""))+1</f>
        <v>1</v>
      </c>
      <c r="AZ969" s="16"/>
    </row>
    <row r="970" spans="1:76" x14ac:dyDescent="0.35">
      <c r="A970" s="16" t="s">
        <v>1194</v>
      </c>
      <c r="C970" s="16" t="s">
        <v>2990</v>
      </c>
      <c r="G970" s="28"/>
      <c r="H970" s="16"/>
      <c r="I970" s="16" t="s">
        <v>739</v>
      </c>
      <c r="O970" s="16" t="s">
        <v>2989</v>
      </c>
      <c r="W970" s="16" t="s">
        <v>2990</v>
      </c>
      <c r="AB970" s="16" t="s">
        <v>804</v>
      </c>
      <c r="AC970" s="16" t="s">
        <v>1528</v>
      </c>
      <c r="AD970" s="16" t="s">
        <v>1785</v>
      </c>
      <c r="AZ970" s="16"/>
    </row>
    <row r="971" spans="1:76" x14ac:dyDescent="0.35">
      <c r="A971" s="16" t="s">
        <v>1194</v>
      </c>
      <c r="C971" s="16" t="s">
        <v>1965</v>
      </c>
      <c r="G971" s="28"/>
      <c r="H971" s="16"/>
      <c r="I971" s="16" t="s">
        <v>739</v>
      </c>
      <c r="O971" s="16" t="s">
        <v>1964</v>
      </c>
      <c r="W971" s="16" t="s">
        <v>1965</v>
      </c>
      <c r="AB971" s="16" t="s">
        <v>1458</v>
      </c>
      <c r="AC971" s="16" t="s">
        <v>1260</v>
      </c>
      <c r="AD971" s="16" t="s">
        <v>1256</v>
      </c>
      <c r="AK971" s="16">
        <f>LEN(AJ971)-LEN(SUBSTITUTE(AJ971,",",""))+1</f>
        <v>1</v>
      </c>
      <c r="AM971" s="16">
        <f>LEN(AL971)-LEN(SUBSTITUTE(AL971,",",""))+1</f>
        <v>1</v>
      </c>
      <c r="AO971" s="36">
        <f>Table1[[#This Row], [no. of introduced regions]]/Table1[[#This Row], [no. of native regions]]</f>
        <v>1</v>
      </c>
      <c r="AZ971" s="16"/>
    </row>
    <row r="972" spans="1:76" x14ac:dyDescent="0.35">
      <c r="A972" s="16" t="s">
        <v>1194</v>
      </c>
      <c r="C972" s="16" t="s">
        <v>5407</v>
      </c>
      <c r="G972" s="28"/>
      <c r="H972" s="16"/>
      <c r="I972" s="16" t="s">
        <v>5877</v>
      </c>
      <c r="K972" s="16" t="s">
        <v>5854</v>
      </c>
      <c r="AY972" s="16" t="s">
        <v>5408</v>
      </c>
      <c r="AZ972" s="16" t="s">
        <v>5409</v>
      </c>
      <c r="BA972" s="16" t="s">
        <v>5410</v>
      </c>
      <c r="BO972" s="16" t="s">
        <v>119</v>
      </c>
      <c r="BP972" s="16" t="s">
        <v>3203</v>
      </c>
      <c r="BQ972" s="16" t="s">
        <v>5408</v>
      </c>
      <c r="BR972" s="16" t="s">
        <v>5409</v>
      </c>
      <c r="BS972" s="16" t="s">
        <v>5411</v>
      </c>
      <c r="BT972" s="16" t="s">
        <v>5412</v>
      </c>
      <c r="BU972" s="16" t="s">
        <v>5407</v>
      </c>
      <c r="BV972" s="16" t="s">
        <v>3205</v>
      </c>
      <c r="BW972" s="16" t="s">
        <v>5413</v>
      </c>
      <c r="BX972" s="16" t="s">
        <v>3207</v>
      </c>
    </row>
    <row r="973" spans="1:76" x14ac:dyDescent="0.35">
      <c r="A973" s="16" t="s">
        <v>1194</v>
      </c>
      <c r="C973" s="16" t="s">
        <v>2503</v>
      </c>
      <c r="G973" s="28"/>
      <c r="H973" s="16"/>
      <c r="I973" s="16" t="s">
        <v>739</v>
      </c>
      <c r="O973" s="16" t="s">
        <v>2502</v>
      </c>
      <c r="W973" s="16" t="s">
        <v>2503</v>
      </c>
      <c r="AB973" s="16" t="s">
        <v>1258</v>
      </c>
      <c r="AC973" s="16" t="s">
        <v>1415</v>
      </c>
      <c r="AD973" s="16" t="s">
        <v>1349</v>
      </c>
      <c r="AK973" s="16">
        <f>LEN(AJ973)-LEN(SUBSTITUTE(AJ973,",",""))+1</f>
        <v>1</v>
      </c>
      <c r="AZ973" s="16"/>
    </row>
    <row r="974" spans="1:76" x14ac:dyDescent="0.35">
      <c r="A974" s="16" t="s">
        <v>1194</v>
      </c>
      <c r="C974" s="16" t="s">
        <v>1994</v>
      </c>
      <c r="G974" s="28"/>
      <c r="H974" s="16"/>
      <c r="I974" s="16" t="s">
        <v>739</v>
      </c>
      <c r="O974" s="16" t="s">
        <v>1993</v>
      </c>
      <c r="W974" s="16" t="s">
        <v>1994</v>
      </c>
      <c r="AB974" s="16" t="s">
        <v>1358</v>
      </c>
      <c r="AC974" s="16" t="s">
        <v>1257</v>
      </c>
      <c r="AD974" s="16" t="s">
        <v>1256</v>
      </c>
      <c r="AK974" s="16">
        <f>LEN(AJ974)-LEN(SUBSTITUTE(AJ974,",",""))+1</f>
        <v>1</v>
      </c>
      <c r="AM974" s="16">
        <f>LEN(AL974)-LEN(SUBSTITUTE(AL974,",",""))+1</f>
        <v>1</v>
      </c>
      <c r="AZ974" s="16"/>
    </row>
    <row r="975" spans="1:76" x14ac:dyDescent="0.35">
      <c r="A975" s="16" t="s">
        <v>1194</v>
      </c>
      <c r="C975" s="16" t="s">
        <v>2187</v>
      </c>
      <c r="G975" s="28"/>
      <c r="H975" s="16"/>
      <c r="I975" s="16" t="s">
        <v>739</v>
      </c>
      <c r="O975" s="16" t="s">
        <v>2186</v>
      </c>
      <c r="W975" s="16" t="s">
        <v>2187</v>
      </c>
      <c r="AB975" s="16" t="s">
        <v>1290</v>
      </c>
      <c r="AC975" s="16" t="s">
        <v>1260</v>
      </c>
      <c r="AD975" s="16" t="s">
        <v>1560</v>
      </c>
      <c r="AK975" s="16">
        <f>LEN(AJ975)-LEN(SUBSTITUTE(AJ975,",",""))+1</f>
        <v>1</v>
      </c>
      <c r="AZ975" s="16"/>
    </row>
    <row r="976" spans="1:76" x14ac:dyDescent="0.35">
      <c r="A976" s="16" t="s">
        <v>1194</v>
      </c>
      <c r="C976" s="16" t="s">
        <v>5414</v>
      </c>
      <c r="G976" s="28"/>
      <c r="H976" s="16"/>
      <c r="I976" s="16" t="s">
        <v>5877</v>
      </c>
      <c r="K976" s="16" t="s">
        <v>5854</v>
      </c>
      <c r="AY976" s="16" t="s">
        <v>5415</v>
      </c>
      <c r="AZ976" s="16" t="s">
        <v>5416</v>
      </c>
      <c r="BA976" s="16" t="s">
        <v>5417</v>
      </c>
      <c r="BO976" s="16" t="s">
        <v>119</v>
      </c>
      <c r="BP976" s="16" t="s">
        <v>3203</v>
      </c>
      <c r="BQ976" s="16" t="s">
        <v>5415</v>
      </c>
      <c r="BR976" s="16" t="s">
        <v>5416</v>
      </c>
      <c r="BS976" s="16" t="s">
        <v>5418</v>
      </c>
      <c r="BT976" s="16" t="s">
        <v>5419</v>
      </c>
      <c r="BU976" s="16" t="s">
        <v>5414</v>
      </c>
      <c r="BV976" s="16" t="s">
        <v>3267</v>
      </c>
      <c r="BW976" s="16" t="s">
        <v>3452</v>
      </c>
      <c r="BX976" s="16" t="s">
        <v>3453</v>
      </c>
    </row>
    <row r="977" spans="1:76" x14ac:dyDescent="0.35">
      <c r="A977" s="16" t="s">
        <v>1194</v>
      </c>
      <c r="C977" s="16" t="s">
        <v>5425</v>
      </c>
      <c r="G977" s="28"/>
      <c r="H977" s="16"/>
      <c r="I977" s="16" t="s">
        <v>5877</v>
      </c>
      <c r="K977" s="16" t="s">
        <v>5854</v>
      </c>
      <c r="AY977" s="16" t="s">
        <v>5426</v>
      </c>
      <c r="AZ977" s="16" t="s">
        <v>5427</v>
      </c>
      <c r="BA977" s="16" t="s">
        <v>5428</v>
      </c>
      <c r="BO977" s="16" t="s">
        <v>119</v>
      </c>
      <c r="BP977" s="16" t="s">
        <v>3203</v>
      </c>
      <c r="BQ977" s="16" t="s">
        <v>5426</v>
      </c>
      <c r="BR977" s="16" t="s">
        <v>5427</v>
      </c>
      <c r="BS977" s="16" t="s">
        <v>5429</v>
      </c>
      <c r="BT977" s="16" t="s">
        <v>5430</v>
      </c>
      <c r="BU977" s="16" t="s">
        <v>5425</v>
      </c>
      <c r="BV977" s="16" t="s">
        <v>3223</v>
      </c>
      <c r="BW977" s="16" t="s">
        <v>3387</v>
      </c>
      <c r="BX977" s="16" t="s">
        <v>4078</v>
      </c>
    </row>
    <row r="978" spans="1:76" x14ac:dyDescent="0.35">
      <c r="A978" s="16" t="s">
        <v>1194</v>
      </c>
      <c r="C978" s="16" t="s">
        <v>5431</v>
      </c>
      <c r="G978" s="28"/>
      <c r="H978" s="16"/>
      <c r="I978" s="16" t="s">
        <v>5877</v>
      </c>
      <c r="K978" s="16" t="s">
        <v>5854</v>
      </c>
      <c r="AY978" s="16" t="s">
        <v>5432</v>
      </c>
      <c r="AZ978" s="16" t="s">
        <v>5433</v>
      </c>
      <c r="BA978" s="16" t="s">
        <v>5434</v>
      </c>
      <c r="BO978" s="16" t="s">
        <v>119</v>
      </c>
      <c r="BP978" s="16" t="s">
        <v>3203</v>
      </c>
      <c r="BQ978" s="16" t="s">
        <v>5432</v>
      </c>
      <c r="BR978" s="16" t="s">
        <v>5433</v>
      </c>
      <c r="BS978" s="16" t="s">
        <v>5435</v>
      </c>
      <c r="BT978" s="16" t="s">
        <v>5436</v>
      </c>
      <c r="BU978" s="16" t="s">
        <v>5431</v>
      </c>
      <c r="BV978" s="16" t="s">
        <v>3934</v>
      </c>
      <c r="BW978" s="16" t="s">
        <v>3411</v>
      </c>
      <c r="BX978" s="16" t="s">
        <v>4024</v>
      </c>
    </row>
    <row r="979" spans="1:76" x14ac:dyDescent="0.35">
      <c r="A979" s="16" t="s">
        <v>1194</v>
      </c>
      <c r="C979" s="16" t="s">
        <v>5437</v>
      </c>
      <c r="G979" s="28"/>
      <c r="H979" s="16"/>
      <c r="I979" s="16" t="s">
        <v>5877</v>
      </c>
      <c r="K979" s="16" t="s">
        <v>5854</v>
      </c>
      <c r="AY979" s="16" t="s">
        <v>5438</v>
      </c>
      <c r="AZ979" s="16" t="s">
        <v>5439</v>
      </c>
      <c r="BA979" s="16" t="s">
        <v>5440</v>
      </c>
      <c r="BO979" s="16" t="s">
        <v>119</v>
      </c>
      <c r="BP979" s="16" t="s">
        <v>3203</v>
      </c>
      <c r="BQ979" s="16" t="s">
        <v>5438</v>
      </c>
      <c r="BR979" s="16" t="s">
        <v>5439</v>
      </c>
      <c r="BS979" s="16" t="s">
        <v>5441</v>
      </c>
      <c r="BT979" s="16" t="s">
        <v>5442</v>
      </c>
      <c r="BU979" s="16" t="s">
        <v>5437</v>
      </c>
      <c r="BV979" s="16" t="s">
        <v>3223</v>
      </c>
      <c r="BW979" s="16" t="s">
        <v>3531</v>
      </c>
      <c r="BX979" s="16" t="s">
        <v>4184</v>
      </c>
    </row>
    <row r="980" spans="1:76" x14ac:dyDescent="0.35">
      <c r="A980" s="16" t="s">
        <v>1194</v>
      </c>
      <c r="C980" s="16" t="s">
        <v>2908</v>
      </c>
      <c r="G980" s="28"/>
      <c r="H980" s="16"/>
      <c r="I980" s="16" t="s">
        <v>739</v>
      </c>
      <c r="O980" s="16" t="s">
        <v>2907</v>
      </c>
      <c r="W980" s="16" t="s">
        <v>2908</v>
      </c>
      <c r="AB980" s="16" t="s">
        <v>2721</v>
      </c>
      <c r="AC980" s="16" t="s">
        <v>2909</v>
      </c>
      <c r="AD980" s="16" t="s">
        <v>2910</v>
      </c>
      <c r="AZ980" s="16"/>
    </row>
    <row r="981" spans="1:76" x14ac:dyDescent="0.35">
      <c r="A981" s="16" t="s">
        <v>1194</v>
      </c>
      <c r="C981" s="16" t="s">
        <v>1900</v>
      </c>
      <c r="G981" s="28"/>
      <c r="H981" s="16"/>
      <c r="I981" s="16" t="s">
        <v>739</v>
      </c>
      <c r="O981" s="16" t="s">
        <v>1899</v>
      </c>
      <c r="W981" s="16" t="s">
        <v>1900</v>
      </c>
      <c r="AB981" s="16" t="s">
        <v>757</v>
      </c>
      <c r="AC981" s="16" t="s">
        <v>1901</v>
      </c>
      <c r="AD981" s="16" t="s">
        <v>1902</v>
      </c>
      <c r="AK981" s="16">
        <f>LEN(AJ981)-LEN(SUBSTITUTE(AJ981,",",""))+1</f>
        <v>1</v>
      </c>
      <c r="AM981" s="16">
        <f>LEN(AL981)-LEN(SUBSTITUTE(AL981,",",""))+1</f>
        <v>1</v>
      </c>
      <c r="AO981" s="36">
        <f>Table1[[#This Row], [no. of introduced regions]]/Table1[[#This Row], [no. of native regions]]</f>
        <v>1</v>
      </c>
      <c r="AZ981" s="16"/>
    </row>
    <row r="982" spans="1:76" x14ac:dyDescent="0.35">
      <c r="A982" s="16" t="s">
        <v>1194</v>
      </c>
      <c r="C982" s="16" t="s">
        <v>5443</v>
      </c>
      <c r="G982" s="28"/>
      <c r="H982" s="16"/>
      <c r="I982" s="16" t="s">
        <v>5877</v>
      </c>
      <c r="K982" s="16" t="s">
        <v>5854</v>
      </c>
      <c r="AY982" s="16" t="s">
        <v>5444</v>
      </c>
      <c r="AZ982" s="16" t="s">
        <v>5445</v>
      </c>
      <c r="BA982" s="16" t="s">
        <v>5446</v>
      </c>
      <c r="BO982" s="16" t="s">
        <v>119</v>
      </c>
      <c r="BP982" s="16" t="s">
        <v>3203</v>
      </c>
      <c r="BQ982" s="16" t="s">
        <v>5444</v>
      </c>
      <c r="BR982" s="16" t="s">
        <v>5445</v>
      </c>
      <c r="BS982" s="16" t="s">
        <v>5447</v>
      </c>
      <c r="BT982" s="16" t="s">
        <v>5448</v>
      </c>
      <c r="BU982" s="16" t="s">
        <v>5443</v>
      </c>
      <c r="BV982" s="16" t="s">
        <v>4055</v>
      </c>
      <c r="BW982" s="16" t="s">
        <v>5449</v>
      </c>
      <c r="BX982" s="16" t="s">
        <v>3489</v>
      </c>
    </row>
    <row r="983" spans="1:76" x14ac:dyDescent="0.35">
      <c r="A983" s="16" t="s">
        <v>1194</v>
      </c>
      <c r="C983" s="16" t="s">
        <v>2719</v>
      </c>
      <c r="G983" s="28"/>
      <c r="H983" s="16"/>
      <c r="I983" s="16" t="s">
        <v>739</v>
      </c>
      <c r="O983" s="16" t="s">
        <v>2718</v>
      </c>
      <c r="W983" s="16" t="s">
        <v>2719</v>
      </c>
      <c r="AB983" s="16" t="s">
        <v>1258</v>
      </c>
      <c r="AC983" s="16" t="s">
        <v>1415</v>
      </c>
      <c r="AD983" s="16" t="s">
        <v>1751</v>
      </c>
      <c r="AZ983" s="16"/>
    </row>
    <row r="984" spans="1:76" x14ac:dyDescent="0.35">
      <c r="A984" s="16" t="s">
        <v>1194</v>
      </c>
      <c r="C984" s="16" t="s">
        <v>2571</v>
      </c>
      <c r="G984" s="28"/>
      <c r="H984" s="16"/>
      <c r="I984" s="16" t="s">
        <v>739</v>
      </c>
      <c r="O984" s="16" t="s">
        <v>2570</v>
      </c>
      <c r="W984" s="16" t="s">
        <v>2571</v>
      </c>
      <c r="AB984" s="16" t="s">
        <v>1974</v>
      </c>
      <c r="AC984" s="16" t="s">
        <v>1003</v>
      </c>
      <c r="AD984" s="16" t="s">
        <v>1785</v>
      </c>
      <c r="AK984" s="16">
        <f>LEN(AJ984)-LEN(SUBSTITUTE(AJ984,",",""))+1</f>
        <v>1</v>
      </c>
      <c r="AZ984" s="16"/>
    </row>
    <row r="985" spans="1:76" x14ac:dyDescent="0.35">
      <c r="A985" s="16" t="s">
        <v>1194</v>
      </c>
      <c r="C985" s="16" t="s">
        <v>2035</v>
      </c>
      <c r="G985" s="28"/>
      <c r="H985" s="16"/>
      <c r="I985" s="16" t="s">
        <v>739</v>
      </c>
      <c r="O985" s="16" t="s">
        <v>2034</v>
      </c>
      <c r="W985" s="16" t="s">
        <v>2035</v>
      </c>
      <c r="AB985" s="16" t="s">
        <v>1258</v>
      </c>
      <c r="AC985" s="16" t="s">
        <v>1257</v>
      </c>
      <c r="AD985" s="16" t="s">
        <v>1418</v>
      </c>
      <c r="AK985" s="16">
        <f>LEN(AJ985)-LEN(SUBSTITUTE(AJ985,",",""))+1</f>
        <v>1</v>
      </c>
      <c r="AM985" s="16">
        <f>LEN(AL985)-LEN(SUBSTITUTE(AL985,",",""))+1</f>
        <v>1</v>
      </c>
      <c r="AZ985" s="16"/>
    </row>
    <row r="986" spans="1:76" x14ac:dyDescent="0.35">
      <c r="A986" s="16" t="s">
        <v>1194</v>
      </c>
      <c r="C986" s="16" t="s">
        <v>5450</v>
      </c>
      <c r="G986" s="28"/>
      <c r="H986" s="16"/>
      <c r="I986" s="16" t="s">
        <v>5877</v>
      </c>
      <c r="K986" s="16" t="s">
        <v>5854</v>
      </c>
      <c r="AY986" s="16" t="s">
        <v>5451</v>
      </c>
      <c r="AZ986" s="16" t="s">
        <v>5452</v>
      </c>
      <c r="BA986" s="16" t="s">
        <v>5453</v>
      </c>
      <c r="BO986" s="16" t="s">
        <v>119</v>
      </c>
      <c r="BP986" s="16" t="s">
        <v>3203</v>
      </c>
      <c r="BQ986" s="16" t="s">
        <v>5451</v>
      </c>
      <c r="BR986" s="16" t="s">
        <v>5452</v>
      </c>
      <c r="BS986" s="16" t="s">
        <v>5454</v>
      </c>
      <c r="BT986" s="16" t="s">
        <v>5455</v>
      </c>
      <c r="BU986" s="16" t="s">
        <v>5450</v>
      </c>
      <c r="BV986" s="16" t="s">
        <v>3760</v>
      </c>
      <c r="BW986" s="16" t="s">
        <v>4531</v>
      </c>
      <c r="BX986" s="16" t="s">
        <v>5456</v>
      </c>
    </row>
    <row r="987" spans="1:76" x14ac:dyDescent="0.35">
      <c r="A987" s="16" t="s">
        <v>1194</v>
      </c>
      <c r="C987" s="16" t="s">
        <v>2783</v>
      </c>
      <c r="G987" s="28"/>
      <c r="H987" s="16"/>
      <c r="I987" s="16" t="s">
        <v>739</v>
      </c>
      <c r="O987" s="16" t="s">
        <v>2782</v>
      </c>
      <c r="W987" s="16" t="s">
        <v>2783</v>
      </c>
      <c r="AB987" s="16" t="s">
        <v>969</v>
      </c>
      <c r="AC987" s="16" t="s">
        <v>2784</v>
      </c>
      <c r="AD987" s="16" t="s">
        <v>1253</v>
      </c>
      <c r="AZ987" s="16"/>
    </row>
    <row r="988" spans="1:76" x14ac:dyDescent="0.35">
      <c r="A988" s="16" t="s">
        <v>1194</v>
      </c>
      <c r="C988" s="16" t="s">
        <v>2171</v>
      </c>
      <c r="G988" s="28"/>
      <c r="H988" s="16"/>
      <c r="I988" s="16" t="s">
        <v>739</v>
      </c>
      <c r="O988" s="16" t="s">
        <v>2170</v>
      </c>
      <c r="W988" s="16" t="s">
        <v>2171</v>
      </c>
      <c r="AB988" s="16" t="s">
        <v>1222</v>
      </c>
      <c r="AC988" s="16" t="s">
        <v>1417</v>
      </c>
      <c r="AD988" s="16" t="s">
        <v>1203</v>
      </c>
      <c r="AK988" s="16">
        <f>LEN(AJ988)-LEN(SUBSTITUTE(AJ988,",",""))+1</f>
        <v>1</v>
      </c>
      <c r="AZ988" s="16"/>
    </row>
    <row r="989" spans="1:76" x14ac:dyDescent="0.35">
      <c r="A989" s="16" t="s">
        <v>1194</v>
      </c>
      <c r="C989" s="16" t="s">
        <v>5457</v>
      </c>
      <c r="G989" s="28"/>
      <c r="H989" s="16"/>
      <c r="I989" s="16" t="s">
        <v>5877</v>
      </c>
      <c r="K989" s="16" t="s">
        <v>5854</v>
      </c>
      <c r="AY989" s="16" t="s">
        <v>5458</v>
      </c>
      <c r="AZ989" s="16" t="s">
        <v>5459</v>
      </c>
      <c r="BA989" s="16" t="s">
        <v>5460</v>
      </c>
      <c r="BO989" s="16" t="s">
        <v>119</v>
      </c>
      <c r="BP989" s="16" t="s">
        <v>3203</v>
      </c>
      <c r="BQ989" s="16" t="s">
        <v>5458</v>
      </c>
      <c r="BR989" s="16" t="s">
        <v>5459</v>
      </c>
      <c r="BS989" s="16" t="s">
        <v>5461</v>
      </c>
      <c r="BT989" s="16" t="s">
        <v>5462</v>
      </c>
      <c r="BU989" s="16" t="s">
        <v>5457</v>
      </c>
      <c r="BV989" s="16" t="s">
        <v>3410</v>
      </c>
      <c r="BW989" s="16" t="s">
        <v>5463</v>
      </c>
      <c r="BX989" s="16" t="s">
        <v>3444</v>
      </c>
    </row>
    <row r="990" spans="1:76" x14ac:dyDescent="0.35">
      <c r="A990" s="16" t="s">
        <v>1194</v>
      </c>
      <c r="C990" s="16" t="s">
        <v>2753</v>
      </c>
      <c r="G990" s="28"/>
      <c r="H990" s="16"/>
      <c r="I990" s="16" t="s">
        <v>739</v>
      </c>
      <c r="O990" s="16" t="s">
        <v>2751</v>
      </c>
      <c r="W990" s="16" t="s">
        <v>2753</v>
      </c>
      <c r="AB990" s="16" t="s">
        <v>2752</v>
      </c>
      <c r="AC990" s="16" t="s">
        <v>1003</v>
      </c>
      <c r="AD990" s="16" t="s">
        <v>1256</v>
      </c>
      <c r="AZ990" s="16"/>
    </row>
    <row r="991" spans="1:76" x14ac:dyDescent="0.35">
      <c r="A991" s="16" t="s">
        <v>1194</v>
      </c>
      <c r="C991" s="16" t="s">
        <v>2050</v>
      </c>
      <c r="G991" s="28"/>
      <c r="H991" s="16"/>
      <c r="I991" s="16" t="s">
        <v>739</v>
      </c>
      <c r="O991" s="16" t="s">
        <v>2049</v>
      </c>
      <c r="W991" s="16" t="s">
        <v>2050</v>
      </c>
      <c r="AB991" s="16" t="s">
        <v>1322</v>
      </c>
      <c r="AC991" s="16" t="s">
        <v>1324</v>
      </c>
      <c r="AD991" s="16" t="s">
        <v>1264</v>
      </c>
      <c r="AK991" s="16">
        <f>LEN(AJ991)-LEN(SUBSTITUTE(AJ991,",",""))+1</f>
        <v>1</v>
      </c>
      <c r="AM991" s="16">
        <f>LEN(AL991)-LEN(SUBSTITUTE(AL991,",",""))+1</f>
        <v>1</v>
      </c>
      <c r="AZ991" s="16"/>
    </row>
    <row r="992" spans="1:76" x14ac:dyDescent="0.35">
      <c r="A992" s="16" t="s">
        <v>1194</v>
      </c>
      <c r="C992" s="16" t="s">
        <v>5464</v>
      </c>
      <c r="G992" s="28"/>
      <c r="H992" s="16"/>
      <c r="I992" s="16" t="s">
        <v>5877</v>
      </c>
      <c r="K992" s="16" t="s">
        <v>5854</v>
      </c>
      <c r="AY992" s="16" t="s">
        <v>5465</v>
      </c>
      <c r="AZ992" s="16" t="s">
        <v>5466</v>
      </c>
      <c r="BA992" s="16" t="s">
        <v>5467</v>
      </c>
      <c r="BO992" s="16" t="s">
        <v>119</v>
      </c>
      <c r="BP992" s="16" t="s">
        <v>3203</v>
      </c>
      <c r="BQ992" s="16" t="s">
        <v>5465</v>
      </c>
      <c r="BR992" s="16" t="s">
        <v>5466</v>
      </c>
      <c r="BS992" s="16" t="s">
        <v>5468</v>
      </c>
      <c r="BT992" s="16" t="s">
        <v>5469</v>
      </c>
      <c r="BU992" s="16" t="s">
        <v>5464</v>
      </c>
      <c r="BV992" s="16" t="s">
        <v>3599</v>
      </c>
      <c r="BW992" s="16" t="s">
        <v>3394</v>
      </c>
      <c r="BX992" s="16" t="s">
        <v>3327</v>
      </c>
    </row>
    <row r="993" spans="1:76" x14ac:dyDescent="0.35">
      <c r="A993" s="16" t="s">
        <v>1194</v>
      </c>
      <c r="C993" s="16" t="s">
        <v>5470</v>
      </c>
      <c r="G993" s="28"/>
      <c r="H993" s="16"/>
      <c r="I993" s="16" t="s">
        <v>5877</v>
      </c>
      <c r="K993" s="16" t="s">
        <v>5854</v>
      </c>
      <c r="AY993" s="16" t="s">
        <v>5471</v>
      </c>
      <c r="AZ993" s="16" t="s">
        <v>5472</v>
      </c>
      <c r="BA993" s="16" t="s">
        <v>5473</v>
      </c>
      <c r="BO993" s="16" t="s">
        <v>119</v>
      </c>
      <c r="BP993" s="16" t="s">
        <v>3203</v>
      </c>
      <c r="BQ993" s="16" t="s">
        <v>5471</v>
      </c>
      <c r="BR993" s="16" t="s">
        <v>5472</v>
      </c>
      <c r="BS993" s="16" t="s">
        <v>6157</v>
      </c>
      <c r="BT993" s="16" t="s">
        <v>5474</v>
      </c>
      <c r="BU993" s="16" t="s">
        <v>5470</v>
      </c>
      <c r="BV993" s="16" t="s">
        <v>3231</v>
      </c>
      <c r="BW993" s="16" t="s">
        <v>3232</v>
      </c>
      <c r="BX993" s="16" t="s">
        <v>5475</v>
      </c>
    </row>
    <row r="994" spans="1:76" x14ac:dyDescent="0.35">
      <c r="A994" s="16" t="s">
        <v>1194</v>
      </c>
      <c r="C994" s="16" t="s">
        <v>2594</v>
      </c>
      <c r="G994" s="28"/>
      <c r="H994" s="16"/>
      <c r="I994" s="16" t="s">
        <v>739</v>
      </c>
      <c r="O994" s="16" t="s">
        <v>2593</v>
      </c>
      <c r="W994" s="16" t="s">
        <v>2594</v>
      </c>
      <c r="AB994" s="16" t="s">
        <v>984</v>
      </c>
      <c r="AC994" s="16" t="s">
        <v>2595</v>
      </c>
      <c r="AD994" s="16" t="s">
        <v>1677</v>
      </c>
      <c r="AK994" s="16">
        <f>LEN(AJ994)-LEN(SUBSTITUTE(AJ994,",",""))+1</f>
        <v>1</v>
      </c>
      <c r="AZ994" s="16"/>
    </row>
    <row r="995" spans="1:76" x14ac:dyDescent="0.35">
      <c r="A995" s="16" t="s">
        <v>1194</v>
      </c>
      <c r="C995" s="16" t="s">
        <v>2814</v>
      </c>
      <c r="G995" s="28"/>
      <c r="H995" s="16"/>
      <c r="I995" s="16" t="s">
        <v>739</v>
      </c>
      <c r="O995" s="16" t="s">
        <v>2813</v>
      </c>
      <c r="W995" s="16" t="s">
        <v>2814</v>
      </c>
      <c r="AB995" s="16" t="s">
        <v>2575</v>
      </c>
      <c r="AC995" s="16" t="s">
        <v>1257</v>
      </c>
      <c r="AD995" s="16" t="s">
        <v>1418</v>
      </c>
      <c r="AZ995" s="16"/>
    </row>
    <row r="996" spans="1:76" x14ac:dyDescent="0.35">
      <c r="A996" s="16" t="s">
        <v>1194</v>
      </c>
      <c r="C996" s="16" t="s">
        <v>2982</v>
      </c>
      <c r="G996" s="28"/>
      <c r="H996" s="16"/>
      <c r="I996" s="16" t="s">
        <v>739</v>
      </c>
      <c r="O996" s="16" t="s">
        <v>2981</v>
      </c>
      <c r="W996" s="16" t="s">
        <v>2982</v>
      </c>
      <c r="AB996" s="16" t="s">
        <v>1242</v>
      </c>
      <c r="AC996" s="16" t="s">
        <v>1260</v>
      </c>
      <c r="AD996" s="16" t="s">
        <v>1751</v>
      </c>
      <c r="AZ996" s="16"/>
    </row>
    <row r="997" spans="1:76" x14ac:dyDescent="0.35">
      <c r="A997" s="16" t="s">
        <v>1194</v>
      </c>
      <c r="C997" s="16" t="s">
        <v>1929</v>
      </c>
      <c r="G997" s="28"/>
      <c r="H997" s="16"/>
      <c r="I997" s="16" t="s">
        <v>739</v>
      </c>
      <c r="O997" s="16" t="s">
        <v>1928</v>
      </c>
      <c r="W997" s="16" t="s">
        <v>1929</v>
      </c>
      <c r="AB997" s="16" t="s">
        <v>757</v>
      </c>
      <c r="AC997" s="16" t="s">
        <v>1260</v>
      </c>
      <c r="AD997" s="16" t="s">
        <v>1443</v>
      </c>
      <c r="AK997" s="16">
        <f>LEN(AJ997)-LEN(SUBSTITUTE(AJ997,",",""))+1</f>
        <v>1</v>
      </c>
      <c r="AM997" s="16">
        <f>LEN(AL997)-LEN(SUBSTITUTE(AL997,",",""))+1</f>
        <v>1</v>
      </c>
      <c r="AO997" s="36">
        <f>Table1[[#This Row], [no. of introduced regions]]/Table1[[#This Row], [no. of native regions]]</f>
        <v>1</v>
      </c>
      <c r="AZ997" s="16"/>
    </row>
    <row r="998" spans="1:76" x14ac:dyDescent="0.35">
      <c r="A998" s="16" t="s">
        <v>1194</v>
      </c>
      <c r="C998" s="16" t="s">
        <v>5476</v>
      </c>
      <c r="G998" s="28"/>
      <c r="H998" s="16"/>
      <c r="I998" s="16" t="s">
        <v>5877</v>
      </c>
      <c r="K998" s="16" t="s">
        <v>5854</v>
      </c>
      <c r="AY998" s="16" t="s">
        <v>5477</v>
      </c>
      <c r="AZ998" s="16" t="s">
        <v>5478</v>
      </c>
      <c r="BA998" s="16" t="s">
        <v>5479</v>
      </c>
      <c r="BO998" s="16" t="s">
        <v>119</v>
      </c>
      <c r="BP998" s="16" t="s">
        <v>3203</v>
      </c>
      <c r="BQ998" s="16" t="s">
        <v>5477</v>
      </c>
      <c r="BR998" s="16" t="s">
        <v>5478</v>
      </c>
      <c r="BS998" s="16" t="s">
        <v>5480</v>
      </c>
      <c r="BT998" s="16" t="s">
        <v>5481</v>
      </c>
      <c r="BU998" s="16" t="s">
        <v>5476</v>
      </c>
      <c r="BV998" s="16" t="s">
        <v>3753</v>
      </c>
      <c r="BW998" s="16" t="s">
        <v>3283</v>
      </c>
      <c r="BX998" s="16" t="s">
        <v>3327</v>
      </c>
    </row>
    <row r="999" spans="1:76" x14ac:dyDescent="0.35">
      <c r="A999" s="16" t="s">
        <v>1194</v>
      </c>
      <c r="C999" s="16" t="s">
        <v>5482</v>
      </c>
      <c r="G999" s="28"/>
      <c r="H999" s="16"/>
      <c r="I999" s="16" t="s">
        <v>5877</v>
      </c>
      <c r="K999" s="16" t="s">
        <v>5854</v>
      </c>
      <c r="AY999" s="16" t="s">
        <v>5483</v>
      </c>
      <c r="AZ999" s="16" t="s">
        <v>5484</v>
      </c>
      <c r="BA999" s="16" t="s">
        <v>5485</v>
      </c>
      <c r="BO999" s="16" t="s">
        <v>119</v>
      </c>
      <c r="BP999" s="16" t="s">
        <v>3203</v>
      </c>
      <c r="BQ999" s="16" t="s">
        <v>5483</v>
      </c>
      <c r="BR999" s="16" t="s">
        <v>5484</v>
      </c>
      <c r="BS999" s="16" t="s">
        <v>5486</v>
      </c>
      <c r="BT999" s="16" t="s">
        <v>5487</v>
      </c>
      <c r="BU999" s="16" t="s">
        <v>5482</v>
      </c>
      <c r="BV999" s="16" t="s">
        <v>3410</v>
      </c>
      <c r="BW999" s="16" t="s">
        <v>3411</v>
      </c>
      <c r="BX999" s="16" t="s">
        <v>3510</v>
      </c>
    </row>
    <row r="1000" spans="1:76" x14ac:dyDescent="0.35">
      <c r="A1000" s="16" t="s">
        <v>1194</v>
      </c>
      <c r="C1000" s="16" t="s">
        <v>2425</v>
      </c>
      <c r="G1000" s="28"/>
      <c r="H1000" s="16"/>
      <c r="I1000" s="16" t="s">
        <v>739</v>
      </c>
      <c r="O1000" s="16" t="s">
        <v>2424</v>
      </c>
      <c r="W1000" s="16" t="s">
        <v>2425</v>
      </c>
      <c r="AB1000" s="16" t="s">
        <v>757</v>
      </c>
      <c r="AC1000" s="16" t="s">
        <v>2426</v>
      </c>
      <c r="AD1000" s="16" t="s">
        <v>1261</v>
      </c>
      <c r="AK1000" s="16">
        <f>LEN(AJ1000)-LEN(SUBSTITUTE(AJ1000,",",""))+1</f>
        <v>1</v>
      </c>
      <c r="AZ1000" s="16"/>
    </row>
    <row r="1001" spans="1:76" x14ac:dyDescent="0.35">
      <c r="A1001" s="16" t="s">
        <v>1194</v>
      </c>
      <c r="C1001" s="16" t="s">
        <v>5488</v>
      </c>
      <c r="G1001" s="28"/>
      <c r="H1001" s="16"/>
      <c r="I1001" s="16" t="s">
        <v>5877</v>
      </c>
      <c r="K1001" s="16" t="s">
        <v>5854</v>
      </c>
      <c r="AY1001" s="16" t="s">
        <v>5489</v>
      </c>
      <c r="AZ1001" s="16" t="s">
        <v>5490</v>
      </c>
      <c r="BA1001" s="16" t="s">
        <v>5491</v>
      </c>
      <c r="BO1001" s="16" t="s">
        <v>119</v>
      </c>
      <c r="BP1001" s="16" t="s">
        <v>3203</v>
      </c>
      <c r="BQ1001" s="16" t="s">
        <v>5489</v>
      </c>
      <c r="BR1001" s="16" t="s">
        <v>5490</v>
      </c>
      <c r="BS1001" s="16" t="s">
        <v>5492</v>
      </c>
      <c r="BT1001" s="16" t="s">
        <v>5493</v>
      </c>
      <c r="BU1001" s="16" t="s">
        <v>5488</v>
      </c>
      <c r="BV1001" s="16" t="s">
        <v>3325</v>
      </c>
      <c r="BW1001" s="16" t="s">
        <v>5494</v>
      </c>
      <c r="BX1001" s="16" t="s">
        <v>5495</v>
      </c>
    </row>
    <row r="1002" spans="1:76" x14ac:dyDescent="0.35">
      <c r="A1002" s="16" t="s">
        <v>1194</v>
      </c>
      <c r="C1002" s="16" t="s">
        <v>5496</v>
      </c>
      <c r="G1002" s="28"/>
      <c r="H1002" s="16"/>
      <c r="I1002" s="16" t="s">
        <v>5877</v>
      </c>
      <c r="K1002" s="16" t="s">
        <v>5854</v>
      </c>
      <c r="AY1002" s="16" t="s">
        <v>5497</v>
      </c>
      <c r="AZ1002" s="16" t="s">
        <v>5498</v>
      </c>
      <c r="BA1002" s="16" t="s">
        <v>5499</v>
      </c>
      <c r="BO1002" s="16" t="s">
        <v>119</v>
      </c>
      <c r="BP1002" s="16" t="s">
        <v>3203</v>
      </c>
      <c r="BQ1002" s="16" t="s">
        <v>5497</v>
      </c>
      <c r="BR1002" s="16" t="s">
        <v>5498</v>
      </c>
      <c r="BS1002" s="16" t="s">
        <v>5500</v>
      </c>
      <c r="BT1002" s="16" t="s">
        <v>5501</v>
      </c>
      <c r="BU1002" s="16" t="s">
        <v>5496</v>
      </c>
      <c r="BV1002" s="16" t="s">
        <v>3575</v>
      </c>
      <c r="BW1002" s="16" t="s">
        <v>5502</v>
      </c>
      <c r="BX1002" s="16" t="s">
        <v>3207</v>
      </c>
    </row>
    <row r="1003" spans="1:76" x14ac:dyDescent="0.35">
      <c r="A1003" s="16" t="s">
        <v>1194</v>
      </c>
      <c r="C1003" s="16" t="s">
        <v>5503</v>
      </c>
      <c r="G1003" s="28"/>
      <c r="H1003" s="16"/>
      <c r="I1003" s="16" t="s">
        <v>5877</v>
      </c>
      <c r="K1003" s="16" t="s">
        <v>5854</v>
      </c>
      <c r="AY1003" s="16" t="s">
        <v>5504</v>
      </c>
      <c r="AZ1003" s="16" t="s">
        <v>5505</v>
      </c>
      <c r="BA1003" s="16" t="s">
        <v>5506</v>
      </c>
      <c r="BO1003" s="16" t="s">
        <v>119</v>
      </c>
      <c r="BP1003" s="16" t="s">
        <v>3203</v>
      </c>
      <c r="BQ1003" s="16" t="s">
        <v>5504</v>
      </c>
      <c r="BR1003" s="16" t="s">
        <v>5505</v>
      </c>
      <c r="BS1003" s="16" t="s">
        <v>5507</v>
      </c>
      <c r="BT1003" s="16" t="s">
        <v>5508</v>
      </c>
      <c r="BU1003" s="16" t="s">
        <v>5503</v>
      </c>
      <c r="BV1003" s="16" t="s">
        <v>3267</v>
      </c>
      <c r="BW1003" s="16" t="s">
        <v>5509</v>
      </c>
      <c r="BX1003" s="16" t="s">
        <v>4030</v>
      </c>
    </row>
    <row r="1004" spans="1:76" x14ac:dyDescent="0.35">
      <c r="A1004" s="16" t="s">
        <v>1194</v>
      </c>
      <c r="C1004" s="16" t="s">
        <v>5510</v>
      </c>
      <c r="G1004" s="28"/>
      <c r="H1004" s="16"/>
      <c r="I1004" s="16" t="s">
        <v>5877</v>
      </c>
      <c r="K1004" s="16" t="s">
        <v>5854</v>
      </c>
      <c r="AY1004" s="16" t="s">
        <v>5511</v>
      </c>
      <c r="AZ1004" s="16" t="s">
        <v>5512</v>
      </c>
      <c r="BA1004" s="16" t="s">
        <v>5513</v>
      </c>
      <c r="BO1004" s="16" t="s">
        <v>119</v>
      </c>
      <c r="BP1004" s="16" t="s">
        <v>3203</v>
      </c>
      <c r="BQ1004" s="16" t="s">
        <v>5511</v>
      </c>
      <c r="BR1004" s="16" t="s">
        <v>5512</v>
      </c>
      <c r="BS1004" s="16" t="s">
        <v>5514</v>
      </c>
      <c r="BT1004" s="16" t="s">
        <v>5515</v>
      </c>
      <c r="BU1004" s="16" t="s">
        <v>5510</v>
      </c>
      <c r="BV1004" s="16" t="s">
        <v>3500</v>
      </c>
      <c r="BW1004" s="16" t="s">
        <v>3836</v>
      </c>
      <c r="BX1004" s="16" t="s">
        <v>3357</v>
      </c>
    </row>
    <row r="1005" spans="1:76" x14ac:dyDescent="0.35">
      <c r="A1005" s="16" t="s">
        <v>1194</v>
      </c>
      <c r="C1005" s="16" t="s">
        <v>5516</v>
      </c>
      <c r="G1005" s="28"/>
      <c r="H1005" s="16"/>
      <c r="I1005" s="16" t="s">
        <v>5877</v>
      </c>
      <c r="K1005" s="16" t="s">
        <v>5854</v>
      </c>
      <c r="AY1005" s="16" t="s">
        <v>5517</v>
      </c>
      <c r="AZ1005" s="16" t="s">
        <v>5518</v>
      </c>
      <c r="BA1005" s="16" t="s">
        <v>5519</v>
      </c>
      <c r="BO1005" s="16" t="s">
        <v>119</v>
      </c>
      <c r="BP1005" s="16" t="s">
        <v>3203</v>
      </c>
      <c r="BQ1005" s="16" t="s">
        <v>5517</v>
      </c>
      <c r="BR1005" s="16" t="s">
        <v>5518</v>
      </c>
      <c r="BS1005" s="16" t="s">
        <v>5520</v>
      </c>
      <c r="BT1005" s="16" t="s">
        <v>5521</v>
      </c>
      <c r="BU1005" s="16" t="s">
        <v>5516</v>
      </c>
      <c r="BV1005" s="16" t="s">
        <v>3728</v>
      </c>
      <c r="BW1005" s="16" t="s">
        <v>5522</v>
      </c>
      <c r="BX1005" s="16" t="s">
        <v>3293</v>
      </c>
    </row>
    <row r="1006" spans="1:76" x14ac:dyDescent="0.35">
      <c r="A1006" s="16" t="s">
        <v>1194</v>
      </c>
      <c r="C1006" s="16" t="s">
        <v>2161</v>
      </c>
      <c r="G1006" s="28"/>
      <c r="H1006" s="16"/>
      <c r="I1006" s="16" t="s">
        <v>739</v>
      </c>
      <c r="O1006" s="16" t="s">
        <v>2160</v>
      </c>
      <c r="W1006" s="16" t="s">
        <v>2161</v>
      </c>
      <c r="AB1006" s="16" t="s">
        <v>1242</v>
      </c>
      <c r="AC1006" s="16" t="s">
        <v>736</v>
      </c>
      <c r="AD1006" s="16" t="s">
        <v>1751</v>
      </c>
      <c r="AK1006" s="16">
        <f>LEN(AJ1006)-LEN(SUBSTITUTE(AJ1006,",",""))+1</f>
        <v>1</v>
      </c>
      <c r="AZ1006" s="16"/>
    </row>
    <row r="1007" spans="1:76" x14ac:dyDescent="0.35">
      <c r="A1007" s="16" t="s">
        <v>1194</v>
      </c>
      <c r="C1007" s="16" t="s">
        <v>5523</v>
      </c>
      <c r="G1007" s="28"/>
      <c r="H1007" s="16"/>
      <c r="I1007" s="16" t="s">
        <v>5877</v>
      </c>
      <c r="K1007" s="16" t="s">
        <v>5854</v>
      </c>
      <c r="AY1007" s="16" t="s">
        <v>5524</v>
      </c>
      <c r="AZ1007" s="16" t="s">
        <v>5525</v>
      </c>
      <c r="BA1007" s="16" t="s">
        <v>5526</v>
      </c>
      <c r="BO1007" s="16" t="s">
        <v>119</v>
      </c>
      <c r="BP1007" s="16" t="s">
        <v>3203</v>
      </c>
      <c r="BQ1007" s="16" t="s">
        <v>5524</v>
      </c>
      <c r="BR1007" s="16" t="s">
        <v>5525</v>
      </c>
      <c r="BS1007" s="16" t="s">
        <v>6158</v>
      </c>
      <c r="BT1007" s="16" t="s">
        <v>5527</v>
      </c>
      <c r="BU1007" s="16" t="s">
        <v>5523</v>
      </c>
      <c r="BV1007" s="16" t="s">
        <v>3333</v>
      </c>
      <c r="BW1007" s="16" t="s">
        <v>3863</v>
      </c>
      <c r="BX1007" s="16" t="s">
        <v>4810</v>
      </c>
    </row>
    <row r="1008" spans="1:76" x14ac:dyDescent="0.35">
      <c r="A1008" s="16" t="s">
        <v>1194</v>
      </c>
      <c r="C1008" s="16" t="s">
        <v>5528</v>
      </c>
      <c r="G1008" s="28"/>
      <c r="H1008" s="16"/>
      <c r="I1008" s="16" t="s">
        <v>5877</v>
      </c>
      <c r="K1008" s="16" t="s">
        <v>5854</v>
      </c>
      <c r="AY1008" s="16" t="s">
        <v>5529</v>
      </c>
      <c r="AZ1008" s="16" t="s">
        <v>5530</v>
      </c>
      <c r="BA1008" s="16" t="s">
        <v>5531</v>
      </c>
      <c r="BO1008" s="16" t="s">
        <v>119</v>
      </c>
      <c r="BP1008" s="16" t="s">
        <v>3203</v>
      </c>
      <c r="BQ1008" s="16" t="s">
        <v>5529</v>
      </c>
      <c r="BR1008" s="16" t="s">
        <v>5530</v>
      </c>
      <c r="BS1008" s="16" t="s">
        <v>5532</v>
      </c>
      <c r="BT1008" s="16" t="s">
        <v>5533</v>
      </c>
      <c r="BU1008" s="16" t="s">
        <v>5528</v>
      </c>
      <c r="BV1008" s="16" t="s">
        <v>5368</v>
      </c>
      <c r="BW1008" s="16" t="s">
        <v>4203</v>
      </c>
      <c r="BX1008" s="16" t="s">
        <v>3284</v>
      </c>
    </row>
    <row r="1009" spans="1:76" x14ac:dyDescent="0.35">
      <c r="A1009" s="16" t="s">
        <v>1194</v>
      </c>
      <c r="C1009" s="16" t="s">
        <v>5534</v>
      </c>
      <c r="G1009" s="28"/>
      <c r="H1009" s="16"/>
      <c r="I1009" s="16" t="s">
        <v>5877</v>
      </c>
      <c r="K1009" s="16" t="s">
        <v>5854</v>
      </c>
      <c r="AY1009" s="16" t="s">
        <v>5535</v>
      </c>
      <c r="AZ1009" s="16" t="s">
        <v>5536</v>
      </c>
      <c r="BA1009" s="16" t="s">
        <v>5537</v>
      </c>
      <c r="BO1009" s="16" t="s">
        <v>119</v>
      </c>
      <c r="BP1009" s="16" t="s">
        <v>3203</v>
      </c>
      <c r="BQ1009" s="16" t="s">
        <v>5535</v>
      </c>
      <c r="BR1009" s="16" t="s">
        <v>5536</v>
      </c>
      <c r="BS1009" s="16" t="s">
        <v>5538</v>
      </c>
      <c r="BT1009" s="16" t="s">
        <v>5539</v>
      </c>
      <c r="BU1009" s="16" t="s">
        <v>5534</v>
      </c>
      <c r="BV1009" s="16" t="s">
        <v>3371</v>
      </c>
      <c r="BW1009" s="16" t="s">
        <v>3232</v>
      </c>
      <c r="BX1009" s="16" t="s">
        <v>3997</v>
      </c>
    </row>
    <row r="1010" spans="1:76" x14ac:dyDescent="0.35">
      <c r="A1010" s="16" t="s">
        <v>1194</v>
      </c>
      <c r="C1010" s="16" t="s">
        <v>5540</v>
      </c>
      <c r="G1010" s="28"/>
      <c r="H1010" s="16"/>
      <c r="I1010" s="16" t="s">
        <v>5877</v>
      </c>
      <c r="K1010" s="16" t="s">
        <v>5854</v>
      </c>
      <c r="AY1010" s="16" t="s">
        <v>5541</v>
      </c>
      <c r="AZ1010" s="16" t="s">
        <v>5542</v>
      </c>
      <c r="BA1010" s="16" t="s">
        <v>5543</v>
      </c>
      <c r="BO1010" s="16" t="s">
        <v>119</v>
      </c>
      <c r="BP1010" s="16" t="s">
        <v>3203</v>
      </c>
      <c r="BQ1010" s="16" t="s">
        <v>5541</v>
      </c>
      <c r="BR1010" s="16" t="s">
        <v>5542</v>
      </c>
      <c r="BS1010" s="16" t="s">
        <v>5544</v>
      </c>
      <c r="BT1010" s="16" t="s">
        <v>5545</v>
      </c>
      <c r="BU1010" s="16" t="s">
        <v>5540</v>
      </c>
      <c r="BV1010" s="16" t="s">
        <v>3934</v>
      </c>
      <c r="BW1010" s="16" t="s">
        <v>3649</v>
      </c>
      <c r="BX1010" s="16" t="s">
        <v>5546</v>
      </c>
    </row>
    <row r="1011" spans="1:76" x14ac:dyDescent="0.35">
      <c r="A1011" s="16" t="s">
        <v>1194</v>
      </c>
      <c r="C1011" s="16" t="s">
        <v>2906</v>
      </c>
      <c r="G1011" s="28"/>
      <c r="H1011" s="16"/>
      <c r="I1011" s="16" t="s">
        <v>739</v>
      </c>
      <c r="O1011" s="16" t="s">
        <v>2905</v>
      </c>
      <c r="W1011" s="16" t="s">
        <v>2906</v>
      </c>
      <c r="AB1011" s="16" t="s">
        <v>2721</v>
      </c>
      <c r="AC1011" s="16" t="s">
        <v>2196</v>
      </c>
      <c r="AD1011" s="16" t="s">
        <v>1256</v>
      </c>
      <c r="AZ1011" s="16"/>
    </row>
    <row r="1012" spans="1:76" x14ac:dyDescent="0.35">
      <c r="A1012" s="16" t="s">
        <v>1194</v>
      </c>
      <c r="C1012" s="16" t="s">
        <v>2678</v>
      </c>
      <c r="G1012" s="28"/>
      <c r="H1012" s="16"/>
      <c r="I1012" s="16" t="s">
        <v>739</v>
      </c>
      <c r="O1012" s="16" t="s">
        <v>2677</v>
      </c>
      <c r="W1012" s="16" t="s">
        <v>2678</v>
      </c>
      <c r="AB1012" s="16" t="s">
        <v>2015</v>
      </c>
      <c r="AC1012" s="16" t="s">
        <v>1260</v>
      </c>
      <c r="AD1012" s="16" t="s">
        <v>1816</v>
      </c>
      <c r="AZ1012" s="16"/>
    </row>
    <row r="1013" spans="1:76" x14ac:dyDescent="0.35">
      <c r="A1013" s="16" t="s">
        <v>1194</v>
      </c>
      <c r="C1013" s="16" t="s">
        <v>2257</v>
      </c>
      <c r="G1013" s="28"/>
      <c r="H1013" s="16"/>
      <c r="I1013" s="16" t="s">
        <v>739</v>
      </c>
      <c r="O1013" s="16" t="s">
        <v>2256</v>
      </c>
      <c r="W1013" s="16" t="s">
        <v>2257</v>
      </c>
      <c r="AB1013" s="16" t="s">
        <v>2253</v>
      </c>
      <c r="AC1013" s="16" t="s">
        <v>736</v>
      </c>
      <c r="AD1013" s="16" t="s">
        <v>1464</v>
      </c>
      <c r="AK1013" s="16">
        <f>LEN(AJ1013)-LEN(SUBSTITUTE(AJ1013,",",""))+1</f>
        <v>1</v>
      </c>
      <c r="AZ1013" s="16"/>
    </row>
    <row r="1014" spans="1:76" x14ac:dyDescent="0.35">
      <c r="A1014" s="16" t="s">
        <v>1194</v>
      </c>
      <c r="C1014" s="16" t="s">
        <v>2342</v>
      </c>
      <c r="G1014" s="28"/>
      <c r="H1014" s="16"/>
      <c r="I1014" s="16" t="s">
        <v>739</v>
      </c>
      <c r="O1014" s="16" t="s">
        <v>2341</v>
      </c>
      <c r="W1014" s="16" t="s">
        <v>2342</v>
      </c>
      <c r="AB1014" s="16" t="s">
        <v>5915</v>
      </c>
      <c r="AC1014" s="16" t="s">
        <v>1003</v>
      </c>
      <c r="AD1014" s="16" t="s">
        <v>1311</v>
      </c>
      <c r="AK1014" s="16">
        <f>LEN(AJ1014)-LEN(SUBSTITUTE(AJ1014,",",""))+1</f>
        <v>1</v>
      </c>
      <c r="AZ1014" s="16"/>
    </row>
    <row r="1015" spans="1:76" x14ac:dyDescent="0.35">
      <c r="A1015" s="16" t="s">
        <v>1194</v>
      </c>
      <c r="C1015" s="16" t="s">
        <v>2445</v>
      </c>
      <c r="G1015" s="28"/>
      <c r="H1015" s="16"/>
      <c r="I1015" s="16" t="s">
        <v>739</v>
      </c>
      <c r="O1015" s="16" t="s">
        <v>2444</v>
      </c>
      <c r="W1015" s="16" t="s">
        <v>2445</v>
      </c>
      <c r="AB1015" s="16" t="s">
        <v>1258</v>
      </c>
      <c r="AC1015" s="16" t="s">
        <v>1257</v>
      </c>
      <c r="AD1015" s="16" t="s">
        <v>1264</v>
      </c>
      <c r="AK1015" s="16">
        <f>LEN(AJ1015)-LEN(SUBSTITUTE(AJ1015,",",""))+1</f>
        <v>1</v>
      </c>
      <c r="AZ1015" s="16"/>
    </row>
    <row r="1016" spans="1:76" x14ac:dyDescent="0.35">
      <c r="A1016" s="16" t="s">
        <v>1194</v>
      </c>
      <c r="C1016" s="16" t="s">
        <v>2932</v>
      </c>
      <c r="G1016" s="28"/>
      <c r="H1016" s="16"/>
      <c r="I1016" s="16" t="s">
        <v>739</v>
      </c>
      <c r="O1016" s="16" t="s">
        <v>2931</v>
      </c>
      <c r="W1016" s="16" t="s">
        <v>2932</v>
      </c>
      <c r="AB1016" s="16" t="s">
        <v>1258</v>
      </c>
      <c r="AC1016" s="16" t="s">
        <v>1260</v>
      </c>
      <c r="AD1016" s="16" t="s">
        <v>1418</v>
      </c>
      <c r="AZ1016" s="16"/>
    </row>
    <row r="1017" spans="1:76" x14ac:dyDescent="0.35">
      <c r="A1017" s="16" t="s">
        <v>1194</v>
      </c>
      <c r="C1017" s="16" t="s">
        <v>2477</v>
      </c>
      <c r="G1017" s="28"/>
      <c r="H1017" s="16"/>
      <c r="I1017" s="16" t="s">
        <v>739</v>
      </c>
      <c r="O1017" s="16" t="s">
        <v>2476</v>
      </c>
      <c r="W1017" s="16" t="s">
        <v>2477</v>
      </c>
      <c r="AB1017" s="16" t="s">
        <v>1462</v>
      </c>
      <c r="AC1017" s="16" t="s">
        <v>1415</v>
      </c>
      <c r="AD1017" s="16" t="s">
        <v>1963</v>
      </c>
      <c r="AK1017" s="16">
        <f>LEN(AJ1017)-LEN(SUBSTITUTE(AJ1017,",",""))+1</f>
        <v>1</v>
      </c>
      <c r="AZ1017" s="16"/>
    </row>
    <row r="1018" spans="1:76" x14ac:dyDescent="0.35">
      <c r="A1018" s="16" t="s">
        <v>1194</v>
      </c>
      <c r="C1018" s="16" t="s">
        <v>3076</v>
      </c>
      <c r="G1018" s="28"/>
      <c r="H1018" s="16"/>
      <c r="I1018" s="16" t="s">
        <v>739</v>
      </c>
      <c r="O1018" s="16" t="s">
        <v>3075</v>
      </c>
      <c r="W1018" s="16" t="s">
        <v>3076</v>
      </c>
      <c r="AB1018" s="16" t="s">
        <v>1258</v>
      </c>
      <c r="AC1018" s="16" t="s">
        <v>1257</v>
      </c>
      <c r="AD1018" s="16" t="s">
        <v>3077</v>
      </c>
      <c r="AZ1018" s="16"/>
    </row>
    <row r="1019" spans="1:76" x14ac:dyDescent="0.35">
      <c r="A1019" s="16" t="s">
        <v>1194</v>
      </c>
      <c r="C1019" s="16" t="s">
        <v>2912</v>
      </c>
      <c r="G1019" s="28"/>
      <c r="H1019" s="16"/>
      <c r="I1019" s="16" t="s">
        <v>739</v>
      </c>
      <c r="O1019" s="16" t="s">
        <v>2911</v>
      </c>
      <c r="W1019" s="16" t="s">
        <v>2912</v>
      </c>
      <c r="AB1019" s="16" t="s">
        <v>2721</v>
      </c>
      <c r="AC1019" s="16" t="s">
        <v>1260</v>
      </c>
      <c r="AD1019" s="16" t="s">
        <v>1751</v>
      </c>
      <c r="AZ1019" s="16"/>
    </row>
    <row r="1020" spans="1:76" x14ac:dyDescent="0.35">
      <c r="A1020" s="16" t="s">
        <v>1194</v>
      </c>
      <c r="C1020" s="16" t="s">
        <v>5547</v>
      </c>
      <c r="G1020" s="28"/>
      <c r="H1020" s="16"/>
      <c r="I1020" s="16" t="s">
        <v>5877</v>
      </c>
      <c r="K1020" s="16" t="s">
        <v>5854</v>
      </c>
      <c r="AY1020" s="16" t="s">
        <v>5548</v>
      </c>
      <c r="AZ1020" s="16" t="s">
        <v>5549</v>
      </c>
      <c r="BA1020" s="16" t="s">
        <v>5550</v>
      </c>
      <c r="BO1020" s="16" t="s">
        <v>119</v>
      </c>
      <c r="BP1020" s="16" t="s">
        <v>3203</v>
      </c>
      <c r="BQ1020" s="16" t="s">
        <v>5548</v>
      </c>
      <c r="BR1020" s="16" t="s">
        <v>5549</v>
      </c>
      <c r="BS1020" s="16" t="s">
        <v>5551</v>
      </c>
      <c r="BT1020" s="16" t="s">
        <v>5552</v>
      </c>
      <c r="BU1020" s="16" t="s">
        <v>5547</v>
      </c>
      <c r="BV1020" s="16" t="s">
        <v>3728</v>
      </c>
      <c r="BW1020" s="16" t="s">
        <v>3695</v>
      </c>
      <c r="BX1020" s="16" t="s">
        <v>3251</v>
      </c>
    </row>
    <row r="1021" spans="1:76" x14ac:dyDescent="0.35">
      <c r="A1021" s="16" t="s">
        <v>1194</v>
      </c>
      <c r="C1021" s="16" t="s">
        <v>3001</v>
      </c>
      <c r="G1021" s="28"/>
      <c r="H1021" s="16"/>
      <c r="I1021" s="16" t="s">
        <v>739</v>
      </c>
      <c r="O1021" s="16" t="s">
        <v>3000</v>
      </c>
      <c r="W1021" s="16" t="s">
        <v>3001</v>
      </c>
      <c r="AB1021" s="16" t="s">
        <v>1358</v>
      </c>
      <c r="AC1021" s="16" t="s">
        <v>3002</v>
      </c>
      <c r="AD1021" s="16" t="s">
        <v>2648</v>
      </c>
      <c r="AZ1021" s="16"/>
    </row>
    <row r="1022" spans="1:76" x14ac:dyDescent="0.35">
      <c r="A1022" s="16" t="s">
        <v>1194</v>
      </c>
      <c r="C1022" s="16" t="s">
        <v>5553</v>
      </c>
      <c r="G1022" s="28"/>
      <c r="H1022" s="16"/>
      <c r="I1022" s="16" t="s">
        <v>5877</v>
      </c>
      <c r="K1022" s="16" t="s">
        <v>5854</v>
      </c>
      <c r="AY1022" s="16" t="s">
        <v>5554</v>
      </c>
      <c r="AZ1022" s="16" t="s">
        <v>5555</v>
      </c>
      <c r="BA1022" s="16" t="s">
        <v>5556</v>
      </c>
      <c r="BO1022" s="16" t="s">
        <v>119</v>
      </c>
      <c r="BP1022" s="16" t="s">
        <v>3203</v>
      </c>
      <c r="BQ1022" s="16" t="s">
        <v>5554</v>
      </c>
      <c r="BR1022" s="16" t="s">
        <v>5555</v>
      </c>
      <c r="BS1022" s="16" t="s">
        <v>5557</v>
      </c>
      <c r="BT1022" s="16" t="s">
        <v>5558</v>
      </c>
      <c r="BU1022" s="16" t="s">
        <v>5553</v>
      </c>
      <c r="BV1022" s="16" t="s">
        <v>3231</v>
      </c>
      <c r="BW1022" s="16" t="s">
        <v>5559</v>
      </c>
      <c r="BX1022" s="16" t="s">
        <v>5560</v>
      </c>
    </row>
    <row r="1023" spans="1:76" x14ac:dyDescent="0.35">
      <c r="A1023" s="16" t="s">
        <v>1194</v>
      </c>
      <c r="C1023" s="16" t="s">
        <v>2401</v>
      </c>
      <c r="G1023" s="28"/>
      <c r="H1023" s="16"/>
      <c r="I1023" s="16" t="s">
        <v>739</v>
      </c>
      <c r="O1023" s="16" t="s">
        <v>2399</v>
      </c>
      <c r="W1023" s="16" t="s">
        <v>2401</v>
      </c>
      <c r="AB1023" s="16" t="s">
        <v>2400</v>
      </c>
      <c r="AC1023" s="16" t="s">
        <v>1257</v>
      </c>
      <c r="AD1023" s="16" t="s">
        <v>1256</v>
      </c>
      <c r="AK1023" s="16">
        <f>LEN(AJ1023)-LEN(SUBSTITUTE(AJ1023,",",""))+1</f>
        <v>1</v>
      </c>
      <c r="AZ1023" s="16"/>
    </row>
    <row r="1024" spans="1:76" x14ac:dyDescent="0.35">
      <c r="A1024" s="16" t="s">
        <v>1194</v>
      </c>
      <c r="C1024" s="16" t="s">
        <v>5561</v>
      </c>
      <c r="G1024" s="28"/>
      <c r="H1024" s="16"/>
      <c r="I1024" s="16" t="s">
        <v>5877</v>
      </c>
      <c r="K1024" s="16" t="s">
        <v>5854</v>
      </c>
      <c r="AY1024" s="16" t="s">
        <v>5562</v>
      </c>
      <c r="AZ1024" s="16" t="s">
        <v>5563</v>
      </c>
      <c r="BA1024" s="16" t="s">
        <v>5564</v>
      </c>
      <c r="BO1024" s="16" t="s">
        <v>119</v>
      </c>
      <c r="BP1024" s="16" t="s">
        <v>3203</v>
      </c>
      <c r="BQ1024" s="16" t="s">
        <v>5562</v>
      </c>
      <c r="BR1024" s="16" t="s">
        <v>5563</v>
      </c>
      <c r="BS1024" s="16" t="s">
        <v>5565</v>
      </c>
      <c r="BT1024" s="16" t="s">
        <v>5566</v>
      </c>
      <c r="BU1024" s="16" t="s">
        <v>5561</v>
      </c>
      <c r="BV1024" s="16" t="s">
        <v>3223</v>
      </c>
      <c r="BW1024" s="16" t="s">
        <v>3942</v>
      </c>
      <c r="BX1024" s="16" t="s">
        <v>3357</v>
      </c>
    </row>
    <row r="1025" spans="1:80" x14ac:dyDescent="0.35">
      <c r="A1025" s="16" t="s">
        <v>1194</v>
      </c>
      <c r="C1025" s="16" t="s">
        <v>5567</v>
      </c>
      <c r="G1025" s="28"/>
      <c r="H1025" s="16"/>
      <c r="I1025" s="16" t="s">
        <v>5877</v>
      </c>
      <c r="K1025" s="16" t="s">
        <v>5854</v>
      </c>
      <c r="AY1025" s="16" t="s">
        <v>5568</v>
      </c>
      <c r="AZ1025" s="16" t="s">
        <v>5569</v>
      </c>
      <c r="BA1025" s="16" t="s">
        <v>5570</v>
      </c>
      <c r="BO1025" s="16" t="s">
        <v>119</v>
      </c>
      <c r="BP1025" s="16" t="s">
        <v>3203</v>
      </c>
      <c r="BQ1025" s="16" t="s">
        <v>5568</v>
      </c>
      <c r="BR1025" s="16" t="s">
        <v>5569</v>
      </c>
      <c r="BS1025" s="16" t="s">
        <v>5571</v>
      </c>
      <c r="BT1025" s="16" t="s">
        <v>5572</v>
      </c>
      <c r="BU1025" s="16" t="s">
        <v>5567</v>
      </c>
      <c r="BV1025" s="16" t="s">
        <v>3451</v>
      </c>
      <c r="BW1025" s="16" t="s">
        <v>3356</v>
      </c>
      <c r="BX1025" s="16" t="s">
        <v>3489</v>
      </c>
    </row>
    <row r="1026" spans="1:80" x14ac:dyDescent="0.35">
      <c r="A1026" s="16" t="s">
        <v>1194</v>
      </c>
      <c r="C1026" s="16" t="s">
        <v>5573</v>
      </c>
      <c r="G1026" s="28"/>
      <c r="H1026" s="16"/>
      <c r="I1026" s="16" t="s">
        <v>5877</v>
      </c>
      <c r="K1026" s="16" t="s">
        <v>5854</v>
      </c>
      <c r="AY1026" s="16" t="s">
        <v>5574</v>
      </c>
      <c r="AZ1026" s="16" t="s">
        <v>5575</v>
      </c>
      <c r="BA1026" s="16" t="s">
        <v>5576</v>
      </c>
      <c r="BO1026" s="16" t="s">
        <v>119</v>
      </c>
      <c r="BP1026" s="16" t="s">
        <v>3203</v>
      </c>
      <c r="BQ1026" s="16" t="s">
        <v>5574</v>
      </c>
      <c r="BR1026" s="16" t="s">
        <v>5575</v>
      </c>
      <c r="BS1026" s="16" t="s">
        <v>5577</v>
      </c>
      <c r="BT1026" s="16" t="s">
        <v>5578</v>
      </c>
      <c r="BU1026" s="16" t="s">
        <v>5573</v>
      </c>
      <c r="BV1026" s="16" t="s">
        <v>3426</v>
      </c>
      <c r="BW1026" s="16" t="s">
        <v>5579</v>
      </c>
      <c r="BX1026" s="16" t="s">
        <v>3444</v>
      </c>
    </row>
    <row r="1027" spans="1:80" x14ac:dyDescent="0.35">
      <c r="A1027" s="16" t="s">
        <v>1194</v>
      </c>
      <c r="C1027" s="16" t="s">
        <v>3008</v>
      </c>
      <c r="G1027" s="28"/>
      <c r="H1027" s="16"/>
      <c r="I1027" s="16" t="s">
        <v>739</v>
      </c>
      <c r="O1027" s="16" t="s">
        <v>3007</v>
      </c>
      <c r="W1027" s="16" t="s">
        <v>3008</v>
      </c>
      <c r="AB1027" s="16" t="s">
        <v>1358</v>
      </c>
      <c r="AC1027" s="16" t="s">
        <v>1260</v>
      </c>
      <c r="AD1027" s="16" t="s">
        <v>1464</v>
      </c>
      <c r="AZ1027" s="16"/>
    </row>
    <row r="1028" spans="1:80" x14ac:dyDescent="0.35">
      <c r="A1028" s="16" t="s">
        <v>1194</v>
      </c>
      <c r="C1028" s="16" t="s">
        <v>5580</v>
      </c>
      <c r="G1028" s="28"/>
      <c r="H1028" s="16"/>
      <c r="I1028" s="16" t="s">
        <v>5877</v>
      </c>
      <c r="K1028" s="16" t="s">
        <v>5854</v>
      </c>
      <c r="AY1028" s="16" t="s">
        <v>5581</v>
      </c>
      <c r="AZ1028" s="16" t="s">
        <v>5582</v>
      </c>
      <c r="BA1028" s="16" t="s">
        <v>5583</v>
      </c>
      <c r="BO1028" s="16" t="s">
        <v>119</v>
      </c>
      <c r="BP1028" s="16" t="s">
        <v>3203</v>
      </c>
      <c r="BQ1028" s="16" t="s">
        <v>5581</v>
      </c>
      <c r="BR1028" s="16" t="s">
        <v>5582</v>
      </c>
      <c r="BS1028" s="16" t="s">
        <v>5584</v>
      </c>
      <c r="BT1028" s="16" t="s">
        <v>5585</v>
      </c>
      <c r="BU1028" s="16" t="s">
        <v>5580</v>
      </c>
      <c r="BV1028" s="16" t="s">
        <v>3205</v>
      </c>
      <c r="BW1028" s="16" t="s">
        <v>5586</v>
      </c>
      <c r="BX1028" s="16" t="s">
        <v>3900</v>
      </c>
    </row>
    <row r="1029" spans="1:80" x14ac:dyDescent="0.35">
      <c r="A1029" s="16" t="s">
        <v>1194</v>
      </c>
      <c r="C1029" s="16" t="s">
        <v>6028</v>
      </c>
      <c r="G1029" s="28"/>
      <c r="H1029" s="16"/>
      <c r="I1029" s="16" t="s">
        <v>5898</v>
      </c>
      <c r="K1029" s="16" t="s">
        <v>5854</v>
      </c>
      <c r="O1029" s="16" t="s">
        <v>6024</v>
      </c>
      <c r="P1029" s="16" t="s">
        <v>6025</v>
      </c>
      <c r="U1029" s="22" t="s">
        <v>6070</v>
      </c>
      <c r="V1029" s="22" t="s">
        <v>6026</v>
      </c>
      <c r="AB1029" s="16" t="s">
        <v>6027</v>
      </c>
      <c r="AC1029" s="16" t="s">
        <v>1268</v>
      </c>
      <c r="AD1029" s="16" t="s">
        <v>6029</v>
      </c>
      <c r="AF1029" s="16">
        <v>36</v>
      </c>
      <c r="AG1029" s="16">
        <v>28</v>
      </c>
      <c r="AH1029" s="16" t="s">
        <v>716</v>
      </c>
      <c r="AI1029" s="16" t="s">
        <v>6068</v>
      </c>
      <c r="AJ1029" s="16" t="s">
        <v>6069</v>
      </c>
      <c r="AK1029" s="16">
        <f>LEN(AJ1029)-LEN(SUBSTITUTE(AJ1029,",",""))+1</f>
        <v>2</v>
      </c>
      <c r="AL1029" s="16" t="s">
        <v>667</v>
      </c>
      <c r="AM1029" s="16">
        <f>LEN(AL1029)-LEN(SUBSTITUTE(AL1029,",",""))+1</f>
        <v>1</v>
      </c>
      <c r="AN1029" s="16">
        <f>Table1[[#This Row], [no. of native regions]]+Table1[[#This Row], [no. of introduced regions]]</f>
        <v>3</v>
      </c>
      <c r="AO1029" s="36">
        <f>Table1[[#This Row], [no. of introduced regions]]/Table1[[#This Row], [no. of native regions]]</f>
        <v>0.5</v>
      </c>
      <c r="AY1029" s="16" t="s">
        <v>6226</v>
      </c>
      <c r="AZ1029" s="16" t="s">
        <v>6227</v>
      </c>
      <c r="BZ1029" s="16" t="s">
        <v>119</v>
      </c>
      <c r="CA1029" s="16" t="s">
        <v>119</v>
      </c>
      <c r="CB1029" s="19">
        <v>547</v>
      </c>
    </row>
    <row r="1030" spans="1:80" x14ac:dyDescent="0.35">
      <c r="A1030" s="16" t="s">
        <v>1194</v>
      </c>
      <c r="C1030" s="16" t="s">
        <v>5587</v>
      </c>
      <c r="G1030" s="28"/>
      <c r="H1030" s="16"/>
      <c r="I1030" s="16" t="s">
        <v>5877</v>
      </c>
      <c r="K1030" s="16" t="s">
        <v>5854</v>
      </c>
      <c r="AY1030" s="16" t="s">
        <v>5588</v>
      </c>
      <c r="AZ1030" s="16" t="s">
        <v>5589</v>
      </c>
      <c r="BA1030" s="16" t="s">
        <v>5590</v>
      </c>
      <c r="BO1030" s="16" t="s">
        <v>119</v>
      </c>
      <c r="BP1030" s="16" t="s">
        <v>3203</v>
      </c>
      <c r="BQ1030" s="16" t="s">
        <v>5588</v>
      </c>
      <c r="BR1030" s="16" t="s">
        <v>5589</v>
      </c>
      <c r="BS1030" s="16" t="s">
        <v>5591</v>
      </c>
      <c r="BT1030" s="16" t="s">
        <v>5592</v>
      </c>
      <c r="BU1030" s="16" t="s">
        <v>5587</v>
      </c>
      <c r="BV1030" s="16" t="s">
        <v>3333</v>
      </c>
      <c r="BW1030" s="16" t="s">
        <v>3863</v>
      </c>
      <c r="BX1030" s="16" t="s">
        <v>5593</v>
      </c>
    </row>
    <row r="1031" spans="1:80" x14ac:dyDescent="0.35">
      <c r="A1031" s="16" t="s">
        <v>1194</v>
      </c>
      <c r="C1031" s="16" t="s">
        <v>5594</v>
      </c>
      <c r="G1031" s="28"/>
      <c r="H1031" s="16"/>
      <c r="I1031" s="16" t="s">
        <v>5877</v>
      </c>
      <c r="K1031" s="16" t="s">
        <v>5854</v>
      </c>
      <c r="AY1031" s="16" t="s">
        <v>5595</v>
      </c>
      <c r="AZ1031" s="16" t="s">
        <v>5596</v>
      </c>
      <c r="BA1031" s="16" t="s">
        <v>5597</v>
      </c>
      <c r="BO1031" s="16" t="s">
        <v>119</v>
      </c>
      <c r="BP1031" s="16" t="s">
        <v>3203</v>
      </c>
      <c r="BQ1031" s="16" t="s">
        <v>5595</v>
      </c>
      <c r="BR1031" s="16" t="s">
        <v>5596</v>
      </c>
      <c r="BS1031" s="16" t="s">
        <v>5598</v>
      </c>
      <c r="BT1031" s="16" t="s">
        <v>5599</v>
      </c>
      <c r="BU1031" s="16" t="s">
        <v>5594</v>
      </c>
      <c r="BV1031" s="16" t="s">
        <v>3214</v>
      </c>
      <c r="BW1031" s="16" t="s">
        <v>4071</v>
      </c>
      <c r="BX1031" s="16" t="s">
        <v>3293</v>
      </c>
    </row>
    <row r="1032" spans="1:80" x14ac:dyDescent="0.35">
      <c r="A1032" s="16" t="s">
        <v>1194</v>
      </c>
      <c r="C1032" s="16" t="s">
        <v>3135</v>
      </c>
      <c r="G1032" s="28"/>
      <c r="H1032" s="16"/>
      <c r="I1032" s="16" t="s">
        <v>739</v>
      </c>
      <c r="O1032" s="16" t="s">
        <v>3134</v>
      </c>
      <c r="W1032" s="16" t="s">
        <v>3135</v>
      </c>
      <c r="AB1032" s="16" t="s">
        <v>1974</v>
      </c>
      <c r="AC1032" s="16" t="s">
        <v>736</v>
      </c>
      <c r="AD1032" s="16" t="s">
        <v>3136</v>
      </c>
      <c r="AZ1032" s="16"/>
    </row>
    <row r="1033" spans="1:80" x14ac:dyDescent="0.35">
      <c r="A1033" s="16" t="s">
        <v>1194</v>
      </c>
      <c r="C1033" s="16" t="s">
        <v>5600</v>
      </c>
      <c r="G1033" s="28"/>
      <c r="H1033" s="16"/>
      <c r="I1033" s="16" t="s">
        <v>5877</v>
      </c>
      <c r="K1033" s="16" t="s">
        <v>5854</v>
      </c>
      <c r="O1033" s="16" t="s">
        <v>6475</v>
      </c>
      <c r="P1033" s="16" t="s">
        <v>6476</v>
      </c>
      <c r="V1033" s="22" t="s">
        <v>6477</v>
      </c>
      <c r="AY1033" s="16" t="s">
        <v>5601</v>
      </c>
      <c r="AZ1033" s="16" t="s">
        <v>5602</v>
      </c>
      <c r="BA1033" s="16" t="s">
        <v>5603</v>
      </c>
      <c r="BO1033" s="16" t="s">
        <v>119</v>
      </c>
      <c r="BP1033" s="16" t="s">
        <v>3203</v>
      </c>
      <c r="BQ1033" s="16" t="s">
        <v>5601</v>
      </c>
      <c r="BR1033" s="16" t="s">
        <v>5602</v>
      </c>
      <c r="BS1033" s="16" t="s">
        <v>6159</v>
      </c>
      <c r="BT1033" s="16" t="s">
        <v>5604</v>
      </c>
      <c r="BU1033" s="16" t="s">
        <v>5600</v>
      </c>
      <c r="BV1033" s="16" t="s">
        <v>3728</v>
      </c>
      <c r="BW1033" s="16" t="s">
        <v>5605</v>
      </c>
      <c r="BX1033" s="16" t="s">
        <v>3327</v>
      </c>
    </row>
    <row r="1034" spans="1:80" x14ac:dyDescent="0.35">
      <c r="A1034" s="16" t="s">
        <v>1194</v>
      </c>
      <c r="C1034" s="16" t="s">
        <v>1684</v>
      </c>
      <c r="G1034" s="28"/>
      <c r="H1034" s="16"/>
      <c r="I1034" s="16" t="s">
        <v>5898</v>
      </c>
      <c r="K1034" s="16" t="s">
        <v>5854</v>
      </c>
      <c r="O1034" s="16" t="s">
        <v>1685</v>
      </c>
      <c r="P1034" s="16" t="s">
        <v>6105</v>
      </c>
      <c r="T1034" s="16" t="s">
        <v>6106</v>
      </c>
      <c r="V1034" s="22" t="s">
        <v>6101</v>
      </c>
      <c r="Y1034" s="16" t="s">
        <v>6102</v>
      </c>
      <c r="AB1034" s="16" t="s">
        <v>1802</v>
      </c>
      <c r="AC1034" s="16" t="s">
        <v>1268</v>
      </c>
      <c r="AD1034" s="16" t="s">
        <v>1443</v>
      </c>
      <c r="AF1034" s="16">
        <v>4</v>
      </c>
      <c r="AG1034" s="16">
        <v>97</v>
      </c>
      <c r="AH1034" s="16" t="s">
        <v>716</v>
      </c>
      <c r="AI1034" s="16" t="s">
        <v>5958</v>
      </c>
      <c r="AJ1034" s="16" t="s">
        <v>6103</v>
      </c>
      <c r="AK1034" s="16">
        <f>LEN(AJ1034)-LEN(SUBSTITUTE(AJ1034,",",""))+1</f>
        <v>11</v>
      </c>
      <c r="AL1034" s="16" t="s">
        <v>6104</v>
      </c>
      <c r="AM1034" s="16">
        <f>LEN(AL1034)-LEN(SUBSTITUTE(AL1034,",",""))+1</f>
        <v>4</v>
      </c>
      <c r="AN1034" s="16">
        <f>Table1[[#This Row], [no. of native regions]]+Table1[[#This Row], [no. of introduced regions]]</f>
        <v>15</v>
      </c>
      <c r="AO1034" s="36">
        <f>Table1[[#This Row], [no. of introduced regions]]/Table1[[#This Row], [no. of native regions]]</f>
        <v>0.36363636363636365</v>
      </c>
      <c r="AR1034" s="16" t="s">
        <v>1686</v>
      </c>
      <c r="AY1034" s="16" t="s">
        <v>6218</v>
      </c>
      <c r="AZ1034" s="16" t="s">
        <v>6219</v>
      </c>
      <c r="BB1034" s="16" t="s">
        <v>6220</v>
      </c>
      <c r="BM1034" s="16" t="s">
        <v>1687</v>
      </c>
      <c r="BZ1034" s="16" t="s">
        <v>119</v>
      </c>
      <c r="CA1034" s="16" t="s">
        <v>119</v>
      </c>
      <c r="CB1034" s="19">
        <v>659</v>
      </c>
    </row>
    <row r="1035" spans="1:80" x14ac:dyDescent="0.35">
      <c r="A1035" s="16" t="s">
        <v>1194</v>
      </c>
      <c r="C1035" s="16" t="s">
        <v>2305</v>
      </c>
      <c r="G1035" s="28"/>
      <c r="H1035" s="16"/>
      <c r="I1035" s="16" t="s">
        <v>739</v>
      </c>
      <c r="O1035" s="16" t="s">
        <v>2304</v>
      </c>
      <c r="W1035" s="16" t="s">
        <v>2305</v>
      </c>
      <c r="AB1035" s="16" t="s">
        <v>1354</v>
      </c>
      <c r="AC1035" s="16" t="s">
        <v>2073</v>
      </c>
      <c r="AD1035" s="16" t="s">
        <v>1256</v>
      </c>
      <c r="AK1035" s="16">
        <f>LEN(AJ1035)-LEN(SUBSTITUTE(AJ1035,",",""))+1</f>
        <v>1</v>
      </c>
      <c r="AZ1035" s="16"/>
    </row>
    <row r="1036" spans="1:80" x14ac:dyDescent="0.35">
      <c r="A1036" s="16" t="s">
        <v>1194</v>
      </c>
      <c r="C1036" s="16" t="s">
        <v>5606</v>
      </c>
      <c r="G1036" s="28"/>
      <c r="H1036" s="16"/>
      <c r="I1036" s="16" t="s">
        <v>5877</v>
      </c>
      <c r="K1036" s="16" t="s">
        <v>5854</v>
      </c>
      <c r="AY1036" s="16" t="s">
        <v>5607</v>
      </c>
      <c r="AZ1036" s="16" t="s">
        <v>5608</v>
      </c>
      <c r="BA1036" s="16" t="s">
        <v>5609</v>
      </c>
      <c r="BO1036" s="16" t="s">
        <v>119</v>
      </c>
      <c r="BP1036" s="16" t="s">
        <v>3203</v>
      </c>
      <c r="BQ1036" s="16" t="s">
        <v>5607</v>
      </c>
      <c r="BR1036" s="16" t="s">
        <v>5608</v>
      </c>
      <c r="BS1036" s="16" t="s">
        <v>5610</v>
      </c>
      <c r="BT1036" s="16" t="s">
        <v>5611</v>
      </c>
      <c r="BU1036" s="16" t="s">
        <v>5606</v>
      </c>
      <c r="BV1036" s="16" t="s">
        <v>3451</v>
      </c>
      <c r="BW1036" s="16" t="s">
        <v>3334</v>
      </c>
      <c r="BX1036" s="16" t="s">
        <v>3681</v>
      </c>
    </row>
    <row r="1037" spans="1:80" x14ac:dyDescent="0.35">
      <c r="A1037" s="16" t="s">
        <v>1194</v>
      </c>
      <c r="C1037" s="16" t="s">
        <v>2837</v>
      </c>
      <c r="G1037" s="28"/>
      <c r="H1037" s="16"/>
      <c r="I1037" s="16" t="s">
        <v>739</v>
      </c>
      <c r="O1037" s="16" t="s">
        <v>2836</v>
      </c>
      <c r="W1037" s="16" t="s">
        <v>2837</v>
      </c>
      <c r="AB1037" s="16" t="s">
        <v>1300</v>
      </c>
      <c r="AC1037" s="16" t="s">
        <v>2838</v>
      </c>
      <c r="AD1037" s="16" t="s">
        <v>1253</v>
      </c>
      <c r="AZ1037" s="16"/>
    </row>
    <row r="1038" spans="1:80" x14ac:dyDescent="0.35">
      <c r="A1038" s="16" t="s">
        <v>1194</v>
      </c>
      <c r="C1038" s="16" t="s">
        <v>2667</v>
      </c>
      <c r="G1038" s="28"/>
      <c r="H1038" s="16"/>
      <c r="I1038" s="16" t="s">
        <v>739</v>
      </c>
      <c r="O1038" s="16" t="s">
        <v>2666</v>
      </c>
      <c r="W1038" s="16" t="s">
        <v>2667</v>
      </c>
      <c r="AB1038" s="16" t="s">
        <v>1258</v>
      </c>
      <c r="AC1038" s="16" t="s">
        <v>1257</v>
      </c>
      <c r="AD1038" s="16" t="s">
        <v>2668</v>
      </c>
      <c r="AK1038" s="16">
        <f>LEN(AJ1038)-LEN(SUBSTITUTE(AJ1038,",",""))+1</f>
        <v>1</v>
      </c>
      <c r="AZ1038" s="16"/>
    </row>
    <row r="1039" spans="1:80" x14ac:dyDescent="0.35">
      <c r="A1039" s="16" t="s">
        <v>1194</v>
      </c>
      <c r="C1039" s="16" t="s">
        <v>5618</v>
      </c>
      <c r="G1039" s="28"/>
      <c r="H1039" s="16"/>
      <c r="I1039" s="16" t="s">
        <v>5877</v>
      </c>
      <c r="K1039" s="16" t="s">
        <v>5854</v>
      </c>
      <c r="AY1039" s="16" t="s">
        <v>5619</v>
      </c>
      <c r="AZ1039" s="16" t="s">
        <v>5620</v>
      </c>
      <c r="BA1039" s="16" t="s">
        <v>5621</v>
      </c>
      <c r="BO1039" s="16" t="s">
        <v>119</v>
      </c>
      <c r="BP1039" s="16" t="s">
        <v>3203</v>
      </c>
      <c r="BQ1039" s="16" t="s">
        <v>5619</v>
      </c>
      <c r="BR1039" s="16" t="s">
        <v>5620</v>
      </c>
      <c r="BS1039" s="16" t="s">
        <v>5622</v>
      </c>
      <c r="BT1039" s="16" t="s">
        <v>5623</v>
      </c>
      <c r="BU1039" s="16" t="s">
        <v>5618</v>
      </c>
      <c r="BV1039" s="16" t="s">
        <v>3214</v>
      </c>
      <c r="BW1039" s="16" t="s">
        <v>5169</v>
      </c>
      <c r="BX1039" s="16" t="s">
        <v>5624</v>
      </c>
    </row>
    <row r="1040" spans="1:80" x14ac:dyDescent="0.35">
      <c r="A1040" s="16" t="s">
        <v>1194</v>
      </c>
      <c r="C1040" s="16" t="s">
        <v>5612</v>
      </c>
      <c r="G1040" s="28"/>
      <c r="H1040" s="16"/>
      <c r="I1040" s="16" t="s">
        <v>5877</v>
      </c>
      <c r="K1040" s="16" t="s">
        <v>5854</v>
      </c>
      <c r="AY1040" s="16" t="s">
        <v>5613</v>
      </c>
      <c r="AZ1040" s="16" t="s">
        <v>5614</v>
      </c>
      <c r="BA1040" s="16" t="s">
        <v>5615</v>
      </c>
      <c r="BO1040" s="16" t="s">
        <v>119</v>
      </c>
      <c r="BP1040" s="16" t="s">
        <v>3203</v>
      </c>
      <c r="BQ1040" s="16" t="s">
        <v>5613</v>
      </c>
      <c r="BR1040" s="16" t="s">
        <v>5614</v>
      </c>
      <c r="BS1040" s="16" t="s">
        <v>6177</v>
      </c>
      <c r="BT1040" s="16" t="s">
        <v>5616</v>
      </c>
      <c r="BU1040" s="16" t="s">
        <v>5612</v>
      </c>
      <c r="BV1040" s="16" t="s">
        <v>4055</v>
      </c>
      <c r="BW1040" s="16" t="s">
        <v>3411</v>
      </c>
      <c r="BX1040" s="16" t="s">
        <v>5617</v>
      </c>
    </row>
    <row r="1041" spans="1:76" x14ac:dyDescent="0.35">
      <c r="A1041" s="16" t="s">
        <v>1194</v>
      </c>
      <c r="C1041" s="16" t="s">
        <v>5625</v>
      </c>
      <c r="G1041" s="28"/>
      <c r="H1041" s="16"/>
      <c r="I1041" s="16" t="s">
        <v>5877</v>
      </c>
      <c r="K1041" s="16" t="s">
        <v>5854</v>
      </c>
      <c r="AY1041" s="16" t="s">
        <v>5626</v>
      </c>
      <c r="AZ1041" s="16" t="s">
        <v>5627</v>
      </c>
      <c r="BA1041" s="16" t="s">
        <v>5628</v>
      </c>
      <c r="BO1041" s="16" t="s">
        <v>119</v>
      </c>
      <c r="BP1041" s="16" t="s">
        <v>3203</v>
      </c>
      <c r="BQ1041" s="16" t="s">
        <v>5626</v>
      </c>
      <c r="BR1041" s="16" t="s">
        <v>5627</v>
      </c>
      <c r="BS1041" s="16" t="s">
        <v>5629</v>
      </c>
      <c r="BT1041" s="16" t="s">
        <v>5630</v>
      </c>
      <c r="BU1041" s="16" t="s">
        <v>5625</v>
      </c>
      <c r="BV1041" s="16" t="s">
        <v>3267</v>
      </c>
      <c r="BW1041" s="16" t="s">
        <v>3469</v>
      </c>
      <c r="BX1041" s="16" t="s">
        <v>3233</v>
      </c>
    </row>
    <row r="1042" spans="1:76" x14ac:dyDescent="0.35">
      <c r="A1042" s="16" t="s">
        <v>1194</v>
      </c>
      <c r="C1042" s="16" t="s">
        <v>2118</v>
      </c>
      <c r="G1042" s="28"/>
      <c r="H1042" s="16"/>
      <c r="I1042" s="16" t="s">
        <v>739</v>
      </c>
      <c r="O1042" s="16" t="s">
        <v>2117</v>
      </c>
      <c r="W1042" s="16" t="s">
        <v>2118</v>
      </c>
      <c r="AB1042" s="16" t="s">
        <v>1061</v>
      </c>
      <c r="AC1042" s="16" t="s">
        <v>2119</v>
      </c>
      <c r="AD1042" s="16" t="s">
        <v>1261</v>
      </c>
      <c r="AK1042" s="16">
        <f>LEN(AJ1042)-LEN(SUBSTITUTE(AJ1042,",",""))+1</f>
        <v>1</v>
      </c>
      <c r="AZ1042" s="16"/>
    </row>
    <row r="1043" spans="1:76" x14ac:dyDescent="0.35">
      <c r="A1043" s="16" t="s">
        <v>1194</v>
      </c>
      <c r="C1043" s="16" t="s">
        <v>1975</v>
      </c>
      <c r="G1043" s="28"/>
      <c r="H1043" s="16"/>
      <c r="I1043" s="16" t="s">
        <v>739</v>
      </c>
      <c r="O1043" s="16" t="s">
        <v>1973</v>
      </c>
      <c r="W1043" s="16" t="s">
        <v>1975</v>
      </c>
      <c r="AB1043" s="16" t="s">
        <v>1974</v>
      </c>
      <c r="AC1043" s="16" t="s">
        <v>1543</v>
      </c>
      <c r="AD1043" s="16" t="s">
        <v>1976</v>
      </c>
      <c r="AK1043" s="16">
        <f>LEN(AJ1043)-LEN(SUBSTITUTE(AJ1043,",",""))+1</f>
        <v>1</v>
      </c>
      <c r="AM1043" s="16">
        <f>LEN(AL1043)-LEN(SUBSTITUTE(AL1043,",",""))+1</f>
        <v>1</v>
      </c>
      <c r="AO1043" s="36">
        <f>Table1[[#This Row], [no. of introduced regions]]/Table1[[#This Row], [no. of native regions]]</f>
        <v>1</v>
      </c>
      <c r="AZ1043" s="16"/>
    </row>
    <row r="1044" spans="1:76" x14ac:dyDescent="0.35">
      <c r="A1044" s="16" t="s">
        <v>1194</v>
      </c>
      <c r="C1044" s="16" t="s">
        <v>5637</v>
      </c>
      <c r="G1044" s="28"/>
      <c r="H1044" s="16"/>
      <c r="I1044" s="16" t="s">
        <v>5877</v>
      </c>
      <c r="K1044" s="16" t="s">
        <v>5854</v>
      </c>
      <c r="AY1044" s="16" t="s">
        <v>5638</v>
      </c>
      <c r="AZ1044" s="16" t="s">
        <v>5639</v>
      </c>
      <c r="BA1044" s="16" t="s">
        <v>5640</v>
      </c>
      <c r="BO1044" s="16" t="s">
        <v>119</v>
      </c>
      <c r="BP1044" s="16" t="s">
        <v>3203</v>
      </c>
      <c r="BQ1044" s="16" t="s">
        <v>5638</v>
      </c>
      <c r="BR1044" s="16" t="s">
        <v>5639</v>
      </c>
      <c r="BS1044" s="16" t="s">
        <v>5641</v>
      </c>
      <c r="BT1044" s="16" t="s">
        <v>5642</v>
      </c>
      <c r="BU1044" s="16" t="s">
        <v>5637</v>
      </c>
      <c r="BV1044" s="16" t="s">
        <v>3223</v>
      </c>
      <c r="BW1044" s="16" t="s">
        <v>3942</v>
      </c>
      <c r="BX1044" s="16" t="s">
        <v>5643</v>
      </c>
    </row>
    <row r="1045" spans="1:76" x14ac:dyDescent="0.35">
      <c r="A1045" s="16" t="s">
        <v>1194</v>
      </c>
      <c r="C1045" s="16" t="s">
        <v>5631</v>
      </c>
      <c r="G1045" s="28"/>
      <c r="H1045" s="16"/>
      <c r="I1045" s="16" t="s">
        <v>5877</v>
      </c>
      <c r="K1045" s="16" t="s">
        <v>5854</v>
      </c>
      <c r="AY1045" s="16" t="s">
        <v>5632</v>
      </c>
      <c r="AZ1045" s="16" t="s">
        <v>5633</v>
      </c>
      <c r="BA1045" s="16" t="s">
        <v>5634</v>
      </c>
      <c r="BO1045" s="16" t="s">
        <v>119</v>
      </c>
      <c r="BP1045" s="16" t="s">
        <v>3203</v>
      </c>
      <c r="BQ1045" s="16" t="s">
        <v>5632</v>
      </c>
      <c r="BR1045" s="16" t="s">
        <v>5633</v>
      </c>
      <c r="BS1045" s="16" t="s">
        <v>5635</v>
      </c>
      <c r="BT1045" s="16" t="s">
        <v>5636</v>
      </c>
      <c r="BU1045" s="16" t="s">
        <v>5631</v>
      </c>
      <c r="BV1045" s="16" t="s">
        <v>3223</v>
      </c>
      <c r="BW1045" s="16" t="s">
        <v>3942</v>
      </c>
      <c r="BX1045" s="16" t="s">
        <v>4704</v>
      </c>
    </row>
    <row r="1046" spans="1:76" x14ac:dyDescent="0.35">
      <c r="A1046" s="16" t="s">
        <v>1194</v>
      </c>
      <c r="C1046" s="16" t="s">
        <v>3033</v>
      </c>
      <c r="G1046" s="28"/>
      <c r="H1046" s="16"/>
      <c r="I1046" s="16" t="s">
        <v>739</v>
      </c>
      <c r="O1046" s="16" t="s">
        <v>3032</v>
      </c>
      <c r="W1046" s="16" t="s">
        <v>3033</v>
      </c>
      <c r="AB1046" s="16" t="s">
        <v>2575</v>
      </c>
      <c r="AC1046" s="16" t="s">
        <v>1260</v>
      </c>
      <c r="AD1046" s="16" t="s">
        <v>1376</v>
      </c>
      <c r="AZ1046" s="16"/>
    </row>
    <row r="1047" spans="1:76" x14ac:dyDescent="0.35">
      <c r="A1047" s="16" t="s">
        <v>1194</v>
      </c>
      <c r="C1047" s="16" t="s">
        <v>5644</v>
      </c>
      <c r="G1047" s="28"/>
      <c r="H1047" s="16"/>
      <c r="I1047" s="16" t="s">
        <v>5877</v>
      </c>
      <c r="K1047" s="16" t="s">
        <v>5854</v>
      </c>
      <c r="AY1047" s="16" t="s">
        <v>5645</v>
      </c>
      <c r="AZ1047" s="16" t="s">
        <v>5646</v>
      </c>
      <c r="BA1047" s="16" t="s">
        <v>5647</v>
      </c>
      <c r="BO1047" s="16" t="s">
        <v>119</v>
      </c>
      <c r="BP1047" s="16" t="s">
        <v>3203</v>
      </c>
      <c r="BQ1047" s="16" t="s">
        <v>5645</v>
      </c>
      <c r="BR1047" s="16" t="s">
        <v>5646</v>
      </c>
      <c r="BS1047" s="16" t="s">
        <v>5648</v>
      </c>
      <c r="BT1047" s="16" t="s">
        <v>5649</v>
      </c>
      <c r="BU1047" s="16" t="s">
        <v>5644</v>
      </c>
      <c r="BV1047" s="16" t="s">
        <v>3205</v>
      </c>
      <c r="BW1047" s="16" t="s">
        <v>3232</v>
      </c>
      <c r="BX1047" s="16" t="s">
        <v>3207</v>
      </c>
    </row>
    <row r="1048" spans="1:76" x14ac:dyDescent="0.35">
      <c r="A1048" s="16" t="s">
        <v>1194</v>
      </c>
      <c r="C1048" s="16" t="s">
        <v>2546</v>
      </c>
      <c r="G1048" s="28"/>
      <c r="H1048" s="16"/>
      <c r="I1048" s="16" t="s">
        <v>739</v>
      </c>
      <c r="O1048" s="16" t="s">
        <v>2545</v>
      </c>
      <c r="W1048" s="16" t="s">
        <v>2546</v>
      </c>
      <c r="AB1048" s="16" t="s">
        <v>1258</v>
      </c>
      <c r="AC1048" s="16" t="s">
        <v>1257</v>
      </c>
      <c r="AD1048" s="16" t="s">
        <v>2547</v>
      </c>
      <c r="AK1048" s="16">
        <f>LEN(AJ1048)-LEN(SUBSTITUTE(AJ1048,",",""))+1</f>
        <v>1</v>
      </c>
      <c r="AZ1048" s="16"/>
    </row>
    <row r="1049" spans="1:76" x14ac:dyDescent="0.35">
      <c r="A1049" s="16" t="s">
        <v>1194</v>
      </c>
      <c r="C1049" s="16" t="s">
        <v>5650</v>
      </c>
      <c r="G1049" s="28"/>
      <c r="H1049" s="16"/>
      <c r="I1049" s="16" t="s">
        <v>5877</v>
      </c>
      <c r="K1049" s="16" t="s">
        <v>5854</v>
      </c>
      <c r="AY1049" s="16" t="s">
        <v>5651</v>
      </c>
      <c r="AZ1049" s="16" t="s">
        <v>5652</v>
      </c>
      <c r="BA1049" s="16" t="s">
        <v>5653</v>
      </c>
      <c r="BO1049" s="16" t="s">
        <v>119</v>
      </c>
      <c r="BP1049" s="16" t="s">
        <v>3203</v>
      </c>
      <c r="BQ1049" s="16" t="s">
        <v>5651</v>
      </c>
      <c r="BR1049" s="16" t="s">
        <v>5652</v>
      </c>
      <c r="BS1049" s="16" t="s">
        <v>5654</v>
      </c>
      <c r="BT1049" s="16" t="s">
        <v>5655</v>
      </c>
      <c r="BU1049" s="16" t="s">
        <v>5650</v>
      </c>
      <c r="BV1049" s="16" t="s">
        <v>3214</v>
      </c>
      <c r="BW1049" s="16" t="s">
        <v>3387</v>
      </c>
      <c r="BX1049" s="16" t="s">
        <v>3327</v>
      </c>
    </row>
    <row r="1050" spans="1:76" x14ac:dyDescent="0.35">
      <c r="A1050" s="16" t="s">
        <v>1194</v>
      </c>
      <c r="C1050" s="16" t="s">
        <v>2136</v>
      </c>
      <c r="G1050" s="28"/>
      <c r="H1050" s="16"/>
      <c r="I1050" s="16" t="s">
        <v>739</v>
      </c>
      <c r="O1050" s="16" t="s">
        <v>2135</v>
      </c>
      <c r="W1050" s="16" t="s">
        <v>2136</v>
      </c>
      <c r="AB1050" s="16" t="s">
        <v>1061</v>
      </c>
      <c r="AC1050" s="16" t="s">
        <v>2137</v>
      </c>
      <c r="AD1050" s="16" t="s">
        <v>2138</v>
      </c>
      <c r="AK1050" s="16">
        <f>LEN(AJ1050)-LEN(SUBSTITUTE(AJ1050,",",""))+1</f>
        <v>1</v>
      </c>
      <c r="AZ1050" s="16"/>
    </row>
    <row r="1051" spans="1:76" x14ac:dyDescent="0.35">
      <c r="A1051" s="16" t="s">
        <v>1194</v>
      </c>
      <c r="C1051" s="16" t="s">
        <v>5656</v>
      </c>
      <c r="G1051" s="28"/>
      <c r="H1051" s="16"/>
      <c r="I1051" s="16" t="s">
        <v>5877</v>
      </c>
      <c r="K1051" s="16" t="s">
        <v>5854</v>
      </c>
      <c r="AY1051" s="16" t="s">
        <v>5657</v>
      </c>
      <c r="AZ1051" s="16" t="s">
        <v>5658</v>
      </c>
      <c r="BA1051" s="16" t="s">
        <v>5659</v>
      </c>
      <c r="BO1051" s="16" t="s">
        <v>119</v>
      </c>
      <c r="BP1051" s="16" t="s">
        <v>3203</v>
      </c>
      <c r="BQ1051" s="16" t="s">
        <v>5657</v>
      </c>
      <c r="BR1051" s="16" t="s">
        <v>5658</v>
      </c>
      <c r="BS1051" s="16" t="s">
        <v>5660</v>
      </c>
      <c r="BT1051" s="16" t="s">
        <v>5661</v>
      </c>
      <c r="BU1051" s="16" t="s">
        <v>5656</v>
      </c>
      <c r="BV1051" s="16" t="s">
        <v>3242</v>
      </c>
      <c r="BW1051" s="16" t="s">
        <v>3232</v>
      </c>
      <c r="BX1051" s="16" t="s">
        <v>4138</v>
      </c>
    </row>
    <row r="1052" spans="1:76" x14ac:dyDescent="0.35">
      <c r="A1052" s="16" t="s">
        <v>1194</v>
      </c>
      <c r="C1052" s="16" t="s">
        <v>2086</v>
      </c>
      <c r="G1052" s="28"/>
      <c r="H1052" s="16"/>
      <c r="I1052" s="16" t="s">
        <v>739</v>
      </c>
      <c r="O1052" s="16" t="s">
        <v>2085</v>
      </c>
      <c r="W1052" s="16" t="s">
        <v>2086</v>
      </c>
      <c r="AB1052" s="16" t="s">
        <v>1358</v>
      </c>
      <c r="AC1052" s="16" t="s">
        <v>1260</v>
      </c>
      <c r="AD1052" s="16" t="s">
        <v>2087</v>
      </c>
      <c r="AK1052" s="16">
        <f>LEN(AJ1052)-LEN(SUBSTITUTE(AJ1052,",",""))+1</f>
        <v>1</v>
      </c>
      <c r="AZ1052" s="16"/>
    </row>
    <row r="1053" spans="1:76" x14ac:dyDescent="0.35">
      <c r="A1053" s="16" t="s">
        <v>1194</v>
      </c>
      <c r="C1053" s="16" t="s">
        <v>2086</v>
      </c>
      <c r="G1053" s="28"/>
      <c r="H1053" s="16"/>
      <c r="I1053" s="16" t="s">
        <v>739</v>
      </c>
      <c r="O1053" s="16" t="s">
        <v>3036</v>
      </c>
      <c r="W1053" s="16" t="s">
        <v>2086</v>
      </c>
      <c r="AB1053" s="16" t="s">
        <v>1358</v>
      </c>
      <c r="AC1053" s="16" t="s">
        <v>1257</v>
      </c>
      <c r="AD1053" s="16" t="s">
        <v>2807</v>
      </c>
      <c r="AZ1053" s="16"/>
    </row>
    <row r="1054" spans="1:76" x14ac:dyDescent="0.35">
      <c r="A1054" s="16" t="s">
        <v>1194</v>
      </c>
      <c r="C1054" s="16" t="s">
        <v>2191</v>
      </c>
      <c r="G1054" s="28"/>
      <c r="H1054" s="16"/>
      <c r="I1054" s="16" t="s">
        <v>739</v>
      </c>
      <c r="O1054" s="16" t="s">
        <v>2190</v>
      </c>
      <c r="W1054" s="16" t="s">
        <v>2191</v>
      </c>
      <c r="AB1054" s="16" t="s">
        <v>1322</v>
      </c>
      <c r="AC1054" s="16" t="s">
        <v>736</v>
      </c>
      <c r="AD1054" s="16" t="s">
        <v>1788</v>
      </c>
      <c r="AK1054" s="16">
        <f>LEN(AJ1054)-LEN(SUBSTITUTE(AJ1054,",",""))+1</f>
        <v>1</v>
      </c>
      <c r="AZ1054" s="16"/>
    </row>
    <row r="1055" spans="1:76" x14ac:dyDescent="0.35">
      <c r="A1055" s="16" t="s">
        <v>1194</v>
      </c>
      <c r="C1055" s="16" t="s">
        <v>2271</v>
      </c>
      <c r="G1055" s="28"/>
      <c r="H1055" s="16"/>
      <c r="I1055" s="16" t="s">
        <v>739</v>
      </c>
      <c r="O1055" s="16" t="s">
        <v>2270</v>
      </c>
      <c r="W1055" s="16" t="s">
        <v>2271</v>
      </c>
      <c r="AB1055" s="16" t="s">
        <v>1358</v>
      </c>
      <c r="AC1055" s="16" t="s">
        <v>2272</v>
      </c>
      <c r="AD1055" s="16" t="s">
        <v>2273</v>
      </c>
      <c r="AK1055" s="16">
        <f>LEN(AJ1055)-LEN(SUBSTITUTE(AJ1055,",",""))+1</f>
        <v>1</v>
      </c>
      <c r="AZ1055" s="16"/>
    </row>
    <row r="1056" spans="1:76" x14ac:dyDescent="0.35">
      <c r="A1056" s="16" t="s">
        <v>1194</v>
      </c>
      <c r="C1056" s="16" t="s">
        <v>5662</v>
      </c>
      <c r="G1056" s="28"/>
      <c r="H1056" s="16"/>
      <c r="I1056" s="16" t="s">
        <v>5877</v>
      </c>
      <c r="K1056" s="16" t="s">
        <v>5854</v>
      </c>
      <c r="AY1056" s="16" t="s">
        <v>5663</v>
      </c>
      <c r="AZ1056" s="16" t="s">
        <v>5664</v>
      </c>
      <c r="BA1056" s="16" t="s">
        <v>5665</v>
      </c>
      <c r="BO1056" s="16" t="s">
        <v>119</v>
      </c>
      <c r="BP1056" s="16" t="s">
        <v>3203</v>
      </c>
      <c r="BQ1056" s="16" t="s">
        <v>5663</v>
      </c>
      <c r="BR1056" s="16" t="s">
        <v>5664</v>
      </c>
      <c r="BS1056" s="16" t="s">
        <v>5666</v>
      </c>
      <c r="BT1056" s="16" t="s">
        <v>5667</v>
      </c>
      <c r="BU1056" s="16" t="s">
        <v>5662</v>
      </c>
      <c r="BV1056" s="16" t="s">
        <v>3426</v>
      </c>
      <c r="BW1056" s="16" t="s">
        <v>4277</v>
      </c>
      <c r="BX1056" s="16" t="s">
        <v>3444</v>
      </c>
    </row>
    <row r="1057" spans="1:76" x14ac:dyDescent="0.35">
      <c r="A1057" s="16" t="s">
        <v>1194</v>
      </c>
      <c r="C1057" s="16" t="s">
        <v>2895</v>
      </c>
      <c r="G1057" s="28"/>
      <c r="H1057" s="16"/>
      <c r="I1057" s="16" t="s">
        <v>739</v>
      </c>
      <c r="O1057" s="16" t="s">
        <v>2894</v>
      </c>
      <c r="W1057" s="16" t="s">
        <v>2895</v>
      </c>
      <c r="AB1057" s="16" t="s">
        <v>1222</v>
      </c>
      <c r="AC1057" s="16" t="s">
        <v>1622</v>
      </c>
      <c r="AD1057" s="16" t="s">
        <v>2632</v>
      </c>
      <c r="AZ1057" s="16"/>
    </row>
    <row r="1058" spans="1:76" x14ac:dyDescent="0.35">
      <c r="A1058" s="16" t="s">
        <v>1194</v>
      </c>
      <c r="C1058" s="16" t="s">
        <v>5668</v>
      </c>
      <c r="G1058" s="28"/>
      <c r="H1058" s="16"/>
      <c r="I1058" s="16" t="s">
        <v>5877</v>
      </c>
      <c r="K1058" s="16" t="s">
        <v>5854</v>
      </c>
      <c r="AY1058" s="16" t="s">
        <v>5669</v>
      </c>
      <c r="AZ1058" s="16" t="s">
        <v>5670</v>
      </c>
      <c r="BA1058" s="16" t="s">
        <v>5671</v>
      </c>
      <c r="BO1058" s="16" t="s">
        <v>119</v>
      </c>
      <c r="BP1058" s="16" t="s">
        <v>3203</v>
      </c>
      <c r="BQ1058" s="16" t="s">
        <v>5669</v>
      </c>
      <c r="BR1058" s="16" t="s">
        <v>5670</v>
      </c>
      <c r="BS1058" s="16" t="s">
        <v>5672</v>
      </c>
      <c r="BT1058" s="16" t="s">
        <v>5673</v>
      </c>
      <c r="BU1058" s="16" t="s">
        <v>5668</v>
      </c>
      <c r="BV1058" s="16" t="s">
        <v>3267</v>
      </c>
      <c r="BW1058" s="16" t="s">
        <v>5674</v>
      </c>
      <c r="BX1058" s="16" t="s">
        <v>5675</v>
      </c>
    </row>
    <row r="1059" spans="1:76" x14ac:dyDescent="0.35">
      <c r="A1059" s="16" t="s">
        <v>1194</v>
      </c>
      <c r="C1059" s="16" t="s">
        <v>1934</v>
      </c>
      <c r="G1059" s="28"/>
      <c r="H1059" s="16"/>
      <c r="I1059" s="16" t="s">
        <v>739</v>
      </c>
      <c r="O1059" s="16" t="s">
        <v>1933</v>
      </c>
      <c r="W1059" s="16" t="s">
        <v>1934</v>
      </c>
      <c r="AB1059" s="16" t="s">
        <v>757</v>
      </c>
      <c r="AC1059" s="16" t="s">
        <v>1168</v>
      </c>
      <c r="AD1059" s="16" t="s">
        <v>1203</v>
      </c>
      <c r="AK1059" s="16">
        <f>LEN(AJ1059)-LEN(SUBSTITUTE(AJ1059,",",""))+1</f>
        <v>1</v>
      </c>
      <c r="AM1059" s="16">
        <f>LEN(AL1059)-LEN(SUBSTITUTE(AL1059,",",""))+1</f>
        <v>1</v>
      </c>
      <c r="AO1059" s="36">
        <f>Table1[[#This Row], [no. of introduced regions]]/Table1[[#This Row], [no. of native regions]]</f>
        <v>1</v>
      </c>
      <c r="AZ1059" s="16"/>
    </row>
    <row r="1060" spans="1:76" x14ac:dyDescent="0.35">
      <c r="A1060" s="16" t="s">
        <v>1194</v>
      </c>
      <c r="C1060" s="16" t="s">
        <v>2786</v>
      </c>
      <c r="G1060" s="28"/>
      <c r="H1060" s="16"/>
      <c r="I1060" s="16" t="s">
        <v>739</v>
      </c>
      <c r="O1060" s="16" t="s">
        <v>2785</v>
      </c>
      <c r="W1060" s="16" t="s">
        <v>2786</v>
      </c>
      <c r="AB1060" s="16" t="s">
        <v>1499</v>
      </c>
      <c r="AC1060" s="16" t="s">
        <v>1268</v>
      </c>
      <c r="AD1060" s="16" t="s">
        <v>1264</v>
      </c>
      <c r="AZ1060" s="16"/>
    </row>
    <row r="1061" spans="1:76" x14ac:dyDescent="0.35">
      <c r="A1061" s="16" t="s">
        <v>1194</v>
      </c>
      <c r="C1061" s="16" t="s">
        <v>5676</v>
      </c>
      <c r="G1061" s="28"/>
      <c r="H1061" s="16"/>
      <c r="I1061" s="16" t="s">
        <v>5877</v>
      </c>
      <c r="K1061" s="16" t="s">
        <v>5854</v>
      </c>
      <c r="AY1061" s="16" t="s">
        <v>5677</v>
      </c>
      <c r="AZ1061" s="16" t="s">
        <v>5678</v>
      </c>
      <c r="BA1061" s="16" t="s">
        <v>5679</v>
      </c>
      <c r="BO1061" s="16" t="s">
        <v>119</v>
      </c>
      <c r="BP1061" s="16" t="s">
        <v>3203</v>
      </c>
      <c r="BQ1061" s="16" t="s">
        <v>5677</v>
      </c>
      <c r="BR1061" s="16" t="s">
        <v>5678</v>
      </c>
      <c r="BS1061" s="16" t="s">
        <v>5680</v>
      </c>
      <c r="BT1061" s="16" t="s">
        <v>5681</v>
      </c>
      <c r="BU1061" s="16" t="s">
        <v>5676</v>
      </c>
      <c r="BV1061" s="16" t="s">
        <v>3371</v>
      </c>
      <c r="BW1061" s="16" t="s">
        <v>3795</v>
      </c>
      <c r="BX1061" s="16" t="s">
        <v>4879</v>
      </c>
    </row>
    <row r="1062" spans="1:76" x14ac:dyDescent="0.35">
      <c r="A1062" s="16" t="s">
        <v>1194</v>
      </c>
      <c r="C1062" s="16" t="s">
        <v>5682</v>
      </c>
      <c r="G1062" s="28"/>
      <c r="H1062" s="16"/>
      <c r="I1062" s="16" t="s">
        <v>5877</v>
      </c>
      <c r="K1062" s="16" t="s">
        <v>5854</v>
      </c>
      <c r="AY1062" s="16" t="s">
        <v>5683</v>
      </c>
      <c r="AZ1062" s="16" t="s">
        <v>5684</v>
      </c>
      <c r="BA1062" s="16" t="s">
        <v>5685</v>
      </c>
      <c r="BO1062" s="16" t="s">
        <v>119</v>
      </c>
      <c r="BP1062" s="16" t="s">
        <v>3203</v>
      </c>
      <c r="BQ1062" s="16" t="s">
        <v>5683</v>
      </c>
      <c r="BR1062" s="16" t="s">
        <v>5684</v>
      </c>
      <c r="BS1062" s="16" t="s">
        <v>5686</v>
      </c>
      <c r="BT1062" s="16" t="s">
        <v>5687</v>
      </c>
      <c r="BU1062" s="16" t="s">
        <v>5682</v>
      </c>
      <c r="BV1062" s="16" t="s">
        <v>3231</v>
      </c>
      <c r="BW1062" s="16" t="s">
        <v>5034</v>
      </c>
      <c r="BX1062" s="16" t="s">
        <v>5688</v>
      </c>
    </row>
    <row r="1063" spans="1:76" x14ac:dyDescent="0.35">
      <c r="A1063" s="16" t="s">
        <v>1194</v>
      </c>
      <c r="C1063" s="16" t="s">
        <v>5689</v>
      </c>
      <c r="G1063" s="28"/>
      <c r="H1063" s="16"/>
      <c r="I1063" s="16" t="s">
        <v>5877</v>
      </c>
      <c r="K1063" s="16" t="s">
        <v>5854</v>
      </c>
      <c r="AY1063" s="16" t="s">
        <v>5690</v>
      </c>
      <c r="AZ1063" s="16" t="s">
        <v>5691</v>
      </c>
      <c r="BA1063" s="16" t="s">
        <v>5692</v>
      </c>
      <c r="BO1063" s="16" t="s">
        <v>119</v>
      </c>
      <c r="BP1063" s="16" t="s">
        <v>3203</v>
      </c>
      <c r="BQ1063" s="16" t="s">
        <v>5690</v>
      </c>
      <c r="BR1063" s="16" t="s">
        <v>5691</v>
      </c>
      <c r="BS1063" s="16" t="s">
        <v>6160</v>
      </c>
      <c r="BT1063" s="16" t="s">
        <v>5693</v>
      </c>
      <c r="BU1063" s="16" t="s">
        <v>5689</v>
      </c>
      <c r="BV1063" s="16" t="s">
        <v>3760</v>
      </c>
      <c r="BW1063" s="16" t="s">
        <v>5694</v>
      </c>
      <c r="BX1063" s="16" t="s">
        <v>3493</v>
      </c>
    </row>
    <row r="1064" spans="1:76" x14ac:dyDescent="0.35">
      <c r="A1064" s="16" t="s">
        <v>1194</v>
      </c>
      <c r="C1064" s="16" t="s">
        <v>5695</v>
      </c>
      <c r="G1064" s="28"/>
      <c r="H1064" s="16"/>
      <c r="I1064" s="16" t="s">
        <v>5877</v>
      </c>
      <c r="K1064" s="16" t="s">
        <v>5854</v>
      </c>
      <c r="AY1064" s="16" t="s">
        <v>5696</v>
      </c>
      <c r="AZ1064" s="16" t="s">
        <v>5697</v>
      </c>
      <c r="BA1064" s="16" t="s">
        <v>5698</v>
      </c>
      <c r="BO1064" s="16" t="s">
        <v>119</v>
      </c>
      <c r="BP1064" s="16" t="s">
        <v>3203</v>
      </c>
      <c r="BQ1064" s="16" t="s">
        <v>5696</v>
      </c>
      <c r="BR1064" s="16" t="s">
        <v>5697</v>
      </c>
      <c r="BS1064" s="16" t="s">
        <v>5699</v>
      </c>
      <c r="BT1064" s="16" t="s">
        <v>5700</v>
      </c>
      <c r="BU1064" s="16" t="s">
        <v>5695</v>
      </c>
      <c r="BV1064" s="16" t="s">
        <v>3267</v>
      </c>
      <c r="BW1064" s="16" t="s">
        <v>3215</v>
      </c>
      <c r="BX1064" s="16" t="s">
        <v>4177</v>
      </c>
    </row>
    <row r="1065" spans="1:76" x14ac:dyDescent="0.35">
      <c r="A1065" s="16" t="s">
        <v>1194</v>
      </c>
      <c r="C1065" s="16" t="s">
        <v>2956</v>
      </c>
      <c r="G1065" s="28"/>
      <c r="H1065" s="16"/>
      <c r="I1065" s="16" t="s">
        <v>739</v>
      </c>
      <c r="O1065" s="16" t="s">
        <v>2955</v>
      </c>
      <c r="W1065" s="16" t="s">
        <v>2956</v>
      </c>
      <c r="AB1065" s="16" t="s">
        <v>1258</v>
      </c>
      <c r="AC1065" s="16" t="s">
        <v>1260</v>
      </c>
      <c r="AD1065" s="16" t="s">
        <v>2957</v>
      </c>
      <c r="AZ1065" s="16"/>
    </row>
    <row r="1066" spans="1:76" x14ac:dyDescent="0.35">
      <c r="A1066" s="16" t="s">
        <v>1194</v>
      </c>
      <c r="C1066" s="16" t="s">
        <v>3145</v>
      </c>
      <c r="G1066" s="28"/>
      <c r="H1066" s="16"/>
      <c r="I1066" s="16" t="s">
        <v>739</v>
      </c>
      <c r="O1066" s="16" t="s">
        <v>3144</v>
      </c>
      <c r="W1066" s="16" t="s">
        <v>3145</v>
      </c>
      <c r="AB1066" s="16" t="s">
        <v>1061</v>
      </c>
      <c r="AC1066" s="16" t="s">
        <v>736</v>
      </c>
      <c r="AD1066" s="16" t="s">
        <v>3146</v>
      </c>
      <c r="AZ1066" s="16"/>
    </row>
    <row r="1067" spans="1:76" x14ac:dyDescent="0.35">
      <c r="A1067" s="16" t="s">
        <v>1194</v>
      </c>
      <c r="C1067" s="16" t="s">
        <v>5701</v>
      </c>
      <c r="G1067" s="28"/>
      <c r="H1067" s="16"/>
      <c r="I1067" s="16" t="s">
        <v>5877</v>
      </c>
      <c r="K1067" s="16" t="s">
        <v>5854</v>
      </c>
      <c r="AY1067" s="16" t="s">
        <v>5702</v>
      </c>
      <c r="AZ1067" s="16" t="s">
        <v>5703</v>
      </c>
      <c r="BA1067" s="16" t="s">
        <v>5704</v>
      </c>
      <c r="BO1067" s="16" t="s">
        <v>119</v>
      </c>
      <c r="BP1067" s="16" t="s">
        <v>3203</v>
      </c>
      <c r="BQ1067" s="16" t="s">
        <v>5702</v>
      </c>
      <c r="BR1067" s="16" t="s">
        <v>5703</v>
      </c>
      <c r="BS1067" s="16" t="s">
        <v>5705</v>
      </c>
      <c r="BT1067" s="16" t="s">
        <v>5706</v>
      </c>
      <c r="BU1067" s="16" t="s">
        <v>5701</v>
      </c>
      <c r="BV1067" s="16" t="s">
        <v>3258</v>
      </c>
      <c r="BW1067" s="16" t="s">
        <v>3215</v>
      </c>
      <c r="BX1067" s="16" t="s">
        <v>3428</v>
      </c>
    </row>
    <row r="1068" spans="1:76" x14ac:dyDescent="0.35">
      <c r="A1068" s="16" t="s">
        <v>1194</v>
      </c>
      <c r="C1068" s="16" t="s">
        <v>3159</v>
      </c>
      <c r="G1068" s="28"/>
      <c r="H1068" s="16"/>
      <c r="I1068" s="16" t="s">
        <v>739</v>
      </c>
      <c r="O1068" s="16" t="s">
        <v>3158</v>
      </c>
      <c r="W1068" s="16" t="s">
        <v>3159</v>
      </c>
      <c r="AB1068" s="16" t="s">
        <v>1061</v>
      </c>
      <c r="AC1068" s="16" t="s">
        <v>1918</v>
      </c>
      <c r="AD1068" s="16" t="s">
        <v>2318</v>
      </c>
      <c r="AZ1068" s="16"/>
    </row>
    <row r="1069" spans="1:76" x14ac:dyDescent="0.35">
      <c r="A1069" s="16" t="s">
        <v>1194</v>
      </c>
      <c r="C1069" s="16" t="s">
        <v>5707</v>
      </c>
      <c r="G1069" s="28"/>
      <c r="H1069" s="16"/>
      <c r="I1069" s="16" t="s">
        <v>5877</v>
      </c>
      <c r="K1069" s="16" t="s">
        <v>5854</v>
      </c>
      <c r="AY1069" s="16" t="s">
        <v>5708</v>
      </c>
      <c r="AZ1069" s="16" t="s">
        <v>5709</v>
      </c>
      <c r="BA1069" s="16" t="s">
        <v>5710</v>
      </c>
      <c r="BO1069" s="16" t="s">
        <v>119</v>
      </c>
      <c r="BP1069" s="16" t="s">
        <v>3203</v>
      </c>
      <c r="BQ1069" s="16" t="s">
        <v>5708</v>
      </c>
      <c r="BR1069" s="16" t="s">
        <v>5709</v>
      </c>
      <c r="BS1069" s="16" t="s">
        <v>5711</v>
      </c>
      <c r="BT1069" s="16" t="s">
        <v>5712</v>
      </c>
      <c r="BU1069" s="16" t="s">
        <v>5707</v>
      </c>
      <c r="BV1069" s="16" t="s">
        <v>3934</v>
      </c>
      <c r="BW1069" s="16" t="s">
        <v>3268</v>
      </c>
      <c r="BX1069" s="16" t="s">
        <v>3850</v>
      </c>
    </row>
    <row r="1070" spans="1:76" x14ac:dyDescent="0.35">
      <c r="A1070" s="16" t="s">
        <v>1194</v>
      </c>
      <c r="C1070" s="16" t="s">
        <v>5713</v>
      </c>
      <c r="G1070" s="28"/>
      <c r="H1070" s="16"/>
      <c r="I1070" s="16" t="s">
        <v>5877</v>
      </c>
      <c r="K1070" s="16" t="s">
        <v>5854</v>
      </c>
      <c r="AY1070" s="16" t="s">
        <v>5714</v>
      </c>
      <c r="AZ1070" s="16" t="s">
        <v>5715</v>
      </c>
      <c r="BA1070" s="16" t="s">
        <v>5716</v>
      </c>
      <c r="BO1070" s="16" t="s">
        <v>119</v>
      </c>
      <c r="BP1070" s="16" t="s">
        <v>3203</v>
      </c>
      <c r="BQ1070" s="16" t="s">
        <v>5714</v>
      </c>
      <c r="BR1070" s="16" t="s">
        <v>5715</v>
      </c>
      <c r="BS1070" s="16" t="s">
        <v>5717</v>
      </c>
      <c r="BT1070" s="16" t="s">
        <v>5718</v>
      </c>
      <c r="BU1070" s="16" t="s">
        <v>5713</v>
      </c>
      <c r="BV1070" s="16" t="s">
        <v>3258</v>
      </c>
      <c r="BW1070" s="16" t="s">
        <v>3334</v>
      </c>
      <c r="BX1070" s="16" t="s">
        <v>3233</v>
      </c>
    </row>
    <row r="1071" spans="1:76" x14ac:dyDescent="0.35">
      <c r="A1071" s="16" t="s">
        <v>1194</v>
      </c>
      <c r="C1071" s="16" t="s">
        <v>2735</v>
      </c>
      <c r="G1071" s="28"/>
      <c r="H1071" s="16"/>
      <c r="I1071" s="16" t="s">
        <v>739</v>
      </c>
      <c r="O1071" s="16" t="s">
        <v>2733</v>
      </c>
      <c r="R1071" s="16" t="s">
        <v>2734</v>
      </c>
      <c r="W1071" s="16" t="s">
        <v>2735</v>
      </c>
      <c r="AB1071" s="16" t="s">
        <v>804</v>
      </c>
      <c r="AC1071" s="16" t="s">
        <v>2736</v>
      </c>
      <c r="AD1071" s="16" t="s">
        <v>2554</v>
      </c>
      <c r="AZ1071" s="16"/>
    </row>
    <row r="1072" spans="1:76" x14ac:dyDescent="0.35">
      <c r="A1072" s="16" t="s">
        <v>1194</v>
      </c>
      <c r="C1072" s="16" t="s">
        <v>2487</v>
      </c>
      <c r="G1072" s="28"/>
      <c r="H1072" s="16"/>
      <c r="I1072" s="16" t="s">
        <v>739</v>
      </c>
      <c r="O1072" s="16" t="s">
        <v>2486</v>
      </c>
      <c r="W1072" s="16" t="s">
        <v>2487</v>
      </c>
      <c r="AB1072" s="16" t="s">
        <v>804</v>
      </c>
      <c r="AC1072" s="16" t="s">
        <v>736</v>
      </c>
      <c r="AD1072" s="16" t="s">
        <v>2070</v>
      </c>
      <c r="AK1072" s="16">
        <f>LEN(AJ1072)-LEN(SUBSTITUTE(AJ1072,",",""))+1</f>
        <v>1</v>
      </c>
      <c r="AZ1072" s="16"/>
    </row>
    <row r="1073" spans="1:80" x14ac:dyDescent="0.35">
      <c r="A1073" s="16" t="s">
        <v>1194</v>
      </c>
      <c r="C1073" s="16" t="s">
        <v>2282</v>
      </c>
      <c r="G1073" s="28"/>
      <c r="H1073" s="16"/>
      <c r="I1073" s="16" t="s">
        <v>739</v>
      </c>
      <c r="O1073" s="16" t="s">
        <v>2281</v>
      </c>
      <c r="W1073" s="16" t="s">
        <v>2282</v>
      </c>
      <c r="AB1073" s="16" t="s">
        <v>757</v>
      </c>
      <c r="AC1073" s="16" t="s">
        <v>2283</v>
      </c>
      <c r="AD1073" s="16" t="s">
        <v>1261</v>
      </c>
      <c r="AK1073" s="16">
        <f>LEN(AJ1073)-LEN(SUBSTITUTE(AJ1073,",",""))+1</f>
        <v>1</v>
      </c>
      <c r="AZ1073" s="16"/>
    </row>
    <row r="1074" spans="1:80" x14ac:dyDescent="0.35">
      <c r="A1074" s="16" t="s">
        <v>1194</v>
      </c>
      <c r="C1074" s="16" t="s">
        <v>2816</v>
      </c>
      <c r="G1074" s="28"/>
      <c r="H1074" s="16"/>
      <c r="I1074" s="16" t="s">
        <v>739</v>
      </c>
      <c r="O1074" s="16" t="s">
        <v>2815</v>
      </c>
      <c r="W1074" s="16" t="s">
        <v>2816</v>
      </c>
      <c r="AB1074" s="16" t="s">
        <v>1222</v>
      </c>
      <c r="AC1074" s="16" t="s">
        <v>952</v>
      </c>
      <c r="AD1074" s="16" t="s">
        <v>1256</v>
      </c>
      <c r="AZ1074" s="16"/>
    </row>
    <row r="1075" spans="1:80" x14ac:dyDescent="0.35">
      <c r="A1075" s="16" t="s">
        <v>1194</v>
      </c>
      <c r="C1075" s="16" t="s">
        <v>5719</v>
      </c>
      <c r="G1075" s="28"/>
      <c r="H1075" s="16"/>
      <c r="I1075" s="16" t="s">
        <v>5877</v>
      </c>
      <c r="K1075" s="16" t="s">
        <v>5854</v>
      </c>
      <c r="AY1075" s="16" t="s">
        <v>5720</v>
      </c>
      <c r="AZ1075" s="16" t="s">
        <v>5721</v>
      </c>
      <c r="BA1075" s="16" t="s">
        <v>5722</v>
      </c>
      <c r="BO1075" s="16" t="s">
        <v>119</v>
      </c>
      <c r="BP1075" s="16" t="s">
        <v>3203</v>
      </c>
      <c r="BQ1075" s="16" t="s">
        <v>5720</v>
      </c>
      <c r="BR1075" s="16" t="s">
        <v>5721</v>
      </c>
      <c r="BS1075" s="16" t="s">
        <v>5723</v>
      </c>
      <c r="BT1075" s="16" t="s">
        <v>5724</v>
      </c>
      <c r="BU1075" s="16" t="s">
        <v>5719</v>
      </c>
      <c r="BV1075" s="16" t="s">
        <v>3308</v>
      </c>
      <c r="BW1075" s="16" t="s">
        <v>4531</v>
      </c>
      <c r="BX1075" s="16" t="s">
        <v>4879</v>
      </c>
    </row>
    <row r="1076" spans="1:80" x14ac:dyDescent="0.35">
      <c r="A1076" s="16" t="s">
        <v>1194</v>
      </c>
      <c r="C1076" s="16" t="s">
        <v>2143</v>
      </c>
      <c r="G1076" s="28"/>
      <c r="H1076" s="16"/>
      <c r="I1076" s="16" t="s">
        <v>739</v>
      </c>
      <c r="O1076" s="16" t="s">
        <v>2142</v>
      </c>
      <c r="W1076" s="16" t="s">
        <v>2143</v>
      </c>
      <c r="AB1076" s="16" t="s">
        <v>1061</v>
      </c>
      <c r="AC1076" s="16" t="s">
        <v>736</v>
      </c>
      <c r="AD1076" s="16" t="s">
        <v>2144</v>
      </c>
      <c r="AK1076" s="16">
        <f>LEN(AJ1076)-LEN(SUBSTITUTE(AJ1076,",",""))+1</f>
        <v>1</v>
      </c>
      <c r="AZ1076" s="16"/>
    </row>
    <row r="1077" spans="1:80" x14ac:dyDescent="0.35">
      <c r="A1077" s="16" t="s">
        <v>1194</v>
      </c>
      <c r="C1077" s="16" t="s">
        <v>5725</v>
      </c>
      <c r="G1077" s="28"/>
      <c r="H1077" s="16"/>
      <c r="I1077" s="16" t="s">
        <v>5877</v>
      </c>
      <c r="K1077" s="16" t="s">
        <v>5854</v>
      </c>
      <c r="AY1077" s="16" t="s">
        <v>5726</v>
      </c>
      <c r="AZ1077" s="16" t="s">
        <v>5727</v>
      </c>
      <c r="BA1077" s="16" t="s">
        <v>5728</v>
      </c>
      <c r="BO1077" s="16" t="s">
        <v>119</v>
      </c>
      <c r="BP1077" s="16" t="s">
        <v>3203</v>
      </c>
      <c r="BQ1077" s="16" t="s">
        <v>5726</v>
      </c>
      <c r="BR1077" s="16" t="s">
        <v>5727</v>
      </c>
      <c r="BS1077" s="16" t="s">
        <v>5729</v>
      </c>
      <c r="BT1077" s="16" t="s">
        <v>5730</v>
      </c>
      <c r="BU1077" s="16" t="s">
        <v>5725</v>
      </c>
      <c r="BV1077" s="16" t="s">
        <v>4055</v>
      </c>
      <c r="BW1077" s="16" t="s">
        <v>5605</v>
      </c>
      <c r="BX1077" s="16" t="s">
        <v>3260</v>
      </c>
    </row>
    <row r="1078" spans="1:80" x14ac:dyDescent="0.35">
      <c r="A1078" s="16" t="s">
        <v>1194</v>
      </c>
      <c r="C1078" s="16" t="s">
        <v>5731</v>
      </c>
      <c r="G1078" s="28"/>
      <c r="H1078" s="16"/>
      <c r="I1078" s="16" t="s">
        <v>5877</v>
      </c>
      <c r="K1078" s="16" t="s">
        <v>5854</v>
      </c>
      <c r="AY1078" s="16" t="s">
        <v>5732</v>
      </c>
      <c r="AZ1078" s="16" t="s">
        <v>5733</v>
      </c>
      <c r="BA1078" s="16" t="s">
        <v>5734</v>
      </c>
      <c r="BO1078" s="16" t="s">
        <v>119</v>
      </c>
      <c r="BP1078" s="16" t="s">
        <v>3203</v>
      </c>
      <c r="BQ1078" s="16" t="s">
        <v>5732</v>
      </c>
      <c r="BR1078" s="16" t="s">
        <v>5733</v>
      </c>
      <c r="BS1078" s="16" t="s">
        <v>5735</v>
      </c>
      <c r="BT1078" s="16" t="s">
        <v>5736</v>
      </c>
      <c r="BU1078" s="16" t="s">
        <v>5731</v>
      </c>
      <c r="BV1078" s="16" t="s">
        <v>3728</v>
      </c>
      <c r="BW1078" s="16" t="s">
        <v>4967</v>
      </c>
      <c r="BX1078" s="16" t="s">
        <v>3561</v>
      </c>
    </row>
    <row r="1079" spans="1:80" x14ac:dyDescent="0.35">
      <c r="A1079" s="16" t="s">
        <v>1194</v>
      </c>
      <c r="C1079" s="16" t="s">
        <v>5737</v>
      </c>
      <c r="G1079" s="28"/>
      <c r="H1079" s="16"/>
      <c r="I1079" s="16" t="s">
        <v>5877</v>
      </c>
      <c r="K1079" s="16" t="s">
        <v>5854</v>
      </c>
      <c r="AY1079" s="16" t="s">
        <v>5738</v>
      </c>
      <c r="AZ1079" s="16" t="s">
        <v>5739</v>
      </c>
      <c r="BA1079" s="16" t="s">
        <v>5740</v>
      </c>
      <c r="BO1079" s="16" t="s">
        <v>119</v>
      </c>
      <c r="BP1079" s="16" t="s">
        <v>3203</v>
      </c>
      <c r="BQ1079" s="16" t="s">
        <v>5738</v>
      </c>
      <c r="BR1079" s="16" t="s">
        <v>5739</v>
      </c>
      <c r="BS1079" s="16" t="s">
        <v>5741</v>
      </c>
      <c r="BT1079" s="16" t="s">
        <v>5742</v>
      </c>
      <c r="BU1079" s="16" t="s">
        <v>5737</v>
      </c>
      <c r="BV1079" s="16" t="s">
        <v>3231</v>
      </c>
      <c r="BW1079" s="16" t="s">
        <v>3232</v>
      </c>
      <c r="BX1079" s="16" t="s">
        <v>3233</v>
      </c>
    </row>
    <row r="1080" spans="1:80" x14ac:dyDescent="0.35">
      <c r="A1080" s="16" t="s">
        <v>1194</v>
      </c>
      <c r="C1080" s="16" t="s">
        <v>5743</v>
      </c>
      <c r="G1080" s="28"/>
      <c r="H1080" s="16"/>
      <c r="I1080" s="16" t="s">
        <v>5877</v>
      </c>
      <c r="K1080" s="16" t="s">
        <v>5854</v>
      </c>
      <c r="AY1080" s="16" t="s">
        <v>5744</v>
      </c>
      <c r="AZ1080" s="16" t="s">
        <v>5745</v>
      </c>
      <c r="BA1080" s="16" t="s">
        <v>5746</v>
      </c>
      <c r="BO1080" s="16" t="s">
        <v>119</v>
      </c>
      <c r="BP1080" s="16" t="s">
        <v>3203</v>
      </c>
      <c r="BQ1080" s="16" t="s">
        <v>5744</v>
      </c>
      <c r="BR1080" s="16" t="s">
        <v>5745</v>
      </c>
      <c r="BS1080" s="16" t="s">
        <v>5747</v>
      </c>
      <c r="BT1080" s="16" t="s">
        <v>5748</v>
      </c>
      <c r="BU1080" s="16" t="s">
        <v>5743</v>
      </c>
      <c r="BV1080" s="16" t="s">
        <v>3934</v>
      </c>
      <c r="BW1080" s="16" t="s">
        <v>3536</v>
      </c>
      <c r="BX1080" s="16" t="s">
        <v>3327</v>
      </c>
    </row>
    <row r="1081" spans="1:80" x14ac:dyDescent="0.35">
      <c r="A1081" s="16" t="s">
        <v>1194</v>
      </c>
      <c r="C1081" s="16" t="s">
        <v>2178</v>
      </c>
      <c r="G1081" s="28"/>
      <c r="H1081" s="16"/>
      <c r="I1081" s="16" t="s">
        <v>739</v>
      </c>
      <c r="O1081" s="16" t="s">
        <v>2177</v>
      </c>
      <c r="W1081" s="16" t="s">
        <v>2178</v>
      </c>
      <c r="AB1081" s="16" t="s">
        <v>2173</v>
      </c>
      <c r="AC1081" s="16" t="s">
        <v>1003</v>
      </c>
      <c r="AD1081" s="16" t="s">
        <v>1223</v>
      </c>
      <c r="AK1081" s="16">
        <f>LEN(AJ1081)-LEN(SUBSTITUTE(AJ1081,",",""))+1</f>
        <v>1</v>
      </c>
      <c r="AZ1081" s="16"/>
    </row>
    <row r="1082" spans="1:80" x14ac:dyDescent="0.35">
      <c r="A1082" s="16" t="s">
        <v>1194</v>
      </c>
      <c r="C1082" s="16" t="s">
        <v>2244</v>
      </c>
      <c r="G1082" s="28"/>
      <c r="H1082" s="16"/>
      <c r="I1082" s="16" t="s">
        <v>739</v>
      </c>
      <c r="O1082" s="16" t="s">
        <v>2243</v>
      </c>
      <c r="W1082" s="16" t="s">
        <v>2244</v>
      </c>
      <c r="AB1082" s="16" t="s">
        <v>1258</v>
      </c>
      <c r="AC1082" s="16" t="s">
        <v>1257</v>
      </c>
      <c r="AD1082" s="16" t="s">
        <v>2245</v>
      </c>
      <c r="AK1082" s="16">
        <f>LEN(AJ1082)-LEN(SUBSTITUTE(AJ1082,",",""))+1</f>
        <v>1</v>
      </c>
      <c r="AZ1082" s="16"/>
    </row>
    <row r="1083" spans="1:80" x14ac:dyDescent="0.35">
      <c r="A1083" s="16" t="s">
        <v>1194</v>
      </c>
      <c r="C1083" s="16" t="s">
        <v>5749</v>
      </c>
      <c r="G1083" s="28"/>
      <c r="H1083" s="16"/>
      <c r="I1083" s="16" t="s">
        <v>5877</v>
      </c>
      <c r="K1083" s="16" t="s">
        <v>5854</v>
      </c>
      <c r="AY1083" s="16" t="s">
        <v>5750</v>
      </c>
      <c r="AZ1083" s="16" t="s">
        <v>5751</v>
      </c>
      <c r="BA1083" s="16" t="s">
        <v>5752</v>
      </c>
      <c r="BO1083" s="16" t="s">
        <v>119</v>
      </c>
      <c r="BP1083" s="16" t="s">
        <v>3203</v>
      </c>
      <c r="BQ1083" s="16" t="s">
        <v>5750</v>
      </c>
      <c r="BR1083" s="16" t="s">
        <v>5751</v>
      </c>
      <c r="BS1083" s="16" t="s">
        <v>5753</v>
      </c>
      <c r="BT1083" s="16" t="s">
        <v>5754</v>
      </c>
      <c r="BU1083" s="16" t="s">
        <v>5749</v>
      </c>
      <c r="BV1083" s="16" t="s">
        <v>4055</v>
      </c>
      <c r="BW1083" s="16" t="s">
        <v>3394</v>
      </c>
      <c r="BX1083" s="16" t="s">
        <v>5475</v>
      </c>
    </row>
    <row r="1084" spans="1:80" x14ac:dyDescent="0.35">
      <c r="A1084" s="16" t="s">
        <v>1194</v>
      </c>
      <c r="C1084" s="16" t="s">
        <v>5756</v>
      </c>
      <c r="G1084" s="28"/>
      <c r="H1084" s="16"/>
      <c r="I1084" s="16" t="s">
        <v>5877</v>
      </c>
      <c r="K1084" s="16" t="s">
        <v>5854</v>
      </c>
      <c r="AY1084" s="16" t="s">
        <v>5757</v>
      </c>
      <c r="AZ1084" s="16" t="s">
        <v>5758</v>
      </c>
      <c r="BA1084" s="16" t="s">
        <v>5759</v>
      </c>
      <c r="BO1084" s="16" t="s">
        <v>119</v>
      </c>
      <c r="BP1084" s="16" t="s">
        <v>3203</v>
      </c>
      <c r="BQ1084" s="16" t="s">
        <v>5757</v>
      </c>
      <c r="BR1084" s="16" t="s">
        <v>5758</v>
      </c>
      <c r="BS1084" s="16" t="s">
        <v>5760</v>
      </c>
      <c r="BT1084" s="16" t="s">
        <v>5761</v>
      </c>
      <c r="BU1084" s="16" t="s">
        <v>5756</v>
      </c>
      <c r="BV1084" s="16" t="s">
        <v>3371</v>
      </c>
      <c r="BW1084" s="16" t="s">
        <v>5074</v>
      </c>
      <c r="BX1084" s="16" t="s">
        <v>3327</v>
      </c>
    </row>
    <row r="1085" spans="1:80" x14ac:dyDescent="0.35">
      <c r="A1085" s="16" t="s">
        <v>1194</v>
      </c>
      <c r="C1085" s="16" t="s">
        <v>5762</v>
      </c>
      <c r="G1085" s="28"/>
      <c r="H1085" s="16"/>
      <c r="I1085" s="16" t="s">
        <v>5877</v>
      </c>
      <c r="K1085" s="16" t="s">
        <v>5854</v>
      </c>
      <c r="AY1085" s="16" t="s">
        <v>5763</v>
      </c>
      <c r="AZ1085" s="16" t="s">
        <v>5764</v>
      </c>
      <c r="BA1085" s="16" t="s">
        <v>5765</v>
      </c>
      <c r="BO1085" s="16" t="s">
        <v>119</v>
      </c>
      <c r="BP1085" s="16" t="s">
        <v>3203</v>
      </c>
      <c r="BQ1085" s="16" t="s">
        <v>5763</v>
      </c>
      <c r="BR1085" s="16" t="s">
        <v>5764</v>
      </c>
      <c r="BS1085" s="16" t="s">
        <v>5766</v>
      </c>
      <c r="BT1085" s="16" t="s">
        <v>5767</v>
      </c>
      <c r="BU1085" s="16" t="s">
        <v>5762</v>
      </c>
      <c r="BV1085" s="16" t="s">
        <v>3728</v>
      </c>
      <c r="BW1085" s="16" t="s">
        <v>5768</v>
      </c>
      <c r="BX1085" s="16" t="s">
        <v>3327</v>
      </c>
    </row>
    <row r="1086" spans="1:80" x14ac:dyDescent="0.35">
      <c r="A1086" s="16" t="s">
        <v>1194</v>
      </c>
      <c r="C1086" s="16" t="s">
        <v>5769</v>
      </c>
      <c r="G1086" s="28"/>
      <c r="H1086" s="16"/>
      <c r="I1086" s="16" t="s">
        <v>5877</v>
      </c>
      <c r="K1086" s="16" t="s">
        <v>5854</v>
      </c>
      <c r="AY1086" s="16" t="s">
        <v>5770</v>
      </c>
      <c r="AZ1086" s="16" t="s">
        <v>5771</v>
      </c>
      <c r="BA1086" s="16" t="s">
        <v>5772</v>
      </c>
      <c r="BO1086" s="16" t="s">
        <v>119</v>
      </c>
      <c r="BP1086" s="16" t="s">
        <v>3203</v>
      </c>
      <c r="BQ1086" s="16" t="s">
        <v>5770</v>
      </c>
      <c r="BR1086" s="16" t="s">
        <v>5771</v>
      </c>
      <c r="BS1086" s="16" t="s">
        <v>5773</v>
      </c>
      <c r="BT1086" s="16" t="s">
        <v>5774</v>
      </c>
      <c r="BU1086" s="16" t="s">
        <v>5769</v>
      </c>
      <c r="BV1086" s="16" t="s">
        <v>3267</v>
      </c>
      <c r="BW1086" s="16" t="s">
        <v>5674</v>
      </c>
      <c r="BX1086" s="16" t="s">
        <v>5675</v>
      </c>
    </row>
    <row r="1087" spans="1:80" x14ac:dyDescent="0.35">
      <c r="A1087" s="16" t="s">
        <v>1194</v>
      </c>
      <c r="C1087" s="16" t="s">
        <v>1882</v>
      </c>
      <c r="G1087" s="28"/>
      <c r="H1087" s="16"/>
      <c r="I1087" s="16" t="s">
        <v>739</v>
      </c>
      <c r="O1087" s="16" t="s">
        <v>1881</v>
      </c>
      <c r="W1087" s="16" t="s">
        <v>1882</v>
      </c>
      <c r="AB1087" s="16" t="s">
        <v>1343</v>
      </c>
      <c r="AC1087" s="16" t="s">
        <v>1837</v>
      </c>
      <c r="AD1087" s="16" t="s">
        <v>1295</v>
      </c>
      <c r="AK1087" s="16">
        <f>LEN(AJ1087)-LEN(SUBSTITUTE(AJ1087,",",""))+1</f>
        <v>1</v>
      </c>
      <c r="AM1087" s="16">
        <f>LEN(AL1087)-LEN(SUBSTITUTE(AL1087,",",""))+1</f>
        <v>1</v>
      </c>
      <c r="AO1087" s="36">
        <f>Table1[[#This Row], [no. of introduced regions]]/Table1[[#This Row], [no. of native regions]]</f>
        <v>1</v>
      </c>
      <c r="AZ1087" s="16"/>
    </row>
    <row r="1088" spans="1:80" x14ac:dyDescent="0.35">
      <c r="A1088" s="16" t="s">
        <v>1194</v>
      </c>
      <c r="C1088" s="16" t="s">
        <v>6076</v>
      </c>
      <c r="G1088" s="28"/>
      <c r="H1088" s="16"/>
      <c r="I1088" s="16" t="s">
        <v>5898</v>
      </c>
      <c r="K1088" s="16" t="s">
        <v>5854</v>
      </c>
      <c r="O1088" s="16" t="s">
        <v>5897</v>
      </c>
      <c r="P1088" s="16" t="s">
        <v>5900</v>
      </c>
      <c r="U1088" s="22" t="s">
        <v>6077</v>
      </c>
      <c r="V1088" s="22" t="s">
        <v>5899</v>
      </c>
      <c r="Y1088" s="16" t="s">
        <v>5896</v>
      </c>
      <c r="AA1088" s="16" t="s">
        <v>6076</v>
      </c>
      <c r="AB1088" s="16" t="s">
        <v>1300</v>
      </c>
      <c r="AC1088" s="16" t="s">
        <v>1003</v>
      </c>
      <c r="AD1088" s="16" t="s">
        <v>1295</v>
      </c>
      <c r="AF1088" s="16">
        <v>41</v>
      </c>
      <c r="AG1088" s="16">
        <v>75</v>
      </c>
      <c r="AH1088" s="16" t="s">
        <v>716</v>
      </c>
      <c r="AI1088" s="16" t="s">
        <v>5901</v>
      </c>
      <c r="AJ1088" s="16" t="s">
        <v>5902</v>
      </c>
      <c r="AK1088" s="16">
        <f>LEN(AJ1088)-LEN(SUBSTITUTE(AJ1088,",",""))+1</f>
        <v>13</v>
      </c>
      <c r="AL1088" s="16" t="s">
        <v>5903</v>
      </c>
      <c r="AM1088" s="16">
        <f>LEN(AL1088)-LEN(SUBSTITUTE(AL1088,",",""))+1</f>
        <v>116</v>
      </c>
      <c r="AN1088" s="16">
        <f>Table1[[#This Row], [no. of native regions]]+Table1[[#This Row], [no. of introduced regions]]</f>
        <v>129</v>
      </c>
      <c r="AO1088" s="36">
        <f>Table1[[#This Row], [no. of introduced regions]]/Table1[[#This Row], [no. of native regions]]</f>
        <v>8.9230769230769234</v>
      </c>
      <c r="AY1088" s="16" t="s">
        <v>5905</v>
      </c>
      <c r="AZ1088" s="16" t="s">
        <v>5906</v>
      </c>
      <c r="BA1088" s="16" t="s">
        <v>5907</v>
      </c>
      <c r="BO1088" s="16" t="s">
        <v>119</v>
      </c>
      <c r="BP1088" s="16" t="s">
        <v>3203</v>
      </c>
      <c r="BQ1088" s="16" t="s">
        <v>3777</v>
      </c>
      <c r="BR1088" s="16" t="s">
        <v>5904</v>
      </c>
      <c r="BS1088" s="16" t="s">
        <v>3778</v>
      </c>
      <c r="BT1088" s="16" t="s">
        <v>3779</v>
      </c>
      <c r="BU1088" s="16" t="s">
        <v>3776</v>
      </c>
      <c r="BV1088" s="16" t="s">
        <v>3223</v>
      </c>
      <c r="BW1088" s="16" t="s">
        <v>3387</v>
      </c>
      <c r="BX1088" s="16" t="s">
        <v>3780</v>
      </c>
      <c r="BZ1088" s="16" t="s">
        <v>119</v>
      </c>
      <c r="CA1088" s="16" t="s">
        <v>119</v>
      </c>
      <c r="CB1088" s="19">
        <v>659</v>
      </c>
    </row>
    <row r="1089" spans="1:76" x14ac:dyDescent="0.35">
      <c r="A1089" s="16" t="s">
        <v>1194</v>
      </c>
      <c r="C1089" s="16" t="s">
        <v>2089</v>
      </c>
      <c r="G1089" s="28"/>
      <c r="H1089" s="16"/>
      <c r="I1089" s="16" t="s">
        <v>739</v>
      </c>
      <c r="O1089" s="16" t="s">
        <v>2088</v>
      </c>
      <c r="W1089" s="16" t="s">
        <v>2089</v>
      </c>
      <c r="AB1089" s="16" t="s">
        <v>1458</v>
      </c>
      <c r="AC1089" s="16" t="s">
        <v>2027</v>
      </c>
      <c r="AD1089" s="16" t="s">
        <v>1734</v>
      </c>
      <c r="AK1089" s="16">
        <f>LEN(AJ1089)-LEN(SUBSTITUTE(AJ1089,",",""))+1</f>
        <v>1</v>
      </c>
      <c r="AZ1089" s="16"/>
    </row>
    <row r="1090" spans="1:76" x14ac:dyDescent="0.35">
      <c r="A1090" s="16" t="s">
        <v>1194</v>
      </c>
      <c r="C1090" s="16" t="s">
        <v>5775</v>
      </c>
      <c r="G1090" s="28"/>
      <c r="H1090" s="16"/>
      <c r="I1090" s="16" t="s">
        <v>5877</v>
      </c>
      <c r="K1090" s="16" t="s">
        <v>5854</v>
      </c>
      <c r="AY1090" s="16" t="s">
        <v>5776</v>
      </c>
      <c r="AZ1090" s="16" t="s">
        <v>5777</v>
      </c>
      <c r="BA1090" s="16" t="s">
        <v>5778</v>
      </c>
      <c r="BO1090" s="16" t="s">
        <v>119</v>
      </c>
      <c r="BP1090" s="16" t="s">
        <v>3203</v>
      </c>
      <c r="BQ1090" s="16" t="s">
        <v>5776</v>
      </c>
      <c r="BR1090" s="16" t="s">
        <v>5777</v>
      </c>
      <c r="BS1090" s="16" t="s">
        <v>6161</v>
      </c>
      <c r="BT1090" s="16" t="s">
        <v>5779</v>
      </c>
      <c r="BU1090" s="16" t="s">
        <v>5775</v>
      </c>
      <c r="BV1090" s="16" t="s">
        <v>3258</v>
      </c>
      <c r="BW1090" s="16" t="s">
        <v>5169</v>
      </c>
      <c r="BX1090" s="16" t="s">
        <v>3357</v>
      </c>
    </row>
    <row r="1091" spans="1:76" x14ac:dyDescent="0.35">
      <c r="A1091" s="16" t="s">
        <v>1194</v>
      </c>
      <c r="C1091" s="16" t="s">
        <v>5780</v>
      </c>
      <c r="G1091" s="28"/>
      <c r="H1091" s="16"/>
      <c r="I1091" s="16" t="s">
        <v>5877</v>
      </c>
      <c r="K1091" s="16" t="s">
        <v>5854</v>
      </c>
      <c r="AY1091" s="16" t="s">
        <v>5781</v>
      </c>
      <c r="AZ1091" s="16" t="s">
        <v>5782</v>
      </c>
      <c r="BA1091" s="16" t="s">
        <v>5783</v>
      </c>
      <c r="BO1091" s="16" t="s">
        <v>119</v>
      </c>
      <c r="BP1091" s="16" t="s">
        <v>3203</v>
      </c>
      <c r="BQ1091" s="16" t="s">
        <v>5781</v>
      </c>
      <c r="BR1091" s="16" t="s">
        <v>5782</v>
      </c>
      <c r="BS1091" s="16" t="s">
        <v>5784</v>
      </c>
      <c r="BT1091" s="16" t="s">
        <v>5785</v>
      </c>
      <c r="BU1091" s="16" t="s">
        <v>5780</v>
      </c>
      <c r="BV1091" s="16" t="s">
        <v>3341</v>
      </c>
      <c r="BW1091" s="16" t="s">
        <v>3411</v>
      </c>
      <c r="BX1091" s="16" t="s">
        <v>3666</v>
      </c>
    </row>
    <row r="1092" spans="1:76" x14ac:dyDescent="0.35">
      <c r="A1092" s="16" t="s">
        <v>1194</v>
      </c>
      <c r="C1092" s="16" t="s">
        <v>5786</v>
      </c>
      <c r="G1092" s="28"/>
      <c r="H1092" s="16"/>
      <c r="I1092" s="16" t="s">
        <v>5877</v>
      </c>
      <c r="K1092" s="16" t="s">
        <v>5854</v>
      </c>
      <c r="AY1092" s="16" t="s">
        <v>5787</v>
      </c>
      <c r="AZ1092" s="16" t="s">
        <v>5788</v>
      </c>
      <c r="BA1092" s="16" t="s">
        <v>5789</v>
      </c>
      <c r="BO1092" s="16" t="s">
        <v>119</v>
      </c>
      <c r="BP1092" s="16" t="s">
        <v>3203</v>
      </c>
      <c r="BQ1092" s="16" t="s">
        <v>5787</v>
      </c>
      <c r="BR1092" s="16" t="s">
        <v>5788</v>
      </c>
      <c r="BS1092" s="16" t="s">
        <v>5790</v>
      </c>
      <c r="BT1092" s="16" t="s">
        <v>5791</v>
      </c>
      <c r="BU1092" s="16" t="s">
        <v>5786</v>
      </c>
      <c r="BV1092" s="16" t="s">
        <v>3333</v>
      </c>
      <c r="BW1092" s="16" t="s">
        <v>5792</v>
      </c>
      <c r="BX1092" s="16" t="s">
        <v>5793</v>
      </c>
    </row>
    <row r="1093" spans="1:76" x14ac:dyDescent="0.35">
      <c r="A1093" s="16" t="s">
        <v>1194</v>
      </c>
      <c r="C1093" s="16" t="s">
        <v>2829</v>
      </c>
      <c r="G1093" s="28"/>
      <c r="H1093" s="16"/>
      <c r="I1093" s="16" t="s">
        <v>739</v>
      </c>
      <c r="O1093" s="16" t="s">
        <v>2828</v>
      </c>
      <c r="W1093" s="16" t="s">
        <v>2829</v>
      </c>
      <c r="AB1093" s="16" t="s">
        <v>1258</v>
      </c>
      <c r="AC1093" s="16" t="s">
        <v>1260</v>
      </c>
      <c r="AD1093" s="16" t="s">
        <v>1376</v>
      </c>
      <c r="AZ1093" s="16"/>
    </row>
    <row r="1094" spans="1:76" x14ac:dyDescent="0.35">
      <c r="A1094" s="16" t="s">
        <v>1194</v>
      </c>
      <c r="C1094" s="16" t="s">
        <v>1968</v>
      </c>
      <c r="G1094" s="28"/>
      <c r="H1094" s="16"/>
      <c r="I1094" s="16" t="s">
        <v>739</v>
      </c>
      <c r="O1094" s="16" t="s">
        <v>1966</v>
      </c>
      <c r="W1094" s="16" t="s">
        <v>1968</v>
      </c>
      <c r="AB1094" s="16" t="s">
        <v>1967</v>
      </c>
      <c r="AC1094" s="16" t="s">
        <v>952</v>
      </c>
      <c r="AD1094" s="16" t="s">
        <v>1376</v>
      </c>
      <c r="AK1094" s="16">
        <f>LEN(AJ1094)-LEN(SUBSTITUTE(AJ1094,",",""))+1</f>
        <v>1</v>
      </c>
      <c r="AM1094" s="16">
        <f>LEN(AL1094)-LEN(SUBSTITUTE(AL1094,",",""))+1</f>
        <v>1</v>
      </c>
      <c r="AO1094" s="36">
        <f>Table1[[#This Row], [no. of introduced regions]]/Table1[[#This Row], [no. of native regions]]</f>
        <v>1</v>
      </c>
      <c r="AZ1094" s="16"/>
    </row>
    <row r="1095" spans="1:76" x14ac:dyDescent="0.35">
      <c r="A1095" s="16" t="s">
        <v>1194</v>
      </c>
      <c r="C1095" s="16" t="s">
        <v>2423</v>
      </c>
      <c r="G1095" s="28"/>
      <c r="H1095" s="16"/>
      <c r="I1095" s="16" t="s">
        <v>739</v>
      </c>
      <c r="O1095" s="16" t="s">
        <v>2422</v>
      </c>
      <c r="W1095" s="16" t="s">
        <v>2423</v>
      </c>
      <c r="AB1095" s="16" t="s">
        <v>1448</v>
      </c>
      <c r="AC1095" s="16" t="s">
        <v>736</v>
      </c>
      <c r="AD1095" s="16" t="s">
        <v>1376</v>
      </c>
      <c r="AK1095" s="16">
        <f>LEN(AJ1095)-LEN(SUBSTITUTE(AJ1095,",",""))+1</f>
        <v>1</v>
      </c>
      <c r="AZ1095" s="16"/>
    </row>
    <row r="1096" spans="1:76" x14ac:dyDescent="0.35">
      <c r="A1096" s="16" t="s">
        <v>1194</v>
      </c>
      <c r="C1096" s="16" t="s">
        <v>2420</v>
      </c>
      <c r="G1096" s="28"/>
      <c r="H1096" s="16"/>
      <c r="I1096" s="16" t="s">
        <v>739</v>
      </c>
      <c r="O1096" s="16" t="s">
        <v>2419</v>
      </c>
      <c r="W1096" s="16" t="s">
        <v>2420</v>
      </c>
      <c r="AB1096" s="16" t="s">
        <v>2417</v>
      </c>
      <c r="AC1096" s="16" t="s">
        <v>1003</v>
      </c>
      <c r="AD1096" s="16" t="s">
        <v>1295</v>
      </c>
      <c r="AK1096" s="16">
        <f>LEN(AJ1096)-LEN(SUBSTITUTE(AJ1096,",",""))+1</f>
        <v>1</v>
      </c>
      <c r="AZ1096" s="16"/>
    </row>
    <row r="1097" spans="1:76" x14ac:dyDescent="0.35">
      <c r="A1097" s="16" t="s">
        <v>1194</v>
      </c>
      <c r="C1097" s="16" t="s">
        <v>2657</v>
      </c>
      <c r="G1097" s="28"/>
      <c r="H1097" s="16"/>
      <c r="I1097" s="16" t="s">
        <v>739</v>
      </c>
      <c r="O1097" s="16" t="s">
        <v>2656</v>
      </c>
      <c r="W1097" s="16" t="s">
        <v>2657</v>
      </c>
      <c r="AB1097" s="16" t="s">
        <v>1242</v>
      </c>
      <c r="AC1097" s="16" t="s">
        <v>1257</v>
      </c>
      <c r="AD1097" s="16" t="s">
        <v>1910</v>
      </c>
      <c r="AK1097" s="16">
        <f>LEN(AJ1097)-LEN(SUBSTITUTE(AJ1097,",",""))+1</f>
        <v>1</v>
      </c>
      <c r="AZ1097" s="16"/>
    </row>
    <row r="1098" spans="1:76" x14ac:dyDescent="0.35">
      <c r="A1098" s="16" t="s">
        <v>1194</v>
      </c>
      <c r="C1098" s="16" t="s">
        <v>2516</v>
      </c>
      <c r="G1098" s="28"/>
      <c r="H1098" s="16"/>
      <c r="I1098" s="16" t="s">
        <v>739</v>
      </c>
      <c r="O1098" s="16" t="s">
        <v>2515</v>
      </c>
      <c r="W1098" s="16" t="s">
        <v>2516</v>
      </c>
      <c r="AB1098" s="16" t="s">
        <v>1258</v>
      </c>
      <c r="AC1098" s="16" t="s">
        <v>1415</v>
      </c>
      <c r="AD1098" s="16" t="s">
        <v>2517</v>
      </c>
      <c r="AK1098" s="16">
        <f>LEN(AJ1098)-LEN(SUBSTITUTE(AJ1098,",",""))+1</f>
        <v>1</v>
      </c>
      <c r="AZ1098" s="16"/>
    </row>
    <row r="1099" spans="1:76" x14ac:dyDescent="0.35">
      <c r="A1099" s="16" t="s">
        <v>1194</v>
      </c>
      <c r="C1099" s="16" t="s">
        <v>2612</v>
      </c>
      <c r="G1099" s="28"/>
      <c r="H1099" s="16"/>
      <c r="I1099" s="16" t="s">
        <v>739</v>
      </c>
      <c r="O1099" s="16" t="s">
        <v>2610</v>
      </c>
      <c r="R1099" s="16" t="s">
        <v>2611</v>
      </c>
      <c r="W1099" s="16" t="s">
        <v>2612</v>
      </c>
      <c r="AB1099" s="16" t="s">
        <v>1290</v>
      </c>
      <c r="AC1099" s="16" t="s">
        <v>2196</v>
      </c>
      <c r="AD1099" s="16" t="s">
        <v>1349</v>
      </c>
      <c r="AK1099" s="16">
        <f>LEN(AJ1099)-LEN(SUBSTITUTE(AJ1099,",",""))+1</f>
        <v>1</v>
      </c>
      <c r="AZ1099" s="16"/>
    </row>
    <row r="1100" spans="1:76" x14ac:dyDescent="0.35">
      <c r="A1100" s="16" t="s">
        <v>1194</v>
      </c>
      <c r="C1100" s="16" t="s">
        <v>2671</v>
      </c>
      <c r="G1100" s="28"/>
      <c r="H1100" s="16"/>
      <c r="I1100" s="16" t="s">
        <v>739</v>
      </c>
      <c r="O1100" s="16" t="s">
        <v>2669</v>
      </c>
      <c r="W1100" s="16" t="s">
        <v>2671</v>
      </c>
      <c r="AB1100" s="16" t="s">
        <v>2670</v>
      </c>
      <c r="AC1100" s="16" t="s">
        <v>1260</v>
      </c>
      <c r="AD1100" s="16" t="s">
        <v>2672</v>
      </c>
      <c r="AZ1100" s="16"/>
    </row>
    <row r="1101" spans="1:76" x14ac:dyDescent="0.35">
      <c r="A1101" s="16" t="s">
        <v>1194</v>
      </c>
      <c r="C1101" s="16" t="s">
        <v>5794</v>
      </c>
      <c r="G1101" s="28"/>
      <c r="H1101" s="16"/>
      <c r="I1101" s="16" t="s">
        <v>5877</v>
      </c>
      <c r="K1101" s="16" t="s">
        <v>5854</v>
      </c>
      <c r="AY1101" s="16" t="s">
        <v>5795</v>
      </c>
      <c r="AZ1101" s="16" t="s">
        <v>5796</v>
      </c>
      <c r="BA1101" s="16" t="s">
        <v>5797</v>
      </c>
      <c r="BO1101" s="16" t="s">
        <v>119</v>
      </c>
      <c r="BP1101" s="16" t="s">
        <v>3203</v>
      </c>
      <c r="BQ1101" s="16" t="s">
        <v>5795</v>
      </c>
      <c r="BR1101" s="16" t="s">
        <v>5796</v>
      </c>
      <c r="BS1101" s="16" t="s">
        <v>5798</v>
      </c>
      <c r="BT1101" s="16" t="s">
        <v>5799</v>
      </c>
      <c r="BU1101" s="16" t="s">
        <v>5794</v>
      </c>
      <c r="BV1101" s="16" t="s">
        <v>3258</v>
      </c>
      <c r="BW1101" s="16" t="s">
        <v>3224</v>
      </c>
      <c r="BX1101" s="16" t="s">
        <v>3978</v>
      </c>
    </row>
    <row r="1102" spans="1:76" x14ac:dyDescent="0.35">
      <c r="A1102" s="16" t="s">
        <v>1194</v>
      </c>
      <c r="C1102" s="16" t="s">
        <v>1845</v>
      </c>
      <c r="G1102" s="28"/>
      <c r="H1102" s="16"/>
      <c r="I1102" s="16" t="s">
        <v>739</v>
      </c>
      <c r="O1102" s="16" t="s">
        <v>1844</v>
      </c>
      <c r="W1102" s="16" t="s">
        <v>1845</v>
      </c>
      <c r="AB1102" s="16" t="s">
        <v>1343</v>
      </c>
      <c r="AC1102" s="16" t="s">
        <v>1837</v>
      </c>
      <c r="AD1102" s="16" t="s">
        <v>1064</v>
      </c>
      <c r="AK1102" s="16">
        <f>LEN(AJ1102)-LEN(SUBSTITUTE(AJ1102,",",""))+1</f>
        <v>1</v>
      </c>
      <c r="AM1102" s="16">
        <f>LEN(AL1102)-LEN(SUBSTITUTE(AL1102,",",""))+1</f>
        <v>1</v>
      </c>
      <c r="AN1102" s="16">
        <f>Table1[[#This Row], [no. of native regions]]+Table1[[#This Row], [no. of introduced regions]]</f>
        <v>2</v>
      </c>
      <c r="AO1102" s="36">
        <f>Table1[[#This Row], [no. of introduced regions]]/Table1[[#This Row], [no. of native regions]]</f>
        <v>1</v>
      </c>
      <c r="AZ1102" s="16"/>
    </row>
    <row r="1103" spans="1:76" x14ac:dyDescent="0.35">
      <c r="A1103" s="16" t="s">
        <v>1194</v>
      </c>
      <c r="C1103" s="16" t="s">
        <v>2771</v>
      </c>
      <c r="G1103" s="28"/>
      <c r="H1103" s="16"/>
      <c r="I1103" s="16" t="s">
        <v>739</v>
      </c>
      <c r="O1103" s="16" t="s">
        <v>2770</v>
      </c>
      <c r="W1103" s="16" t="s">
        <v>2771</v>
      </c>
      <c r="AB1103" s="16" t="s">
        <v>969</v>
      </c>
      <c r="AC1103" s="16" t="s">
        <v>736</v>
      </c>
      <c r="AD1103" s="16" t="s">
        <v>1746</v>
      </c>
      <c r="AZ1103" s="16"/>
    </row>
    <row r="1104" spans="1:76" x14ac:dyDescent="0.35">
      <c r="A1104" s="16" t="s">
        <v>1194</v>
      </c>
      <c r="C1104" s="16" t="s">
        <v>2968</v>
      </c>
      <c r="G1104" s="28"/>
      <c r="H1104" s="16"/>
      <c r="I1104" s="16" t="s">
        <v>739</v>
      </c>
      <c r="O1104" s="16" t="s">
        <v>2967</v>
      </c>
      <c r="W1104" s="16" t="s">
        <v>2968</v>
      </c>
      <c r="AB1104" s="16" t="s">
        <v>984</v>
      </c>
      <c r="AC1104" s="16" t="s">
        <v>1918</v>
      </c>
      <c r="AD1104" s="16" t="s">
        <v>1746</v>
      </c>
      <c r="AZ1104" s="16"/>
    </row>
    <row r="1105" spans="1:76" x14ac:dyDescent="0.35">
      <c r="A1105" s="16" t="s">
        <v>1194</v>
      </c>
      <c r="C1105" s="16" t="s">
        <v>2773</v>
      </c>
      <c r="G1105" s="28"/>
      <c r="H1105" s="16"/>
      <c r="I1105" s="16" t="s">
        <v>739</v>
      </c>
      <c r="O1105" s="16" t="s">
        <v>2772</v>
      </c>
      <c r="W1105" s="16" t="s">
        <v>2773</v>
      </c>
      <c r="AB1105" s="16" t="s">
        <v>969</v>
      </c>
      <c r="AC1105" s="16" t="s">
        <v>736</v>
      </c>
      <c r="AD1105" s="16" t="s">
        <v>1785</v>
      </c>
      <c r="AZ1105" s="16"/>
    </row>
    <row r="1106" spans="1:76" x14ac:dyDescent="0.35">
      <c r="A1106" s="16" t="s">
        <v>1194</v>
      </c>
      <c r="C1106" s="16" t="s">
        <v>2569</v>
      </c>
      <c r="G1106" s="28"/>
      <c r="H1106" s="16"/>
      <c r="I1106" s="16" t="s">
        <v>739</v>
      </c>
      <c r="O1106" s="16" t="s">
        <v>2568</v>
      </c>
      <c r="W1106" s="16" t="s">
        <v>2569</v>
      </c>
      <c r="AB1106" s="16" t="s">
        <v>1904</v>
      </c>
      <c r="AC1106" s="16" t="s">
        <v>1417</v>
      </c>
      <c r="AD1106" s="16" t="s">
        <v>1785</v>
      </c>
      <c r="AK1106" s="16">
        <f>LEN(AJ1106)-LEN(SUBSTITUTE(AJ1106,",",""))+1</f>
        <v>1</v>
      </c>
      <c r="AZ1106" s="16"/>
    </row>
    <row r="1107" spans="1:76" x14ac:dyDescent="0.35">
      <c r="A1107" s="16" t="s">
        <v>1194</v>
      </c>
      <c r="C1107" s="16" t="s">
        <v>5800</v>
      </c>
      <c r="G1107" s="28"/>
      <c r="H1107" s="16"/>
      <c r="I1107" s="16" t="s">
        <v>5877</v>
      </c>
      <c r="K1107" s="16" t="s">
        <v>5854</v>
      </c>
      <c r="AY1107" s="16" t="s">
        <v>5801</v>
      </c>
      <c r="AZ1107" s="16" t="s">
        <v>5802</v>
      </c>
      <c r="BA1107" s="16" t="s">
        <v>5803</v>
      </c>
      <c r="BO1107" s="16" t="s">
        <v>119</v>
      </c>
      <c r="BP1107" s="16" t="s">
        <v>3203</v>
      </c>
      <c r="BQ1107" s="16" t="s">
        <v>5801</v>
      </c>
      <c r="BR1107" s="16" t="s">
        <v>5802</v>
      </c>
      <c r="BS1107" s="16" t="s">
        <v>6162</v>
      </c>
      <c r="BT1107" s="16" t="s">
        <v>5804</v>
      </c>
      <c r="BU1107" s="16" t="s">
        <v>5800</v>
      </c>
      <c r="BV1107" s="16" t="s">
        <v>3242</v>
      </c>
      <c r="BW1107" s="16" t="s">
        <v>5272</v>
      </c>
      <c r="BX1107" s="16" t="s">
        <v>3493</v>
      </c>
    </row>
    <row r="1108" spans="1:76" x14ac:dyDescent="0.35">
      <c r="A1108" s="16" t="s">
        <v>1194</v>
      </c>
      <c r="C1108" s="16" t="s">
        <v>2412</v>
      </c>
      <c r="G1108" s="28"/>
      <c r="H1108" s="16"/>
      <c r="I1108" s="16" t="s">
        <v>739</v>
      </c>
      <c r="O1108" s="16" t="s">
        <v>2411</v>
      </c>
      <c r="W1108" s="16" t="s">
        <v>2412</v>
      </c>
      <c r="AB1108" s="16" t="s">
        <v>1547</v>
      </c>
      <c r="AC1108" s="16" t="s">
        <v>1543</v>
      </c>
      <c r="AD1108" s="16" t="s">
        <v>2413</v>
      </c>
      <c r="AK1108" s="16">
        <f>LEN(AJ1108)-LEN(SUBSTITUTE(AJ1108,",",""))+1</f>
        <v>1</v>
      </c>
      <c r="AZ1108" s="16"/>
    </row>
    <row r="1109" spans="1:76" x14ac:dyDescent="0.35">
      <c r="A1109" s="16" t="s">
        <v>1194</v>
      </c>
      <c r="C1109" s="16" t="s">
        <v>5805</v>
      </c>
      <c r="G1109" s="28"/>
      <c r="H1109" s="16"/>
      <c r="I1109" s="16" t="s">
        <v>5877</v>
      </c>
      <c r="K1109" s="16" t="s">
        <v>5854</v>
      </c>
      <c r="AY1109" s="16" t="s">
        <v>5806</v>
      </c>
      <c r="AZ1109" s="16" t="s">
        <v>5807</v>
      </c>
      <c r="BA1109" s="16" t="s">
        <v>5808</v>
      </c>
      <c r="BO1109" s="16" t="s">
        <v>119</v>
      </c>
      <c r="BP1109" s="16" t="s">
        <v>3203</v>
      </c>
      <c r="BQ1109" s="16" t="s">
        <v>5806</v>
      </c>
      <c r="BR1109" s="16" t="s">
        <v>5807</v>
      </c>
      <c r="BS1109" s="16" t="s">
        <v>5809</v>
      </c>
      <c r="BT1109" s="16" t="s">
        <v>5810</v>
      </c>
      <c r="BU1109" s="16" t="s">
        <v>5805</v>
      </c>
      <c r="BV1109" s="16" t="s">
        <v>3426</v>
      </c>
      <c r="BW1109" s="16" t="s">
        <v>3469</v>
      </c>
      <c r="BX1109" s="16" t="s">
        <v>3444</v>
      </c>
    </row>
    <row r="1110" spans="1:76" x14ac:dyDescent="0.35">
      <c r="A1110" s="16" t="s">
        <v>1194</v>
      </c>
      <c r="C1110" s="16" t="s">
        <v>2468</v>
      </c>
      <c r="G1110" s="28"/>
      <c r="H1110" s="16"/>
      <c r="I1110" s="16" t="s">
        <v>739</v>
      </c>
      <c r="O1110" s="16" t="s">
        <v>2467</v>
      </c>
      <c r="W1110" s="16" t="s">
        <v>2468</v>
      </c>
      <c r="AB1110" s="16" t="s">
        <v>1462</v>
      </c>
      <c r="AC1110" s="16" t="s">
        <v>1415</v>
      </c>
      <c r="AD1110" s="16" t="s">
        <v>1376</v>
      </c>
      <c r="AK1110" s="16">
        <f>LEN(AJ1110)-LEN(SUBSTITUTE(AJ1110,",",""))+1</f>
        <v>1</v>
      </c>
      <c r="AZ1110" s="16"/>
    </row>
    <row r="1111" spans="1:76" x14ac:dyDescent="0.35">
      <c r="A1111" s="16" t="s">
        <v>1194</v>
      </c>
      <c r="C1111" s="16" t="s">
        <v>5811</v>
      </c>
      <c r="G1111" s="28"/>
      <c r="H1111" s="16"/>
      <c r="I1111" s="16" t="s">
        <v>5877</v>
      </c>
      <c r="K1111" s="16" t="s">
        <v>5854</v>
      </c>
      <c r="AY1111" s="16" t="s">
        <v>5812</v>
      </c>
      <c r="AZ1111" s="16" t="s">
        <v>5813</v>
      </c>
      <c r="BA1111" s="16" t="s">
        <v>4665</v>
      </c>
      <c r="BO1111" s="16" t="s">
        <v>119</v>
      </c>
      <c r="BP1111" s="16" t="s">
        <v>3203</v>
      </c>
      <c r="BQ1111" s="16" t="s">
        <v>5812</v>
      </c>
      <c r="BR1111" s="16" t="s">
        <v>5813</v>
      </c>
      <c r="BS1111" s="16" t="s">
        <v>5814</v>
      </c>
      <c r="BT1111" s="16" t="s">
        <v>5815</v>
      </c>
      <c r="BU1111" s="16" t="s">
        <v>5811</v>
      </c>
      <c r="BV1111" s="16" t="s">
        <v>3606</v>
      </c>
      <c r="BW1111" s="16" t="s">
        <v>5816</v>
      </c>
      <c r="BX1111" s="16" t="s">
        <v>3260</v>
      </c>
    </row>
    <row r="1112" spans="1:76" x14ac:dyDescent="0.35">
      <c r="A1112" s="16" t="s">
        <v>1194</v>
      </c>
      <c r="C1112" s="16" t="s">
        <v>1958</v>
      </c>
      <c r="G1112" s="28"/>
      <c r="H1112" s="16"/>
      <c r="I1112" s="16" t="s">
        <v>739</v>
      </c>
      <c r="O1112" s="16" t="s">
        <v>1957</v>
      </c>
      <c r="W1112" s="16" t="s">
        <v>1958</v>
      </c>
      <c r="AB1112" s="16" t="s">
        <v>1242</v>
      </c>
      <c r="AC1112" s="16" t="s">
        <v>1417</v>
      </c>
      <c r="AD1112" s="16" t="s">
        <v>1560</v>
      </c>
      <c r="AK1112" s="16">
        <f>LEN(AJ1112)-LEN(SUBSTITUTE(AJ1112,",",""))+1</f>
        <v>1</v>
      </c>
      <c r="AM1112" s="16">
        <f>LEN(AL1112)-LEN(SUBSTITUTE(AL1112,",",""))+1</f>
        <v>1</v>
      </c>
      <c r="AO1112" s="36">
        <f>Table1[[#This Row], [no. of introduced regions]]/Table1[[#This Row], [no. of native regions]]</f>
        <v>1</v>
      </c>
      <c r="AZ1112" s="16"/>
    </row>
    <row r="1113" spans="1:76" x14ac:dyDescent="0.35">
      <c r="A1113" s="16" t="s">
        <v>1194</v>
      </c>
      <c r="C1113" s="16" t="s">
        <v>5817</v>
      </c>
      <c r="G1113" s="28"/>
      <c r="H1113" s="16"/>
      <c r="I1113" s="16" t="s">
        <v>5877</v>
      </c>
      <c r="K1113" s="16" t="s">
        <v>5854</v>
      </c>
      <c r="AY1113" s="16" t="s">
        <v>5818</v>
      </c>
      <c r="AZ1113" s="16" t="s">
        <v>5819</v>
      </c>
      <c r="BA1113" s="16" t="s">
        <v>5820</v>
      </c>
      <c r="BO1113" s="16" t="s">
        <v>119</v>
      </c>
      <c r="BP1113" s="16" t="s">
        <v>3203</v>
      </c>
      <c r="BQ1113" s="16" t="s">
        <v>5818</v>
      </c>
      <c r="BR1113" s="16" t="s">
        <v>5819</v>
      </c>
      <c r="BS1113" s="16" t="s">
        <v>5821</v>
      </c>
      <c r="BT1113" s="16" t="s">
        <v>5822</v>
      </c>
      <c r="BU1113" s="16" t="s">
        <v>5817</v>
      </c>
      <c r="BV1113" s="16" t="s">
        <v>3258</v>
      </c>
      <c r="BW1113" s="16" t="s">
        <v>5792</v>
      </c>
      <c r="BX1113" s="16" t="s">
        <v>3251</v>
      </c>
    </row>
    <row r="1114" spans="1:76" x14ac:dyDescent="0.35">
      <c r="A1114" s="16" t="s">
        <v>1194</v>
      </c>
      <c r="C1114" s="16" t="s">
        <v>2625</v>
      </c>
      <c r="G1114" s="28"/>
      <c r="H1114" s="16"/>
      <c r="I1114" s="16" t="s">
        <v>739</v>
      </c>
      <c r="O1114" s="16" t="s">
        <v>2624</v>
      </c>
      <c r="W1114" s="16" t="s">
        <v>2625</v>
      </c>
      <c r="AB1114" s="16" t="s">
        <v>1531</v>
      </c>
      <c r="AC1114" s="16" t="s">
        <v>2626</v>
      </c>
      <c r="AD1114" s="16" t="s">
        <v>2627</v>
      </c>
      <c r="AK1114" s="16">
        <f>LEN(AJ1114)-LEN(SUBSTITUTE(AJ1114,",",""))+1</f>
        <v>1</v>
      </c>
      <c r="AZ1114" s="16"/>
    </row>
    <row r="1115" spans="1:76" x14ac:dyDescent="0.35">
      <c r="A1115" s="16" t="s">
        <v>1194</v>
      </c>
      <c r="C1115" s="16" t="s">
        <v>3170</v>
      </c>
      <c r="G1115" s="28"/>
      <c r="H1115" s="16"/>
      <c r="I1115" s="16" t="s">
        <v>739</v>
      </c>
      <c r="O1115" s="16" t="s">
        <v>3169</v>
      </c>
      <c r="W1115" s="16" t="s">
        <v>3170</v>
      </c>
      <c r="AB1115" s="16" t="s">
        <v>757</v>
      </c>
      <c r="AC1115" s="16" t="s">
        <v>952</v>
      </c>
      <c r="AD1115" s="16" t="s">
        <v>1910</v>
      </c>
      <c r="AZ1115" s="16"/>
    </row>
    <row r="1116" spans="1:76" x14ac:dyDescent="0.35">
      <c r="A1116" s="16" t="s">
        <v>1194</v>
      </c>
      <c r="C1116" s="16" t="s">
        <v>2781</v>
      </c>
      <c r="G1116" s="28"/>
      <c r="H1116" s="16"/>
      <c r="I1116" s="16" t="s">
        <v>739</v>
      </c>
      <c r="O1116" s="16" t="s">
        <v>2780</v>
      </c>
      <c r="W1116" s="16" t="s">
        <v>2781</v>
      </c>
      <c r="AB1116" s="16" t="s">
        <v>969</v>
      </c>
      <c r="AC1116" s="16" t="s">
        <v>871</v>
      </c>
      <c r="AD1116" s="16" t="s">
        <v>1910</v>
      </c>
      <c r="AZ1116" s="16"/>
    </row>
    <row r="1117" spans="1:76" x14ac:dyDescent="0.35">
      <c r="A1117" s="16" t="s">
        <v>1194</v>
      </c>
      <c r="C1117" s="16" t="s">
        <v>2239</v>
      </c>
      <c r="G1117" s="28"/>
      <c r="H1117" s="16"/>
      <c r="I1117" s="16" t="s">
        <v>739</v>
      </c>
      <c r="O1117" s="16" t="s">
        <v>2238</v>
      </c>
      <c r="W1117" s="16" t="s">
        <v>2239</v>
      </c>
      <c r="AB1117" s="16" t="s">
        <v>1290</v>
      </c>
      <c r="AC1117" s="16" t="s">
        <v>1260</v>
      </c>
      <c r="AD1117" s="16" t="s">
        <v>2240</v>
      </c>
      <c r="AK1117" s="16">
        <f>LEN(AJ1117)-LEN(SUBSTITUTE(AJ1117,",",""))+1</f>
        <v>1</v>
      </c>
      <c r="AZ1117" s="16"/>
    </row>
    <row r="1118" spans="1:76" x14ac:dyDescent="0.35">
      <c r="A1118" s="16" t="s">
        <v>1194</v>
      </c>
      <c r="C1118" s="16" t="s">
        <v>3073</v>
      </c>
      <c r="G1118" s="28"/>
      <c r="H1118" s="16"/>
      <c r="I1118" s="16" t="s">
        <v>739</v>
      </c>
      <c r="O1118" s="16" t="s">
        <v>3072</v>
      </c>
      <c r="W1118" s="16" t="s">
        <v>3073</v>
      </c>
      <c r="AB1118" s="16" t="s">
        <v>1258</v>
      </c>
      <c r="AC1118" s="16" t="s">
        <v>1415</v>
      </c>
      <c r="AD1118" s="16" t="s">
        <v>2807</v>
      </c>
      <c r="AZ1118" s="16"/>
    </row>
    <row r="1119" spans="1:76" x14ac:dyDescent="0.35">
      <c r="A1119" s="16" t="s">
        <v>1194</v>
      </c>
      <c r="C1119" s="16" t="s">
        <v>2609</v>
      </c>
      <c r="G1119" s="28"/>
      <c r="H1119" s="16"/>
      <c r="I1119" s="16" t="s">
        <v>739</v>
      </c>
      <c r="O1119" s="16" t="s">
        <v>2608</v>
      </c>
      <c r="W1119" s="16" t="s">
        <v>2609</v>
      </c>
      <c r="AB1119" s="16" t="s">
        <v>1290</v>
      </c>
      <c r="AC1119" s="16" t="s">
        <v>2196</v>
      </c>
      <c r="AD1119" s="16" t="s">
        <v>1349</v>
      </c>
      <c r="AK1119" s="16">
        <f>LEN(AJ1119)-LEN(SUBSTITUTE(AJ1119,",",""))+1</f>
        <v>1</v>
      </c>
      <c r="AZ1119" s="16"/>
    </row>
    <row r="1120" spans="1:76" x14ac:dyDescent="0.35">
      <c r="A1120" s="16" t="s">
        <v>1194</v>
      </c>
      <c r="C1120" s="16" t="s">
        <v>5823</v>
      </c>
      <c r="G1120" s="28"/>
      <c r="H1120" s="16"/>
      <c r="I1120" s="16" t="s">
        <v>5877</v>
      </c>
      <c r="K1120" s="16" t="s">
        <v>5854</v>
      </c>
      <c r="AY1120" s="16" t="s">
        <v>5824</v>
      </c>
      <c r="AZ1120" s="16" t="s">
        <v>5825</v>
      </c>
      <c r="BA1120" s="16" t="s">
        <v>5826</v>
      </c>
      <c r="BO1120" s="16" t="s">
        <v>119</v>
      </c>
      <c r="BP1120" s="16" t="s">
        <v>3203</v>
      </c>
      <c r="BQ1120" s="16" t="s">
        <v>5824</v>
      </c>
      <c r="BR1120" s="16" t="s">
        <v>5825</v>
      </c>
      <c r="BS1120" s="16" t="s">
        <v>5827</v>
      </c>
      <c r="BT1120" s="16" t="s">
        <v>5828</v>
      </c>
      <c r="BU1120" s="16" t="s">
        <v>5823</v>
      </c>
      <c r="BV1120" s="16" t="s">
        <v>3267</v>
      </c>
      <c r="BW1120" s="16" t="s">
        <v>3665</v>
      </c>
      <c r="BX1120" s="16" t="s">
        <v>3444</v>
      </c>
    </row>
    <row r="1121" spans="1:76" x14ac:dyDescent="0.35">
      <c r="A1121" s="16" t="s">
        <v>1194</v>
      </c>
      <c r="C1121" s="16" t="s">
        <v>2047</v>
      </c>
      <c r="G1121" s="28"/>
      <c r="H1121" s="16"/>
      <c r="I1121" s="16" t="s">
        <v>739</v>
      </c>
      <c r="O1121" s="16" t="s">
        <v>2045</v>
      </c>
      <c r="W1121" s="16" t="s">
        <v>2047</v>
      </c>
      <c r="AB1121" s="16" t="s">
        <v>2046</v>
      </c>
      <c r="AC1121" s="16" t="s">
        <v>1906</v>
      </c>
      <c r="AD1121" s="16" t="s">
        <v>2048</v>
      </c>
      <c r="AK1121" s="16">
        <f>LEN(AJ1121)-LEN(SUBSTITUTE(AJ1121,",",""))+1</f>
        <v>1</v>
      </c>
      <c r="AM1121" s="16">
        <f>LEN(AL1121)-LEN(SUBSTITUTE(AL1121,",",""))+1</f>
        <v>1</v>
      </c>
      <c r="AZ1121" s="16"/>
    </row>
    <row r="1122" spans="1:76" x14ac:dyDescent="0.35">
      <c r="A1122" s="16" t="s">
        <v>1194</v>
      </c>
      <c r="C1122" s="16" t="s">
        <v>2954</v>
      </c>
      <c r="G1122" s="28"/>
      <c r="H1122" s="16"/>
      <c r="I1122" s="16" t="s">
        <v>739</v>
      </c>
      <c r="O1122" s="16" t="s">
        <v>2953</v>
      </c>
      <c r="W1122" s="16" t="s">
        <v>2954</v>
      </c>
      <c r="AB1122" s="16" t="s">
        <v>1258</v>
      </c>
      <c r="AC1122" s="16" t="s">
        <v>1415</v>
      </c>
      <c r="AD1122" s="16" t="s">
        <v>1418</v>
      </c>
      <c r="AZ1122" s="16"/>
    </row>
    <row r="1123" spans="1:76" x14ac:dyDescent="0.35">
      <c r="A1123" s="16" t="s">
        <v>1194</v>
      </c>
      <c r="C1123" s="16" t="s">
        <v>2268</v>
      </c>
      <c r="G1123" s="28"/>
      <c r="H1123" s="16"/>
      <c r="I1123" s="16" t="s">
        <v>739</v>
      </c>
      <c r="O1123" s="16" t="s">
        <v>2266</v>
      </c>
      <c r="W1123" s="16" t="s">
        <v>2268</v>
      </c>
      <c r="AB1123" s="16" t="s">
        <v>2267</v>
      </c>
      <c r="AC1123" s="16" t="s">
        <v>1260</v>
      </c>
      <c r="AD1123" s="16" t="s">
        <v>2269</v>
      </c>
      <c r="AK1123" s="16">
        <f>LEN(AJ1123)-LEN(SUBSTITUTE(AJ1123,",",""))+1</f>
        <v>1</v>
      </c>
      <c r="AZ1123" s="16"/>
    </row>
    <row r="1124" spans="1:76" x14ac:dyDescent="0.35">
      <c r="A1124" s="16" t="s">
        <v>1194</v>
      </c>
      <c r="C1124" s="16" t="s">
        <v>2880</v>
      </c>
      <c r="G1124" s="28"/>
      <c r="H1124" s="16"/>
      <c r="I1124" s="16" t="s">
        <v>739</v>
      </c>
      <c r="O1124" s="16" t="s">
        <v>2879</v>
      </c>
      <c r="W1124" s="16" t="s">
        <v>2880</v>
      </c>
      <c r="AB1124" s="16" t="s">
        <v>2877</v>
      </c>
      <c r="AC1124" s="16" t="s">
        <v>736</v>
      </c>
      <c r="AD1124" s="16" t="s">
        <v>1376</v>
      </c>
      <c r="AZ1124" s="16"/>
    </row>
    <row r="1125" spans="1:76" x14ac:dyDescent="0.35">
      <c r="A1125" s="16" t="s">
        <v>1194</v>
      </c>
      <c r="C1125" s="16" t="s">
        <v>5829</v>
      </c>
      <c r="G1125" s="28"/>
      <c r="H1125" s="16"/>
      <c r="I1125" s="16" t="s">
        <v>5877</v>
      </c>
      <c r="K1125" s="16" t="s">
        <v>5854</v>
      </c>
      <c r="AY1125" s="16" t="s">
        <v>5830</v>
      </c>
      <c r="AZ1125" s="16" t="s">
        <v>5831</v>
      </c>
      <c r="BA1125" s="16" t="s">
        <v>5832</v>
      </c>
      <c r="BO1125" s="16" t="s">
        <v>119</v>
      </c>
      <c r="BP1125" s="16" t="s">
        <v>3203</v>
      </c>
      <c r="BQ1125" s="16" t="s">
        <v>5830</v>
      </c>
      <c r="BR1125" s="16" t="s">
        <v>5831</v>
      </c>
      <c r="BS1125" s="16" t="s">
        <v>5833</v>
      </c>
      <c r="BT1125" s="16" t="s">
        <v>5834</v>
      </c>
      <c r="BU1125" s="16" t="s">
        <v>5829</v>
      </c>
      <c r="BV1125" s="16" t="s">
        <v>4055</v>
      </c>
      <c r="BW1125" s="16" t="s">
        <v>3283</v>
      </c>
      <c r="BX1125" s="16" t="s">
        <v>3260</v>
      </c>
    </row>
    <row r="1126" spans="1:76" x14ac:dyDescent="0.35">
      <c r="A1126" s="16" t="s">
        <v>1194</v>
      </c>
      <c r="C1126" s="16" t="s">
        <v>2326</v>
      </c>
      <c r="G1126" s="28"/>
      <c r="H1126" s="16"/>
      <c r="I1126" s="16" t="s">
        <v>739</v>
      </c>
      <c r="O1126" s="16" t="s">
        <v>2325</v>
      </c>
      <c r="W1126" s="16" t="s">
        <v>2326</v>
      </c>
      <c r="AB1126" s="16" t="s">
        <v>2061</v>
      </c>
      <c r="AC1126" s="16" t="s">
        <v>952</v>
      </c>
      <c r="AD1126" s="16" t="s">
        <v>1560</v>
      </c>
      <c r="AK1126" s="16">
        <f>LEN(AJ1126)-LEN(SUBSTITUTE(AJ1126,",",""))+1</f>
        <v>1</v>
      </c>
      <c r="AZ1126" s="16"/>
    </row>
    <row r="1127" spans="1:76" x14ac:dyDescent="0.35">
      <c r="A1127" s="16" t="s">
        <v>1194</v>
      </c>
      <c r="C1127" s="16" t="s">
        <v>2052</v>
      </c>
      <c r="G1127" s="28"/>
      <c r="H1127" s="16"/>
      <c r="O1127" s="16" t="s">
        <v>2051</v>
      </c>
      <c r="W1127" s="16" t="s">
        <v>2052</v>
      </c>
      <c r="AB1127" s="16" t="s">
        <v>804</v>
      </c>
      <c r="AC1127" s="16" t="s">
        <v>736</v>
      </c>
      <c r="AK1127" s="16">
        <f>LEN(AJ1127)-LEN(SUBSTITUTE(AJ1127,",",""))+1</f>
        <v>1</v>
      </c>
      <c r="AM1127" s="16">
        <f>LEN(AL1127)-LEN(SUBSTITUTE(AL1127,",",""))+1</f>
        <v>1</v>
      </c>
      <c r="AZ1127" s="16"/>
    </row>
    <row r="1128" spans="1:76" x14ac:dyDescent="0.35">
      <c r="A1128" s="16" t="s">
        <v>1194</v>
      </c>
      <c r="C1128" s="16" t="s">
        <v>5835</v>
      </c>
      <c r="G1128" s="28"/>
      <c r="H1128" s="16"/>
      <c r="I1128" s="16" t="s">
        <v>5877</v>
      </c>
      <c r="K1128" s="16" t="s">
        <v>5854</v>
      </c>
      <c r="AY1128" s="16" t="s">
        <v>5836</v>
      </c>
      <c r="AZ1128" s="16" t="s">
        <v>5837</v>
      </c>
      <c r="BA1128" s="16" t="s">
        <v>5838</v>
      </c>
      <c r="BO1128" s="16" t="s">
        <v>119</v>
      </c>
      <c r="BP1128" s="16" t="s">
        <v>3203</v>
      </c>
      <c r="BQ1128" s="16" t="s">
        <v>5836</v>
      </c>
      <c r="BR1128" s="16" t="s">
        <v>5837</v>
      </c>
      <c r="BS1128" s="16" t="s">
        <v>5839</v>
      </c>
      <c r="BT1128" s="16" t="s">
        <v>5840</v>
      </c>
      <c r="BU1128" s="16" t="s">
        <v>5835</v>
      </c>
      <c r="BV1128" s="16" t="s">
        <v>3371</v>
      </c>
      <c r="BW1128" s="16" t="s">
        <v>4967</v>
      </c>
      <c r="BX1128" s="16" t="s">
        <v>3327</v>
      </c>
    </row>
    <row r="1129" spans="1:76" x14ac:dyDescent="0.35">
      <c r="A1129" s="16" t="s">
        <v>1194</v>
      </c>
      <c r="C1129" s="16" t="s">
        <v>3143</v>
      </c>
      <c r="G1129" s="28"/>
      <c r="H1129" s="16"/>
      <c r="I1129" s="16" t="s">
        <v>739</v>
      </c>
      <c r="O1129" s="16" t="s">
        <v>3142</v>
      </c>
      <c r="W1129" s="16" t="s">
        <v>3143</v>
      </c>
      <c r="AB1129" s="16" t="s">
        <v>1061</v>
      </c>
      <c r="AC1129" s="16" t="s">
        <v>736</v>
      </c>
      <c r="AD1129" s="16" t="s">
        <v>598</v>
      </c>
      <c r="AZ1129" s="16"/>
    </row>
    <row r="1130" spans="1:76" x14ac:dyDescent="0.35">
      <c r="A1130" s="16" t="s">
        <v>1194</v>
      </c>
      <c r="C1130" s="16" t="s">
        <v>1720</v>
      </c>
      <c r="G1130" s="28"/>
      <c r="H1130" s="16"/>
      <c r="I1130" s="16" t="s">
        <v>739</v>
      </c>
      <c r="K1130" s="16" t="s">
        <v>651</v>
      </c>
      <c r="O1130" s="16" t="s">
        <v>1721</v>
      </c>
      <c r="P1130" s="16" t="s">
        <v>1722</v>
      </c>
      <c r="R1130" s="16" t="s">
        <v>1723</v>
      </c>
      <c r="V1130" s="16" t="s">
        <v>1724</v>
      </c>
      <c r="W1130" s="16" t="s">
        <v>1725</v>
      </c>
      <c r="AB1130" s="16" t="s">
        <v>757</v>
      </c>
      <c r="AC1130" s="16" t="s">
        <v>1168</v>
      </c>
      <c r="AD1130" s="16" t="s">
        <v>1203</v>
      </c>
      <c r="AK1130" s="16">
        <f>LEN(AJ1130)-LEN(SUBSTITUTE(AJ1130,",",""))+1</f>
        <v>1</v>
      </c>
      <c r="AM1130" s="16">
        <f>LEN(AL1130)-LEN(SUBSTITUTE(AL1130,",",""))+1</f>
        <v>1</v>
      </c>
      <c r="AY1130" s="16" t="s">
        <v>1727</v>
      </c>
      <c r="AZ1130" s="16" t="s">
        <v>1728</v>
      </c>
      <c r="BB1130" s="16" t="s">
        <v>1729</v>
      </c>
      <c r="BN1130" s="16" t="s">
        <v>1726</v>
      </c>
    </row>
    <row r="1131" spans="1:76" x14ac:dyDescent="0.35">
      <c r="A1131" s="16" t="s">
        <v>1194</v>
      </c>
      <c r="C1131" s="16" t="s">
        <v>2100</v>
      </c>
      <c r="G1131" s="28"/>
      <c r="H1131" s="16"/>
      <c r="I1131" s="16" t="s">
        <v>739</v>
      </c>
      <c r="O1131" s="16" t="s">
        <v>2099</v>
      </c>
      <c r="W1131" s="16" t="s">
        <v>2100</v>
      </c>
      <c r="AB1131" s="16" t="s">
        <v>1061</v>
      </c>
      <c r="AC1131" s="16" t="s">
        <v>736</v>
      </c>
      <c r="AD1131" s="16" t="s">
        <v>2101</v>
      </c>
      <c r="AK1131" s="16">
        <f>LEN(AJ1131)-LEN(SUBSTITUTE(AJ1131,",",""))+1</f>
        <v>1</v>
      </c>
      <c r="AZ1131" s="16"/>
    </row>
    <row r="1132" spans="1:76" x14ac:dyDescent="0.35">
      <c r="A1132" s="16" t="s">
        <v>1194</v>
      </c>
      <c r="C1132" s="16" t="s">
        <v>3148</v>
      </c>
      <c r="G1132" s="28"/>
      <c r="H1132" s="16"/>
      <c r="I1132" s="16" t="s">
        <v>739</v>
      </c>
      <c r="O1132" s="16" t="s">
        <v>3147</v>
      </c>
      <c r="W1132" s="16" t="s">
        <v>3148</v>
      </c>
      <c r="Y1132" s="16" t="s">
        <v>3149</v>
      </c>
      <c r="AA1132" s="16" t="s">
        <v>3150</v>
      </c>
      <c r="AB1132" s="16" t="s">
        <v>1061</v>
      </c>
      <c r="AC1132" s="16" t="s">
        <v>736</v>
      </c>
      <c r="AD1132" s="16" t="s">
        <v>1064</v>
      </c>
      <c r="AY1132" s="16" t="s">
        <v>3151</v>
      </c>
      <c r="AZ1132" s="16"/>
    </row>
    <row r="1133" spans="1:76" x14ac:dyDescent="0.35">
      <c r="A1133" s="16" t="s">
        <v>1194</v>
      </c>
      <c r="C1133" s="16" t="s">
        <v>960</v>
      </c>
      <c r="G1133" s="28"/>
      <c r="H1133" s="16"/>
      <c r="I1133" s="16" t="s">
        <v>5877</v>
      </c>
      <c r="K1133" s="16" t="s">
        <v>5854</v>
      </c>
      <c r="AY1133" s="16" t="s">
        <v>961</v>
      </c>
      <c r="AZ1133" s="16" t="s">
        <v>5845</v>
      </c>
      <c r="BA1133" s="16" t="s">
        <v>5846</v>
      </c>
      <c r="BO1133" s="16" t="s">
        <v>119</v>
      </c>
      <c r="BP1133" s="16" t="s">
        <v>3203</v>
      </c>
      <c r="BQ1133" s="16" t="s">
        <v>961</v>
      </c>
      <c r="BR1133" s="16" t="s">
        <v>5845</v>
      </c>
      <c r="BS1133" s="16" t="s">
        <v>5847</v>
      </c>
      <c r="BT1133" s="16" t="s">
        <v>5848</v>
      </c>
      <c r="BU1133" s="16" t="s">
        <v>960</v>
      </c>
      <c r="BV1133" s="16" t="s">
        <v>3523</v>
      </c>
      <c r="BW1133" s="16" t="s">
        <v>4737</v>
      </c>
      <c r="BX1133" s="16" t="s">
        <v>5849</v>
      </c>
    </row>
    <row r="1134" spans="1:76" x14ac:dyDescent="0.35">
      <c r="A1134" s="16" t="s">
        <v>1194</v>
      </c>
      <c r="C1134" s="16" t="s">
        <v>3172</v>
      </c>
      <c r="G1134" s="28"/>
      <c r="H1134" s="16"/>
      <c r="I1134" s="16" t="s">
        <v>739</v>
      </c>
      <c r="O1134" s="16" t="s">
        <v>3171</v>
      </c>
      <c r="W1134" s="16" t="s">
        <v>3172</v>
      </c>
      <c r="AB1134" s="16" t="s">
        <v>1258</v>
      </c>
      <c r="AC1134" s="16" t="s">
        <v>1260</v>
      </c>
      <c r="AD1134" s="16" t="s">
        <v>3173</v>
      </c>
      <c r="AZ1134" s="16"/>
    </row>
    <row r="1135" spans="1:76" x14ac:dyDescent="0.35">
      <c r="A1135" s="16" t="s">
        <v>1194</v>
      </c>
      <c r="G1135" s="28"/>
      <c r="H1135" s="16"/>
      <c r="O1135" s="16" t="s">
        <v>3174</v>
      </c>
      <c r="AK1135" s="16">
        <f>LEN(AJ1135)-LEN(SUBSTITUTE(AJ1135,",",""))+1</f>
        <v>1</v>
      </c>
      <c r="AZ1135" s="16"/>
    </row>
    <row r="1136" spans="1:76" x14ac:dyDescent="0.35">
      <c r="A1136" s="16" t="s">
        <v>1194</v>
      </c>
      <c r="G1136" s="28"/>
      <c r="H1136" s="16"/>
      <c r="O1136" s="16" t="s">
        <v>2944</v>
      </c>
      <c r="R1136" s="16" t="s">
        <v>631</v>
      </c>
      <c r="AZ1136" s="16"/>
    </row>
    <row r="1137" spans="1:52" x14ac:dyDescent="0.35">
      <c r="A1137" s="16" t="s">
        <v>1194</v>
      </c>
      <c r="G1137" s="28"/>
      <c r="H1137" s="16"/>
      <c r="O1137" s="16" t="s">
        <v>2947</v>
      </c>
      <c r="R1137" s="16" t="s">
        <v>631</v>
      </c>
      <c r="AZ1137" s="16"/>
    </row>
    <row r="1138" spans="1:52" x14ac:dyDescent="0.35">
      <c r="A1138" s="16" t="s">
        <v>1194</v>
      </c>
      <c r="G1138" s="28"/>
      <c r="H1138" s="16"/>
      <c r="O1138" s="16" t="s">
        <v>3152</v>
      </c>
      <c r="P1138" s="16" t="s">
        <v>3153</v>
      </c>
      <c r="R1138" s="16" t="s">
        <v>3154</v>
      </c>
      <c r="S1138" s="16" t="s">
        <v>3155</v>
      </c>
      <c r="V1138" s="16" t="s">
        <v>3156</v>
      </c>
      <c r="AB1138" s="16" t="s">
        <v>1061</v>
      </c>
      <c r="AY1138" s="16" t="s">
        <v>3157</v>
      </c>
      <c r="AZ1138" s="16"/>
    </row>
    <row r="1139" spans="1:52" x14ac:dyDescent="0.35">
      <c r="G1139" s="28"/>
      <c r="H1139" s="16"/>
      <c r="V1139" s="22"/>
      <c r="AZ1139" s="16"/>
    </row>
    <row r="1140" spans="1:52" x14ac:dyDescent="0.35">
      <c r="G1140" s="28"/>
      <c r="H1140" s="16"/>
      <c r="AZ1140" s="16"/>
    </row>
  </sheetData>
  <phoneticPr fontId="15" type="noConversion"/>
  <conditionalFormatting sqref="EH1141:EH1048576 C1:D1">
    <cfRule type="duplicateValues" dxfId="11" priority="23"/>
  </conditionalFormatting>
  <conditionalFormatting sqref="EH1141:EH1048576 AA120 C12:D19 N406 C1:D1 C3:D9 C21:D24 C29:D49 C347:D405 C407:D570 C1139:D1140 C51:D345">
    <cfRule type="duplicateValues" dxfId="10" priority="11"/>
  </conditionalFormatting>
  <conditionalFormatting sqref="AO1141:AO1048576 T15 R9:R10 O171:O181 O183:O475 R182 O477:O615 R476 R506 R466 O617:O1140 R706 R638 R616 O1 O16:O24 R21 O48:O169 R47 R170 O3:O14 O29:O46">
    <cfRule type="duplicateValues" dxfId="9" priority="10"/>
  </conditionalFormatting>
  <conditionalFormatting sqref="P4:P6">
    <cfRule type="duplicateValues" dxfId="8" priority="9"/>
  </conditionalFormatting>
  <conditionalFormatting sqref="F1141:F1048576 AA120 C1:D1140">
    <cfRule type="duplicateValues" dxfId="7" priority="8"/>
  </conditionalFormatting>
  <conditionalFormatting sqref="AA122">
    <cfRule type="duplicateValues" dxfId="6" priority="7"/>
  </conditionalFormatting>
  <conditionalFormatting sqref="AA122">
    <cfRule type="duplicateValues" dxfId="5" priority="6"/>
  </conditionalFormatting>
  <conditionalFormatting sqref="AA147">
    <cfRule type="duplicateValues" dxfId="4" priority="5"/>
  </conditionalFormatting>
  <conditionalFormatting sqref="AA147">
    <cfRule type="duplicateValues" dxfId="3" priority="4"/>
  </conditionalFormatting>
  <conditionalFormatting sqref="AA172">
    <cfRule type="duplicateValues" dxfId="2" priority="59"/>
  </conditionalFormatting>
  <conditionalFormatting sqref="R94">
    <cfRule type="duplicateValues" dxfId="1" priority="1"/>
  </conditionalFormatting>
  <hyperlinks>
    <hyperlink ref="V40" r:id="rId1" xr:uid="{062CBD30-9CBD-4996-A344-2E36E2019266}"/>
    <hyperlink ref="V240" r:id="rId2" xr:uid="{35159F62-0AA7-4545-9D25-8C104E20130F}"/>
    <hyperlink ref="V254" r:id="rId3" xr:uid="{8455C078-7AEC-41C6-92DC-BF0918AE0D3A}"/>
    <hyperlink ref="V83" r:id="rId4" xr:uid="{ADC14E96-0A0B-43FE-8F6D-B6F7F79954D0}"/>
    <hyperlink ref="V60" r:id="rId5" xr:uid="{0A415D17-3238-4DE2-A1B2-2006B193DC77}"/>
    <hyperlink ref="V697" r:id="rId6" xr:uid="{361E1E8E-43E8-459A-A26C-81334ABFAC2F}"/>
    <hyperlink ref="V166" r:id="rId7" xr:uid="{3D70B693-8B89-49A2-A7AB-144BB59EB291}"/>
    <hyperlink ref="V1088" r:id="rId8" xr:uid="{3A650835-5D06-4199-843C-D68C73F64CC5}"/>
    <hyperlink ref="V58" r:id="rId9" xr:uid="{1501F501-8978-4241-A168-8F3F3384B278}"/>
    <hyperlink ref="V173" r:id="rId10" xr:uid="{6F6FB776-D1AF-4CBA-9D3C-0DDF808D1FB6}"/>
    <hyperlink ref="V85" r:id="rId11" xr:uid="{1F3C4646-E82C-45C9-A0A0-C0FBA9EDD0F7}"/>
    <hyperlink ref="V167" r:id="rId12" xr:uid="{718A3100-7956-40DB-8711-E028636665EC}"/>
    <hyperlink ref="V34" r:id="rId13" xr:uid="{2497C5D1-8FEE-41CF-98E2-181E3ADCD1E1}"/>
    <hyperlink ref="V94" r:id="rId14" xr:uid="{F0D7067E-950F-4249-B59F-8C616385E0B8}"/>
    <hyperlink ref="V159" r:id="rId15" xr:uid="{DE0B835C-A7C4-4B7E-8BA7-8E3DBA567577}"/>
    <hyperlink ref="V77" r:id="rId16" xr:uid="{C2A37E6A-3655-4B7B-A2E2-D7576598B980}"/>
    <hyperlink ref="V29" r:id="rId17" xr:uid="{6936F3A0-0D19-4E55-B8DF-B6E9663C1F62}"/>
    <hyperlink ref="V89" r:id="rId18" xr:uid="{EBCD83AD-D368-4D9A-8E96-00C0DF9A2FD9}"/>
    <hyperlink ref="V70" r:id="rId19" xr:uid="{7FF6777D-5307-4C4C-BCB9-306DAAE342D5}"/>
    <hyperlink ref="V162" r:id="rId20" xr:uid="{D89D46F2-F2E8-4AE7-AE13-A847CC01848C}"/>
    <hyperlink ref="V193" r:id="rId21" xr:uid="{9B624A4D-B206-4DD0-948B-A61EA8509291}"/>
    <hyperlink ref="V171" r:id="rId22" xr:uid="{C6F5E2D2-D461-4270-AEE3-4D6D43F188E1}"/>
    <hyperlink ref="V95" r:id="rId23" xr:uid="{6040E281-AD8B-4A33-8CDD-5A1AAFA3B4A3}"/>
    <hyperlink ref="V185" r:id="rId24" xr:uid="{60F4014E-5199-485C-8BB0-04790988A11D}"/>
    <hyperlink ref="V153" r:id="rId25" xr:uid="{A04232FC-6B36-4C79-AB6F-536774997102}"/>
    <hyperlink ref="V141" r:id="rId26" xr:uid="{40188E17-028D-4B24-82D2-C0922290D70E}"/>
    <hyperlink ref="U77" r:id="rId27" xr:uid="{D7641177-D997-4A81-8DB2-E65B36577556}"/>
    <hyperlink ref="V158" r:id="rId28" xr:uid="{B689B891-5C8B-4252-82F0-CD2B7E10341F}"/>
    <hyperlink ref="V54" r:id="rId29" xr:uid="{654BF674-572C-4F0F-BA34-A226D9E04AF0}"/>
    <hyperlink ref="V1029" r:id="rId30" xr:uid="{9952D387-55C7-482E-82FD-37FD8DFA7224}"/>
    <hyperlink ref="U1029" r:id="rId31" xr:uid="{7F02E76C-DB01-4DE3-9A00-027157E205BC}"/>
    <hyperlink ref="V62" r:id="rId32" xr:uid="{AE92C892-AABF-4EB0-B000-5CA07B048054}"/>
    <hyperlink ref="V194" r:id="rId33" xr:uid="{45C7305A-D88C-4575-A887-2E77E8CF892C}"/>
    <hyperlink ref="U1088" r:id="rId34" xr:uid="{22C7BECA-4D73-427C-9E12-09CAD33B6F52}"/>
    <hyperlink ref="U58" r:id="rId35" xr:uid="{96E828E9-70A7-4F71-8B5F-6683AE8701B6}"/>
    <hyperlink ref="V196" r:id="rId36" xr:uid="{C2A61ED9-35F0-4A57-9D28-B8D7DBAB3EFA}"/>
    <hyperlink ref="V180" r:id="rId37" xr:uid="{0BC0D591-F5CD-4BE4-85E7-AA719F43F300}"/>
    <hyperlink ref="V10" r:id="rId38" xr:uid="{A90838B1-7634-4F3C-9508-5644BDB0C093}"/>
    <hyperlink ref="V1034" r:id="rId39" xr:uid="{9E966D02-085B-488F-AADF-5C30EFB51EFC}"/>
    <hyperlink ref="V172" r:id="rId40" xr:uid="{524B73C1-EEAC-47FA-8D50-00B318E87DBC}"/>
    <hyperlink ref="V157" r:id="rId41" xr:uid="{2B1ECCF1-4552-4C42-81F2-BB126BAC53FD}"/>
    <hyperlink ref="V151" r:id="rId42" xr:uid="{851F3591-2356-4034-A019-48DC968B361B}"/>
    <hyperlink ref="V86" r:id="rId43" xr:uid="{D2ED2901-8EA1-47E4-AA55-D36A7A5F1E7F}"/>
    <hyperlink ref="U2" r:id="rId44" xr:uid="{DFED9421-A8A7-4059-B745-BF417DEBFEE9}"/>
    <hyperlink ref="V2" r:id="rId45" xr:uid="{0CC8C701-6202-4905-9446-30A0B228828B}"/>
    <hyperlink ref="CG2" r:id="rId46" xr:uid="{3DCFF140-1C78-45C1-9C91-C4EFEACCCCC7}"/>
    <hyperlink ref="BQ27" r:id="rId47" xr:uid="{841B7696-DF69-4267-924F-FB9FD02211EB}"/>
    <hyperlink ref="BM143" r:id="rId48" xr:uid="{46E8EF18-AA42-4F17-918E-85174550B162}"/>
    <hyperlink ref="V143" r:id="rId49" xr:uid="{216AD23C-3207-44FE-A93F-791E26B1B9AF}"/>
    <hyperlink ref="U143" r:id="rId50" xr:uid="{13714634-C7C6-4AD2-95FC-00F1A51DB18C}"/>
    <hyperlink ref="BM2" r:id="rId51" xr:uid="{EC3695CF-C942-40BE-ACEF-571BF0BB695F}"/>
    <hyperlink ref="V124" r:id="rId52" xr:uid="{8D1103E7-928F-4FCF-B662-4E29052D3D64}"/>
    <hyperlink ref="V3" r:id="rId53" xr:uid="{BB603B09-321C-4D3C-BC99-35B6A90D3514}"/>
    <hyperlink ref="V4" r:id="rId54" xr:uid="{1F956A63-61EC-4925-A862-6B04FB4CFCBB}"/>
    <hyperlink ref="V5" r:id="rId55" xr:uid="{B07583C8-F6B4-4B88-BB08-68F152C03FB8}"/>
    <hyperlink ref="V6" r:id="rId56" xr:uid="{AFA9A7A0-BF61-41D6-B4D4-61748ECCD80E}"/>
    <hyperlink ref="V7" r:id="rId57" xr:uid="{FC70161F-5D5E-4F5C-AC46-2D06D9FD0E4C}"/>
    <hyperlink ref="V8" r:id="rId58" xr:uid="{17BA3D8D-DA04-49F6-91FB-6BD358E6EC48}"/>
    <hyperlink ref="V9" r:id="rId59" xr:uid="{8456760D-433A-4A85-B023-0199BA459D1E}"/>
    <hyperlink ref="V11" r:id="rId60" xr:uid="{9B9601D7-5971-4F9F-96EF-E235BEBA2A6D}"/>
    <hyperlink ref="V12" r:id="rId61" xr:uid="{64F6F800-7597-4157-867C-543220D0A8B0}"/>
    <hyperlink ref="V13" r:id="rId62" xr:uid="{08721DC4-5FB1-4F0A-838E-427B7175EF18}"/>
    <hyperlink ref="V14" r:id="rId63" xr:uid="{1050912E-B2A5-434F-AA9A-B0BD9F1C2198}"/>
    <hyperlink ref="V15" r:id="rId64" xr:uid="{B3ECDD0A-1C61-4744-ADEC-F5C86689BE17}"/>
    <hyperlink ref="V16" r:id="rId65" xr:uid="{D41856E9-EDBC-46FE-9109-7126143D3626}"/>
    <hyperlink ref="V17" r:id="rId66" xr:uid="{14F31EDF-A508-45D0-BA16-A6CBF3C9A993}"/>
    <hyperlink ref="V18" r:id="rId67" xr:uid="{1DEC0DD1-8B35-4C61-8879-A40105766C95}"/>
    <hyperlink ref="V19" r:id="rId68" xr:uid="{84E2D011-FC42-4C6E-8057-F43FCFB0E4A2}"/>
    <hyperlink ref="V20" r:id="rId69" xr:uid="{35A839E5-2DB0-47CA-8C9F-2D81909B00A9}"/>
    <hyperlink ref="V21" r:id="rId70" xr:uid="{AB5B56A2-A784-4C79-831D-A6EA201838E2}"/>
    <hyperlink ref="V22" r:id="rId71" xr:uid="{06F7E25B-1612-469B-A9B4-49744E4D6066}"/>
    <hyperlink ref="V23" r:id="rId72" xr:uid="{CA8BE1B4-868F-49FF-91EB-17C655366EB0}"/>
    <hyperlink ref="V24" r:id="rId73" xr:uid="{AB7CEC37-603A-417B-BFC8-6C5F6DB688F2}"/>
    <hyperlink ref="V25" r:id="rId74" xr:uid="{5549ADE3-2AA1-423C-908B-288E422FC68F}"/>
    <hyperlink ref="U3" r:id="rId75" xr:uid="{E5B20365-40FB-464E-B835-808EE1D573C1}"/>
    <hyperlink ref="U4" r:id="rId76" xr:uid="{F66189B3-FE42-4F6C-BA39-B53D9DD5A5B4}"/>
    <hyperlink ref="U5" r:id="rId77" xr:uid="{ADB60225-FA2E-406D-B387-4223C4331C33}"/>
    <hyperlink ref="U6" r:id="rId78" xr:uid="{607ACC7C-8F66-4B42-8EB1-2F17A94BE311}"/>
    <hyperlink ref="U7" r:id="rId79" xr:uid="{CF13FAC4-1D9E-4D75-BE87-8A549CEB1273}"/>
    <hyperlink ref="U8" r:id="rId80" xr:uid="{17D281DA-1C09-49A6-9D98-B80E002EFB40}"/>
    <hyperlink ref="U9" r:id="rId81" xr:uid="{9E6CBEAA-C110-4930-A06B-23F871E96B1A}"/>
    <hyperlink ref="U10" r:id="rId82" xr:uid="{237A6E49-E09E-41CD-99B9-8142D2D354D6}"/>
    <hyperlink ref="U11" r:id="rId83" xr:uid="{2F371B42-CE84-4FD1-B3B6-3B3D7FA6ECE9}"/>
    <hyperlink ref="U12" r:id="rId84" xr:uid="{BFBB2C56-26D6-4597-AF1F-DFCD50AF3E3D}"/>
    <hyperlink ref="U13" r:id="rId85" xr:uid="{608EB23D-A702-4C04-8F17-5E32FDDA804A}"/>
    <hyperlink ref="U14" r:id="rId86" xr:uid="{E825E316-161A-4723-A316-09F67B98AD6A}"/>
    <hyperlink ref="U15" r:id="rId87" xr:uid="{1095D381-D153-42F1-A2A0-75E41395053F}"/>
    <hyperlink ref="U16" r:id="rId88" xr:uid="{3DC9F5AC-C80C-4010-AB0A-BDF385D24B8C}"/>
    <hyperlink ref="U17" r:id="rId89" xr:uid="{53EE44F4-6765-4EC6-A1F4-0AA36B74F032}"/>
    <hyperlink ref="U18" r:id="rId90" xr:uid="{877BBFCE-6D39-4AEE-A228-F0769B56F3C7}"/>
    <hyperlink ref="U19" r:id="rId91" location="Mace" xr:uid="{0383F05F-ED39-454A-B148-DB56342602C7}"/>
    <hyperlink ref="U20" r:id="rId92" xr:uid="{72CE8D2B-E10F-4238-99E1-CF93E931DCD2}"/>
    <hyperlink ref="U21" r:id="rId93" xr:uid="{F3DD949A-F28E-498B-A1DD-5828F32EE5FA}"/>
    <hyperlink ref="U22" r:id="rId94" xr:uid="{05C9CB02-798E-4493-BF3E-E4FF7D471625}"/>
    <hyperlink ref="U23" r:id="rId95" xr:uid="{960C7365-B8B2-463B-A343-00019AB8FC4D}"/>
    <hyperlink ref="U24" r:id="rId96" xr:uid="{FAB79A78-E0DD-4F31-86BC-C2C8CB8165D4}"/>
    <hyperlink ref="U25" r:id="rId97" xr:uid="{6C52956A-62B8-4A7D-A1E9-E5F13C4F5339}"/>
    <hyperlink ref="BN15" r:id="rId98" xr:uid="{524E9B4E-BB32-431D-9B0D-7A6E81457974}"/>
    <hyperlink ref="F27" r:id="rId99" xr:uid="{F957672F-F409-444A-977D-9CE93FC629F8}"/>
    <hyperlink ref="U124" r:id="rId100" xr:uid="{53676246-3A09-47DC-8D7D-149261DA221B}"/>
    <hyperlink ref="U147" r:id="rId101" xr:uid="{4542D720-13FA-4990-898C-B5CA76FA5254}"/>
    <hyperlink ref="CF2" r:id="rId102" xr:uid="{62E138BD-455A-49C6-95CF-D50DC67BEE5A}"/>
    <hyperlink ref="CH2" r:id="rId103" xr:uid="{D88E5690-CB31-4AF9-B2E6-17AE8FBF667F}"/>
    <hyperlink ref="CJ2" r:id="rId104" xr:uid="{41B9A869-F569-4AA7-83D8-7B42317306E9}"/>
    <hyperlink ref="CI2" r:id="rId105" xr:uid="{2DD95395-A898-47E7-A673-4A6B5907D232}"/>
    <hyperlink ref="CM23" r:id="rId106" xr:uid="{B1715FC5-6B72-43F9-B378-290F2B4EE13D}"/>
    <hyperlink ref="CK23" r:id="rId107" xr:uid="{EBC8D222-8FBF-4252-81AA-2B51F08DBFED}"/>
    <hyperlink ref="CK2" r:id="rId108" xr:uid="{D1133B1B-21C3-4854-BFDF-03DFE8FE5A4A}"/>
    <hyperlink ref="V1033" r:id="rId109" xr:uid="{1F2612D7-F2F3-40EC-8266-FF82514A0754}"/>
    <hyperlink ref="V182" r:id="rId110" xr:uid="{AFD18BBD-36FE-40FA-9C90-C79E64B00D49}"/>
  </hyperlinks>
  <pageMargins left="0.7" right="0.7" top="0.75" bottom="0.75" header="0.3" footer="0.3"/>
  <pageSetup orientation="portrait" r:id="rId111"/>
  <tableParts count="1">
    <tablePart r:id="rId1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2022-12-18T11:40:57Z</dcterms:modified>
</cp:coreProperties>
</file>