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AEBB2905-3CC4-459E-9DED-D9F6622EEFE9}"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93" i="1" l="1"/>
  <c r="AF93" i="1"/>
  <c r="AH24" i="1"/>
  <c r="AH189" i="1"/>
  <c r="AH23" i="1"/>
  <c r="AH60" i="1"/>
  <c r="AH18" i="1"/>
  <c r="AH690" i="1"/>
  <c r="AH16" i="1"/>
  <c r="AH1085" i="1"/>
  <c r="AH58" i="1"/>
  <c r="AH34" i="1"/>
  <c r="AH77" i="1"/>
  <c r="AH29" i="1"/>
  <c r="AH40" i="1"/>
  <c r="AH166" i="1"/>
  <c r="AH89" i="1"/>
  <c r="AH85" i="1"/>
  <c r="AH83" i="1"/>
  <c r="AH70" i="1"/>
  <c r="AH140" i="1"/>
  <c r="AH161" i="1"/>
  <c r="AH152" i="1"/>
  <c r="AH186" i="1"/>
  <c r="AH130" i="1"/>
  <c r="AH11" i="1"/>
  <c r="AH21" i="1"/>
  <c r="AH157" i="1"/>
  <c r="AH54" i="1"/>
  <c r="AH4" i="1"/>
  <c r="AH86" i="1"/>
  <c r="AH14" i="1"/>
  <c r="AH95" i="1"/>
  <c r="AH1025" i="1"/>
  <c r="AH19" i="1"/>
  <c r="AH181" i="1"/>
  <c r="AH41" i="1"/>
  <c r="AH150" i="1"/>
  <c r="AH82" i="1"/>
  <c r="AH17" i="1"/>
  <c r="AH20" i="1"/>
  <c r="AH156" i="1"/>
  <c r="AJ156" i="1" s="1"/>
  <c r="AH165" i="1"/>
  <c r="AH62" i="1"/>
  <c r="AH170" i="1"/>
  <c r="AH171" i="1"/>
  <c r="AH187" i="1"/>
  <c r="AH1030" i="1"/>
  <c r="AH10" i="1"/>
  <c r="AH177" i="1"/>
  <c r="AJ177" i="1" s="1"/>
  <c r="AH129" i="1"/>
  <c r="AH15" i="1"/>
  <c r="AH172" i="1"/>
  <c r="AH192" i="1"/>
  <c r="AH521" i="1"/>
  <c r="AH307" i="1"/>
  <c r="AH298" i="1"/>
  <c r="AF24" i="1"/>
  <c r="AF189" i="1"/>
  <c r="AF23" i="1"/>
  <c r="AF60" i="1"/>
  <c r="AF18" i="1"/>
  <c r="AF690" i="1"/>
  <c r="AF16" i="1"/>
  <c r="AF1085" i="1"/>
  <c r="AF58" i="1"/>
  <c r="AF34" i="1"/>
  <c r="AF77" i="1"/>
  <c r="AF29" i="1"/>
  <c r="AF40" i="1"/>
  <c r="AF166" i="1"/>
  <c r="AF89" i="1"/>
  <c r="AF85" i="1"/>
  <c r="AF83" i="1"/>
  <c r="AF70" i="1"/>
  <c r="AF140" i="1"/>
  <c r="AF161" i="1"/>
  <c r="AF152" i="1"/>
  <c r="AF186" i="1"/>
  <c r="AF130" i="1"/>
  <c r="AF11" i="1"/>
  <c r="AF21" i="1"/>
  <c r="AF157" i="1"/>
  <c r="AF54" i="1"/>
  <c r="AF4" i="1"/>
  <c r="AF86" i="1"/>
  <c r="AF14" i="1"/>
  <c r="AF95" i="1"/>
  <c r="AF1025" i="1"/>
  <c r="AF19" i="1"/>
  <c r="AF181" i="1"/>
  <c r="AF41" i="1"/>
  <c r="AF150" i="1"/>
  <c r="AF82" i="1"/>
  <c r="AF17" i="1"/>
  <c r="AF20" i="1"/>
  <c r="AF156" i="1"/>
  <c r="AF165" i="1"/>
  <c r="AF62" i="1"/>
  <c r="AF170" i="1"/>
  <c r="AF171" i="1"/>
  <c r="AF187" i="1"/>
  <c r="AF1030" i="1"/>
  <c r="AF10" i="1"/>
  <c r="AF177" i="1"/>
  <c r="AF129" i="1"/>
  <c r="AF15" i="1"/>
  <c r="AF172" i="1"/>
  <c r="AF192" i="1"/>
  <c r="AF521" i="1"/>
  <c r="AF307" i="1"/>
  <c r="AF298" i="1"/>
  <c r="AF223" i="1"/>
  <c r="AF462" i="1"/>
  <c r="AF835" i="1"/>
  <c r="AF215" i="1"/>
  <c r="AF276" i="1"/>
  <c r="AF338" i="1"/>
  <c r="AF404" i="1"/>
  <c r="AF271" i="1"/>
  <c r="AF263" i="1"/>
  <c r="AF369" i="1"/>
  <c r="AF340" i="1"/>
  <c r="AF772" i="1"/>
  <c r="AF526" i="1"/>
  <c r="AF277" i="1"/>
  <c r="AF218" i="1"/>
  <c r="AF613" i="1"/>
  <c r="AF302" i="1"/>
  <c r="AF341" i="1"/>
  <c r="AF572" i="1"/>
  <c r="AF239" i="1"/>
  <c r="AF796" i="1"/>
  <c r="AF390" i="1"/>
  <c r="AF327" i="1"/>
  <c r="AF852" i="1"/>
  <c r="AF812" i="1"/>
  <c r="AF343" i="1"/>
  <c r="AF574" i="1"/>
  <c r="AF514" i="1"/>
  <c r="AF224" i="1"/>
  <c r="AF727" i="1"/>
  <c r="AF134" i="1"/>
  <c r="AF399" i="1"/>
  <c r="AF1101" i="1"/>
  <c r="AF582" i="1"/>
  <c r="AF714" i="1"/>
  <c r="AF746" i="1"/>
  <c r="AF479" i="1"/>
  <c r="AF839" i="1"/>
  <c r="AF538" i="1"/>
  <c r="AF850" i="1"/>
  <c r="AF537" i="1"/>
  <c r="AF952" i="1"/>
  <c r="AF392" i="1"/>
  <c r="AF92" i="1"/>
  <c r="AF71" i="1"/>
  <c r="AF960" i="1"/>
  <c r="AF819" i="1"/>
  <c r="AF266" i="1"/>
  <c r="AF506" i="1"/>
  <c r="AF916" i="1"/>
  <c r="AF573" i="1"/>
  <c r="AF282" i="1"/>
  <c r="AF1084" i="1"/>
  <c r="AF220" i="1"/>
  <c r="AF474" i="1"/>
  <c r="AF113" i="1"/>
  <c r="AF655" i="1"/>
  <c r="AF829" i="1"/>
  <c r="AF94" i="1"/>
  <c r="AF158" i="1"/>
  <c r="AF303" i="1"/>
  <c r="AF114" i="1"/>
  <c r="AF918" i="1"/>
  <c r="AF975" i="1"/>
  <c r="AF494" i="1"/>
  <c r="AF225" i="1"/>
  <c r="AF213" i="1"/>
  <c r="AF36" i="1"/>
  <c r="AF706" i="1"/>
  <c r="AF334" i="1"/>
  <c r="AF288" i="1"/>
  <c r="AF662" i="1"/>
  <c r="AF380" i="1"/>
  <c r="AF948" i="1"/>
  <c r="AF991" i="1"/>
  <c r="AF159" i="1"/>
  <c r="AF688" i="1"/>
  <c r="AF1055" i="1"/>
  <c r="AF37" i="1"/>
  <c r="AF49" i="1"/>
  <c r="AF697" i="1"/>
  <c r="AF775" i="1"/>
  <c r="AF278" i="1"/>
  <c r="AF515" i="1"/>
  <c r="AF940" i="1"/>
  <c r="AF13" i="1"/>
  <c r="AF500" i="1"/>
  <c r="AF39" i="1"/>
  <c r="AF228" i="1"/>
  <c r="AF672" i="1"/>
  <c r="AF377" i="1"/>
  <c r="AF1111" i="1"/>
  <c r="AF849" i="1"/>
  <c r="AF944" i="1"/>
  <c r="AF128" i="1"/>
  <c r="AF35" i="1"/>
  <c r="AF965" i="1"/>
  <c r="AF68" i="1"/>
  <c r="AF64" i="1"/>
  <c r="AF65" i="1"/>
  <c r="AF145" i="1"/>
  <c r="AF1092" i="1"/>
  <c r="AF98" i="1"/>
  <c r="AF725" i="1"/>
  <c r="AF253" i="1"/>
  <c r="AF1039" i="1"/>
  <c r="AF1008" i="1"/>
  <c r="AF188" i="1"/>
  <c r="AF953" i="1"/>
  <c r="AF178" i="1"/>
  <c r="AF578" i="1"/>
  <c r="AF593" i="1"/>
  <c r="AF658" i="1"/>
  <c r="AF602" i="1"/>
  <c r="AF475" i="1"/>
  <c r="AF968" i="1"/>
  <c r="AF799" i="1"/>
  <c r="AF222" i="1"/>
  <c r="AF486" i="1"/>
  <c r="AF941" i="1"/>
  <c r="AF678" i="1"/>
  <c r="AF928" i="1"/>
  <c r="AF127" i="1"/>
  <c r="AF815" i="1"/>
  <c r="AF294" i="1"/>
  <c r="AF259" i="1"/>
  <c r="AF717" i="1"/>
  <c r="AF275" i="1"/>
  <c r="AF38" i="1"/>
  <c r="AF545" i="1"/>
  <c r="AF53" i="1"/>
  <c r="AF55" i="1"/>
  <c r="AF50" i="1"/>
  <c r="AF366" i="1"/>
  <c r="AF31" i="1"/>
  <c r="AF1134" i="1"/>
  <c r="AF507" i="1"/>
  <c r="AF979" i="1"/>
  <c r="AF336" i="1"/>
  <c r="AF443" i="1"/>
  <c r="AF893" i="1"/>
  <c r="AF179" i="1"/>
  <c r="AF381" i="1"/>
  <c r="AF1120" i="1"/>
  <c r="AF985" i="1"/>
  <c r="AF61" i="1"/>
  <c r="AF8" i="1"/>
  <c r="AF45" i="1"/>
  <c r="AF30" i="1"/>
  <c r="AF1126" i="1"/>
  <c r="AF937" i="1"/>
  <c r="AF5" i="1"/>
  <c r="AF313" i="1"/>
  <c r="AF361" i="1"/>
  <c r="AF352" i="1"/>
  <c r="AF938" i="1"/>
  <c r="AF317" i="1"/>
  <c r="AF694" i="1"/>
  <c r="AF866" i="1"/>
  <c r="AF696" i="1"/>
  <c r="AF214" i="1"/>
  <c r="AF414" i="1"/>
  <c r="AF1048" i="1"/>
  <c r="AF1086" i="1"/>
  <c r="AF519" i="1"/>
  <c r="AF69" i="1"/>
  <c r="AF911" i="1"/>
  <c r="AF912" i="1"/>
  <c r="AF663" i="1"/>
  <c r="AF59" i="1"/>
  <c r="AF163" i="1"/>
  <c r="AF120" i="1"/>
  <c r="AF652" i="1"/>
  <c r="AF9" i="1"/>
  <c r="AF794" i="1"/>
  <c r="AF1130" i="1"/>
  <c r="AF749" i="1"/>
  <c r="AF292" i="1"/>
  <c r="AF290" i="1"/>
  <c r="AF647" i="1"/>
  <c r="AF748" i="1"/>
  <c r="AF947" i="1"/>
  <c r="AF1038" i="1"/>
  <c r="AF728" i="1"/>
  <c r="AF337" i="1"/>
  <c r="AF420" i="1"/>
  <c r="AF328" i="1"/>
  <c r="AF831" i="1"/>
  <c r="AF708" i="1"/>
  <c r="AF1046" i="1"/>
  <c r="AF135" i="1"/>
  <c r="AF1073" i="1"/>
  <c r="AF963" i="1"/>
  <c r="AF643" i="1"/>
  <c r="AF703" i="1"/>
  <c r="AF883" i="1"/>
  <c r="AF408" i="1"/>
  <c r="AF200" i="1"/>
  <c r="AF1000" i="1"/>
  <c r="AF74" i="1"/>
  <c r="AF75" i="1"/>
  <c r="AF936" i="1"/>
  <c r="AF740" i="1"/>
  <c r="AF436" i="1"/>
  <c r="AF576" i="1"/>
  <c r="AF982" i="1"/>
  <c r="AF43" i="1"/>
  <c r="AF234" i="1"/>
  <c r="AF621" i="1"/>
  <c r="AF1078" i="1"/>
  <c r="AF542" i="1"/>
  <c r="AF845" i="1"/>
  <c r="AF585" i="1"/>
  <c r="AF969" i="1"/>
  <c r="AF575" i="1"/>
  <c r="AF1050" i="1"/>
  <c r="AF324" i="1"/>
  <c r="AF810" i="1"/>
  <c r="AF12" i="1"/>
  <c r="AF231" i="1"/>
  <c r="AF190" i="1"/>
  <c r="AF782" i="1"/>
  <c r="AF322" i="1"/>
  <c r="AF664" i="1"/>
  <c r="AF111" i="1"/>
  <c r="AF512" i="1"/>
  <c r="AF700" i="1"/>
  <c r="AF584" i="1"/>
  <c r="AF421" i="1"/>
  <c r="AF339" i="1"/>
  <c r="AF689" i="1"/>
  <c r="AF701" i="1"/>
  <c r="AF774" i="1"/>
  <c r="AF490" i="1"/>
  <c r="AF351" i="1"/>
  <c r="AF427" i="1"/>
  <c r="AF364" i="1"/>
  <c r="AF1116" i="1"/>
  <c r="AF1069" i="1"/>
  <c r="AF1079" i="1"/>
  <c r="AF813" i="1"/>
  <c r="AF248" i="1"/>
  <c r="AF869" i="1"/>
  <c r="AF1007" i="1"/>
  <c r="AF505" i="1"/>
  <c r="AF902" i="1"/>
  <c r="AF6" i="1"/>
  <c r="AF450" i="1"/>
  <c r="AF48" i="1"/>
  <c r="AF1122" i="1"/>
  <c r="AF1051" i="1"/>
  <c r="AF154" i="1"/>
  <c r="AF476" i="1"/>
  <c r="AF954" i="1"/>
  <c r="AF1070" i="1"/>
  <c r="AF625" i="1"/>
  <c r="AF185" i="1"/>
  <c r="AF90" i="1"/>
  <c r="AF790" i="1"/>
  <c r="AF720" i="1"/>
  <c r="AF639" i="1"/>
  <c r="AF949" i="1"/>
  <c r="AF851" i="1"/>
  <c r="AF777" i="1"/>
  <c r="AF238" i="1"/>
  <c r="AF1031" i="1"/>
  <c r="AF254" i="1"/>
  <c r="AF776" i="1"/>
  <c r="AF710" i="1"/>
  <c r="AF568" i="1"/>
  <c r="AF571" i="1"/>
  <c r="AF221" i="1"/>
  <c r="AF1125" i="1"/>
  <c r="AF429" i="1"/>
  <c r="AF586" i="1"/>
  <c r="AF216" i="1"/>
  <c r="AF464" i="1"/>
  <c r="AF699" i="1"/>
  <c r="AF1009" i="1"/>
  <c r="AF939" i="1"/>
  <c r="AF116" i="1"/>
  <c r="AF235" i="1"/>
  <c r="AF393" i="1"/>
  <c r="AF795" i="1"/>
  <c r="AF742" i="1"/>
  <c r="AF635" i="1"/>
  <c r="AF227" i="1"/>
  <c r="AF477" i="1"/>
  <c r="AF846" i="1"/>
  <c r="AF731" i="1"/>
  <c r="AF565" i="1"/>
  <c r="AF732" i="1"/>
  <c r="AF509" i="1"/>
  <c r="AF660" i="1"/>
  <c r="AF599" i="1"/>
  <c r="AF286" i="1"/>
  <c r="AF531" i="1"/>
  <c r="AF945" i="1"/>
  <c r="AF634" i="1"/>
  <c r="AF546" i="1"/>
  <c r="AF640" i="1"/>
  <c r="AF1019" i="1"/>
  <c r="AF305" i="1"/>
  <c r="AF656" i="1"/>
  <c r="AF99" i="1"/>
  <c r="AF683" i="1"/>
  <c r="AF517" i="1"/>
  <c r="AF547" i="1"/>
  <c r="AF1107" i="1"/>
  <c r="AF245" i="1"/>
  <c r="AF306" i="1"/>
  <c r="AF1094" i="1"/>
  <c r="AF103" i="1"/>
  <c r="AF1093" i="1"/>
  <c r="AF994" i="1"/>
  <c r="AF931" i="1"/>
  <c r="AF739" i="1"/>
  <c r="AF718" i="1"/>
  <c r="AF1129" i="1"/>
  <c r="AF107" i="1"/>
  <c r="AF42" i="1"/>
  <c r="AF724" i="1"/>
  <c r="AF109" i="1"/>
  <c r="AF560" i="1"/>
  <c r="AF326" i="1"/>
  <c r="AF1010" i="1"/>
  <c r="AF631" i="1"/>
  <c r="AF495" i="1"/>
  <c r="AF472" i="1"/>
  <c r="AF737" i="1"/>
  <c r="AF363" i="1"/>
  <c r="AF118" i="1"/>
  <c r="AF934" i="1"/>
  <c r="AF615" i="1"/>
  <c r="AF712" i="1"/>
  <c r="AF1109" i="1"/>
  <c r="AF797" i="1"/>
  <c r="AF800" i="1"/>
  <c r="AF536" i="1"/>
  <c r="AF1012" i="1"/>
  <c r="AF566" i="1"/>
  <c r="AF820" i="1"/>
  <c r="AF677" i="1"/>
  <c r="AF713" i="1"/>
  <c r="AF1068" i="1"/>
  <c r="AF779" i="1"/>
  <c r="AF781" i="1"/>
  <c r="AF715" i="1"/>
  <c r="AF97" i="1"/>
  <c r="AF579" i="1"/>
  <c r="AF858" i="1"/>
  <c r="AF110" i="1"/>
  <c r="AF705" i="1"/>
  <c r="AF967" i="1"/>
  <c r="AF146" i="1"/>
  <c r="AF289" i="1"/>
  <c r="AF950" i="1"/>
  <c r="AF921" i="1"/>
  <c r="AF323" i="1"/>
  <c r="AF242" i="1"/>
  <c r="AF1096" i="1"/>
  <c r="AF465" i="1"/>
  <c r="AF680" i="1"/>
  <c r="AF641" i="1"/>
  <c r="AF867" i="1"/>
  <c r="AF467" i="1"/>
  <c r="AF1015" i="1"/>
  <c r="AF174" i="1"/>
  <c r="AF243" i="1"/>
  <c r="AF320" i="1"/>
  <c r="AF210" i="1"/>
  <c r="AF265" i="1"/>
  <c r="AF597" i="1"/>
  <c r="AF1044" i="1"/>
  <c r="AF513" i="1"/>
  <c r="AF284" i="1"/>
  <c r="AF268" i="1"/>
  <c r="AF730" i="1"/>
  <c r="AF555" i="1"/>
  <c r="AF285" i="1"/>
  <c r="AF47" i="1"/>
  <c r="AF1105" i="1"/>
  <c r="AF978" i="1"/>
  <c r="AF203" i="1"/>
  <c r="AF806" i="1"/>
  <c r="AF642" i="1"/>
  <c r="AF81" i="1"/>
  <c r="AF686" i="1"/>
  <c r="AF280" i="1"/>
  <c r="AF319" i="1"/>
  <c r="AF279" i="1"/>
  <c r="AF988" i="1"/>
  <c r="AF321" i="1"/>
  <c r="AF814" i="1"/>
  <c r="AF267" i="1"/>
  <c r="AF72" i="1"/>
  <c r="AF131" i="1"/>
  <c r="AF687" i="1"/>
  <c r="AF1118" i="1"/>
  <c r="AF1098" i="1"/>
  <c r="AF761" i="1"/>
  <c r="AF315" i="1"/>
  <c r="AF63" i="1"/>
  <c r="AF830" i="1"/>
  <c r="AF1113" i="1"/>
  <c r="AF769" i="1"/>
  <c r="AF729" i="1"/>
  <c r="AF630" i="1"/>
  <c r="AF808" i="1"/>
  <c r="AF195" i="1"/>
  <c r="AF342" i="1"/>
  <c r="AF96" i="1"/>
  <c r="AF344" i="1"/>
  <c r="AF532" i="1"/>
  <c r="AF768" i="1"/>
  <c r="AF230" i="1"/>
  <c r="AF1095" i="1"/>
  <c r="AF133" i="1"/>
  <c r="AF496" i="1"/>
  <c r="AF786" i="1"/>
  <c r="AF122" i="1"/>
  <c r="AF894" i="1"/>
  <c r="AF1034" i="1"/>
  <c r="AF136" i="1"/>
  <c r="AF137" i="1"/>
  <c r="AH7" i="1"/>
  <c r="AH223" i="1"/>
  <c r="AH462" i="1"/>
  <c r="AH835" i="1"/>
  <c r="AH215" i="1"/>
  <c r="AH276" i="1"/>
  <c r="AH338" i="1"/>
  <c r="AH404" i="1"/>
  <c r="AH271" i="1"/>
  <c r="AH263" i="1"/>
  <c r="AH369" i="1"/>
  <c r="AH340" i="1"/>
  <c r="AH772" i="1"/>
  <c r="AH526" i="1"/>
  <c r="AH277" i="1"/>
  <c r="AH218" i="1"/>
  <c r="AH613" i="1"/>
  <c r="AH302" i="1"/>
  <c r="AH341" i="1"/>
  <c r="AH572" i="1"/>
  <c r="AH239" i="1"/>
  <c r="AH796" i="1"/>
  <c r="AH390" i="1"/>
  <c r="AH327" i="1"/>
  <c r="AH852" i="1"/>
  <c r="AH812" i="1"/>
  <c r="AH343" i="1"/>
  <c r="AH574" i="1"/>
  <c r="AH514" i="1"/>
  <c r="AH224" i="1"/>
  <c r="AH727" i="1"/>
  <c r="AH134" i="1"/>
  <c r="AH399" i="1"/>
  <c r="AH1101" i="1"/>
  <c r="AH582" i="1"/>
  <c r="AH714" i="1"/>
  <c r="AH746" i="1"/>
  <c r="AH479" i="1"/>
  <c r="AH839" i="1"/>
  <c r="AH538" i="1"/>
  <c r="AH850" i="1"/>
  <c r="AH537" i="1"/>
  <c r="AH952" i="1"/>
  <c r="AH392" i="1"/>
  <c r="AH92" i="1"/>
  <c r="AH71" i="1"/>
  <c r="AH960" i="1"/>
  <c r="AH819" i="1"/>
  <c r="AH266" i="1"/>
  <c r="AH506" i="1"/>
  <c r="AH916" i="1"/>
  <c r="AH573" i="1"/>
  <c r="AH282" i="1"/>
  <c r="AH1084" i="1"/>
  <c r="AH220" i="1"/>
  <c r="AH474" i="1"/>
  <c r="AH113" i="1"/>
  <c r="AH655" i="1"/>
  <c r="AH829" i="1"/>
  <c r="AH94" i="1"/>
  <c r="AH158" i="1"/>
  <c r="AH303" i="1"/>
  <c r="AH114" i="1"/>
  <c r="AH918" i="1"/>
  <c r="AH975" i="1"/>
  <c r="AH494" i="1"/>
  <c r="AH225" i="1"/>
  <c r="AH213" i="1"/>
  <c r="AH36" i="1"/>
  <c r="AH706" i="1"/>
  <c r="AH334" i="1"/>
  <c r="AH288" i="1"/>
  <c r="AH662" i="1"/>
  <c r="AH380" i="1"/>
  <c r="AH948" i="1"/>
  <c r="AH991" i="1"/>
  <c r="AH159" i="1"/>
  <c r="AH688" i="1"/>
  <c r="AH1055" i="1"/>
  <c r="AH37" i="1"/>
  <c r="AH49" i="1"/>
  <c r="AH697" i="1"/>
  <c r="AH775" i="1"/>
  <c r="AH278" i="1"/>
  <c r="AH515" i="1"/>
  <c r="AH940" i="1"/>
  <c r="AH13" i="1"/>
  <c r="AH500" i="1"/>
  <c r="AH39" i="1"/>
  <c r="AH228" i="1"/>
  <c r="AH672" i="1"/>
  <c r="AH377" i="1"/>
  <c r="AH1111" i="1"/>
  <c r="AH849" i="1"/>
  <c r="AH944" i="1"/>
  <c r="AH128" i="1"/>
  <c r="AH35" i="1"/>
  <c r="AF7" i="1"/>
  <c r="AH702" i="1"/>
  <c r="AH838" i="1"/>
  <c r="AH865" i="1"/>
  <c r="AH891" i="1"/>
  <c r="AF702" i="1"/>
  <c r="AF838" i="1"/>
  <c r="AF865" i="1"/>
  <c r="AF891" i="1"/>
  <c r="AH938" i="1"/>
  <c r="AH352" i="1"/>
  <c r="AH361" i="1"/>
  <c r="AH313" i="1"/>
  <c r="AH937" i="1"/>
  <c r="AH1126" i="1"/>
  <c r="AH985" i="1"/>
  <c r="AH1120" i="1"/>
  <c r="AH381" i="1"/>
  <c r="AH893" i="1"/>
  <c r="AH443" i="1"/>
  <c r="AH336" i="1"/>
  <c r="AH979" i="1"/>
  <c r="AH507" i="1"/>
  <c r="AH31" i="1"/>
  <c r="AH366" i="1"/>
  <c r="AH545" i="1"/>
  <c r="AH275" i="1"/>
  <c r="AH717" i="1"/>
  <c r="AH259" i="1"/>
  <c r="AH294" i="1"/>
  <c r="AH815" i="1"/>
  <c r="AH127" i="1"/>
  <c r="AH928" i="1"/>
  <c r="AH678" i="1"/>
  <c r="AH941" i="1"/>
  <c r="AH486" i="1"/>
  <c r="AH222" i="1"/>
  <c r="AH799" i="1"/>
  <c r="AH968" i="1"/>
  <c r="AH475" i="1"/>
  <c r="AH602" i="1"/>
  <c r="AH658" i="1"/>
  <c r="AH593" i="1"/>
  <c r="AH578" i="1"/>
  <c r="AH953" i="1"/>
  <c r="AH1008" i="1"/>
  <c r="AH1039" i="1"/>
  <c r="AH253" i="1"/>
  <c r="AH725" i="1"/>
  <c r="AH1092" i="1"/>
  <c r="AH965" i="1"/>
  <c r="AH1129" i="1"/>
  <c r="AH188" i="1"/>
  <c r="AH180" i="1"/>
  <c r="AF180" i="1"/>
  <c r="AH179" i="1"/>
  <c r="AH178" i="1"/>
  <c r="AH175" i="1"/>
  <c r="AF175" i="1"/>
  <c r="AH174" i="1"/>
  <c r="AH164" i="1"/>
  <c r="AF164" i="1"/>
  <c r="AH148" i="1"/>
  <c r="AF148" i="1"/>
  <c r="AH145" i="1"/>
  <c r="AH144" i="1"/>
  <c r="AF144" i="1"/>
  <c r="AH136" i="1"/>
  <c r="AH132" i="1"/>
  <c r="AF132" i="1"/>
  <c r="AH131" i="1"/>
  <c r="AH122" i="1"/>
  <c r="AH116" i="1"/>
  <c r="AH111" i="1"/>
  <c r="AH109" i="1"/>
  <c r="AH683" i="1"/>
  <c r="AH98" i="1"/>
  <c r="AH96" i="1"/>
  <c r="AH68" i="1"/>
  <c r="AH65" i="1"/>
  <c r="AH64" i="1"/>
  <c r="AH61" i="1"/>
  <c r="AH59" i="1"/>
  <c r="AH57" i="1"/>
  <c r="AF57" i="1"/>
  <c r="AH55" i="1"/>
  <c r="AH53" i="1"/>
  <c r="AH50" i="1"/>
  <c r="AH48" i="1"/>
  <c r="AH47" i="1"/>
  <c r="AH46" i="1"/>
  <c r="AF46" i="1"/>
  <c r="AH45" i="1"/>
  <c r="AH42" i="1"/>
  <c r="AH38" i="1"/>
  <c r="AH30" i="1"/>
  <c r="AH25" i="1"/>
  <c r="AF25" i="1"/>
  <c r="AH22" i="1"/>
  <c r="AF22" i="1"/>
  <c r="AH12" i="1"/>
  <c r="AH9" i="1"/>
  <c r="AH8" i="1"/>
  <c r="AH6" i="1"/>
  <c r="AH5" i="1"/>
  <c r="AH3" i="1"/>
  <c r="AF3" i="1"/>
  <c r="AH2" i="1"/>
  <c r="AF2" i="1"/>
  <c r="AI129" i="1" l="1"/>
  <c r="AI19" i="1"/>
  <c r="AJ181" i="1"/>
  <c r="AJ93" i="1"/>
  <c r="AI93" i="1"/>
  <c r="AI192" i="1"/>
  <c r="AI77" i="1"/>
  <c r="AI23" i="1"/>
  <c r="AI171" i="1"/>
  <c r="AI130" i="1"/>
  <c r="AI16" i="1"/>
  <c r="AI89" i="1"/>
  <c r="AI29" i="1"/>
  <c r="AJ145" i="1"/>
  <c r="AI521" i="1"/>
  <c r="AI82" i="1"/>
  <c r="AI40" i="1"/>
  <c r="AI187" i="1"/>
  <c r="AI152" i="1"/>
  <c r="AI172" i="1"/>
  <c r="AI170" i="1"/>
  <c r="AI140" i="1"/>
  <c r="AI20" i="1"/>
  <c r="AI10" i="1"/>
  <c r="AI95" i="1"/>
  <c r="AI514" i="1"/>
  <c r="AI215" i="1"/>
  <c r="AJ68" i="1"/>
  <c r="AI341" i="1"/>
  <c r="AI839" i="1"/>
  <c r="AI390" i="1"/>
  <c r="AI271" i="1"/>
  <c r="AJ35" i="1"/>
  <c r="AJ49" i="1"/>
  <c r="AJ975" i="1"/>
  <c r="AJ266" i="1"/>
  <c r="AJ399" i="1"/>
  <c r="AJ852" i="1"/>
  <c r="AJ369" i="1"/>
  <c r="AI338" i="1"/>
  <c r="AI150" i="1"/>
  <c r="AI727" i="1"/>
  <c r="AJ39" i="1"/>
  <c r="AJ662" i="1"/>
  <c r="AJ113" i="1"/>
  <c r="AJ850" i="1"/>
  <c r="AJ462" i="1"/>
  <c r="AJ1008" i="1"/>
  <c r="AI156" i="1"/>
  <c r="AJ1025" i="1"/>
  <c r="AJ298" i="1"/>
  <c r="AJ82" i="1"/>
  <c r="AJ86" i="1"/>
  <c r="AI161" i="1"/>
  <c r="AI277" i="1"/>
  <c r="AJ54" i="1"/>
  <c r="AI746" i="1"/>
  <c r="AI239" i="1"/>
  <c r="AI582" i="1"/>
  <c r="AI343" i="1"/>
  <c r="AI772" i="1"/>
  <c r="AJ849" i="1"/>
  <c r="AJ940" i="1"/>
  <c r="AJ688" i="1"/>
  <c r="AJ706" i="1"/>
  <c r="AJ303" i="1"/>
  <c r="AJ1084" i="1"/>
  <c r="AJ71" i="1"/>
  <c r="AJ479" i="1"/>
  <c r="AJ224" i="1"/>
  <c r="AJ796" i="1"/>
  <c r="AJ218" i="1"/>
  <c r="AJ404" i="1"/>
  <c r="AJ15" i="1"/>
  <c r="AJ157" i="1"/>
  <c r="AJ21" i="1"/>
  <c r="AJ89" i="1"/>
  <c r="AJ1085" i="1"/>
  <c r="AJ521" i="1"/>
  <c r="AJ10" i="1"/>
  <c r="AJ41" i="1"/>
  <c r="AI4" i="1"/>
  <c r="AJ16" i="1"/>
  <c r="AI86" i="1"/>
  <c r="AJ187" i="1"/>
  <c r="AJ29" i="1"/>
  <c r="AJ20" i="1"/>
  <c r="AJ140" i="1"/>
  <c r="AJ60" i="1"/>
  <c r="AJ65" i="1"/>
  <c r="AJ965" i="1"/>
  <c r="AJ62" i="1"/>
  <c r="AJ70" i="1"/>
  <c r="AJ77" i="1"/>
  <c r="AJ23" i="1"/>
  <c r="AI298" i="1"/>
  <c r="AJ172" i="1"/>
  <c r="AJ1039" i="1"/>
  <c r="AI165" i="1"/>
  <c r="AI21" i="1"/>
  <c r="AJ170" i="1"/>
  <c r="AJ95" i="1"/>
  <c r="AJ34" i="1"/>
  <c r="AI85" i="1"/>
  <c r="AJ253" i="1"/>
  <c r="AJ697" i="1"/>
  <c r="AJ506" i="1"/>
  <c r="AJ812" i="1"/>
  <c r="AJ835" i="1"/>
  <c r="AI186" i="1"/>
  <c r="AI18" i="1"/>
  <c r="AJ380" i="1"/>
  <c r="AJ655" i="1"/>
  <c r="AJ537" i="1"/>
  <c r="AJ302" i="1"/>
  <c r="AI307" i="1"/>
  <c r="AI14" i="1"/>
  <c r="AJ152" i="1"/>
  <c r="AI70" i="1"/>
  <c r="AJ40" i="1"/>
  <c r="AI34" i="1"/>
  <c r="AI17" i="1"/>
  <c r="AI157" i="1"/>
  <c r="AI83" i="1"/>
  <c r="AI58" i="1"/>
  <c r="AI60" i="1"/>
  <c r="AJ658" i="1"/>
  <c r="AJ228" i="1"/>
  <c r="AJ494" i="1"/>
  <c r="AJ1101" i="1"/>
  <c r="AJ340" i="1"/>
  <c r="AI15" i="1"/>
  <c r="AI1030" i="1"/>
  <c r="AI62" i="1"/>
  <c r="AJ188" i="1"/>
  <c r="AJ953" i="1"/>
  <c r="AJ7" i="1"/>
  <c r="AJ129" i="1"/>
  <c r="AJ165" i="1"/>
  <c r="AJ19" i="1"/>
  <c r="AJ85" i="1"/>
  <c r="AI1085" i="1"/>
  <c r="AI177" i="1"/>
  <c r="AI1025" i="1"/>
  <c r="AJ4" i="1"/>
  <c r="AI11" i="1"/>
  <c r="AI189" i="1"/>
  <c r="AJ725" i="1"/>
  <c r="AI41" i="1"/>
  <c r="AI54" i="1"/>
  <c r="AJ130" i="1"/>
  <c r="AI166" i="1"/>
  <c r="AI690" i="1"/>
  <c r="AI24" i="1"/>
  <c r="AJ11" i="1"/>
  <c r="AJ18" i="1"/>
  <c r="AJ189" i="1"/>
  <c r="AI181" i="1"/>
  <c r="AJ192" i="1"/>
  <c r="AJ171" i="1"/>
  <c r="AJ150" i="1"/>
  <c r="AJ161" i="1"/>
  <c r="AJ83" i="1"/>
  <c r="AJ58" i="1"/>
  <c r="AJ24" i="1"/>
  <c r="AJ307" i="1"/>
  <c r="AJ1030" i="1"/>
  <c r="AJ17" i="1"/>
  <c r="AJ166" i="1"/>
  <c r="AJ690" i="1"/>
  <c r="AJ14" i="1"/>
  <c r="AJ186" i="1"/>
  <c r="AJ128" i="1"/>
  <c r="AJ500" i="1"/>
  <c r="AJ98" i="1"/>
  <c r="AJ578" i="1"/>
  <c r="AJ37" i="1"/>
  <c r="AJ288" i="1"/>
  <c r="AJ918" i="1"/>
  <c r="AJ593" i="1"/>
  <c r="AJ1092" i="1"/>
  <c r="AI714" i="1"/>
  <c r="AI574" i="1"/>
  <c r="AI572" i="1"/>
  <c r="AI526" i="1"/>
  <c r="AI276" i="1"/>
  <c r="AI538" i="1"/>
  <c r="AI134" i="1"/>
  <c r="AI327" i="1"/>
  <c r="AI613" i="1"/>
  <c r="AI263" i="1"/>
  <c r="AI223" i="1"/>
  <c r="AJ474" i="1"/>
  <c r="AJ819" i="1"/>
  <c r="AJ538" i="1"/>
  <c r="AJ134" i="1"/>
  <c r="AJ327" i="1"/>
  <c r="AJ613" i="1"/>
  <c r="AJ263" i="1"/>
  <c r="AJ223" i="1"/>
  <c r="AJ13" i="1"/>
  <c r="AJ1055" i="1"/>
  <c r="AJ334" i="1"/>
  <c r="AJ114" i="1"/>
  <c r="AJ220" i="1"/>
  <c r="AJ960" i="1"/>
  <c r="AJ839" i="1"/>
  <c r="AJ727" i="1"/>
  <c r="AJ390" i="1"/>
  <c r="AJ271" i="1"/>
  <c r="AI537" i="1"/>
  <c r="AI1101" i="1"/>
  <c r="AI812" i="1"/>
  <c r="AI302" i="1"/>
  <c r="AI340" i="1"/>
  <c r="AI835" i="1"/>
  <c r="AJ944" i="1"/>
  <c r="AI462" i="1"/>
  <c r="AI850" i="1"/>
  <c r="AI399" i="1"/>
  <c r="AI852" i="1"/>
  <c r="AI369" i="1"/>
  <c r="AI7" i="1"/>
  <c r="AJ1111" i="1"/>
  <c r="AJ515" i="1"/>
  <c r="AJ159" i="1"/>
  <c r="AJ36" i="1"/>
  <c r="AJ158" i="1"/>
  <c r="AJ282" i="1"/>
  <c r="AJ92" i="1"/>
  <c r="AJ746" i="1"/>
  <c r="AJ514" i="1"/>
  <c r="AJ239" i="1"/>
  <c r="AJ277" i="1"/>
  <c r="AJ338" i="1"/>
  <c r="AJ377" i="1"/>
  <c r="AJ278" i="1"/>
  <c r="AJ991" i="1"/>
  <c r="AJ213" i="1"/>
  <c r="AJ94" i="1"/>
  <c r="AJ573" i="1"/>
  <c r="AJ392" i="1"/>
  <c r="AJ714" i="1"/>
  <c r="AJ574" i="1"/>
  <c r="AJ572" i="1"/>
  <c r="AJ526" i="1"/>
  <c r="AJ276" i="1"/>
  <c r="AJ64" i="1"/>
  <c r="AI479" i="1"/>
  <c r="AI224" i="1"/>
  <c r="AI796" i="1"/>
  <c r="AI218" i="1"/>
  <c r="AI404" i="1"/>
  <c r="AJ672" i="1"/>
  <c r="AJ775" i="1"/>
  <c r="AJ948" i="1"/>
  <c r="AJ225" i="1"/>
  <c r="AJ829" i="1"/>
  <c r="AJ916" i="1"/>
  <c r="AJ952" i="1"/>
  <c r="AJ582" i="1"/>
  <c r="AJ343" i="1"/>
  <c r="AJ341" i="1"/>
  <c r="AJ772" i="1"/>
  <c r="AJ215" i="1"/>
  <c r="AI865" i="1"/>
  <c r="AJ178" i="1"/>
  <c r="AI891" i="1"/>
  <c r="AI702" i="1"/>
  <c r="AI94" i="1"/>
  <c r="AI838" i="1"/>
  <c r="AI158" i="1"/>
  <c r="AJ865" i="1"/>
  <c r="AJ838" i="1"/>
  <c r="AJ702" i="1"/>
  <c r="AJ891" i="1"/>
  <c r="AJ8" i="1"/>
  <c r="AJ3" i="1"/>
  <c r="AI25" i="1"/>
  <c r="AI12" i="1"/>
  <c r="AI8" i="1"/>
  <c r="AJ2" i="1"/>
  <c r="AI5" i="1"/>
  <c r="AJ6" i="1"/>
  <c r="AJ22" i="1"/>
  <c r="AJ25" i="1"/>
  <c r="AJ12" i="1"/>
  <c r="AJ5" i="1"/>
  <c r="AJ9" i="1"/>
  <c r="AI2" i="1"/>
  <c r="AI6" i="1"/>
  <c r="AI3" i="1"/>
  <c r="AI9" i="1"/>
  <c r="AI13" i="1"/>
  <c r="AI22" i="1"/>
</calcChain>
</file>

<file path=xl/sharedStrings.xml><?xml version="1.0" encoding="utf-8"?>
<sst xmlns="http://schemas.openxmlformats.org/spreadsheetml/2006/main" count="15375" uniqueCount="6388">
  <si>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</si>
  <si>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</si>
  <si>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</si>
  <si>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</si>
  <si>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</si>
  <si>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</si>
  <si>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</si>
  <si>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</si>
  <si>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</si>
  <si>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</si>
  <si>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</si>
  <si>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</si>
  <si>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</si>
  <si>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</si>
  <si>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</si>
  <si>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</si>
  <si>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</si>
  <si>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</si>
  <si>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</si>
  <si>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</si>
  <si>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</si>
  <si>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</si>
  <si>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</si>
  <si>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</si>
  <si>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</si>
  <si>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</si>
  <si>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</si>
  <si>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</si>
  <si>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</si>
  <si>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</si>
  <si>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</si>
  <si>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</si>
  <si>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</si>
  <si>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</si>
  <si>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</si>
  <si>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</si>
  <si>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</si>
  <si>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</si>
  <si>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</si>
  <si>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</si>
  <si>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</si>
  <si>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</si>
  <si>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</si>
  <si>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</si>
  <si>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</si>
  <si>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</si>
  <si>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</si>
  <si>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</si>
  <si>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</si>
  <si>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</si>
  <si>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</si>
  <si>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</si>
  <si>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</si>
  <si>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</si>
  <si>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</si>
  <si>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</si>
  <si>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</si>
  <si>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</si>
  <si>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</si>
  <si>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</si>
  <si>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</si>
  <si>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</si>
  <si>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</si>
  <si>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</si>
  <si>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</si>
  <si>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</si>
  <si>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</si>
  <si>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</si>
  <si>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</si>
  <si>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</si>
  <si>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</si>
  <si>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</si>
  <si>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</si>
  <si>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</si>
  <si>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</si>
  <si>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</si>
  <si>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</si>
  <si>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</si>
  <si>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</si>
  <si>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</si>
  <si>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</si>
  <si>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</si>
  <si>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</si>
  <si>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</si>
  <si>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</si>
  <si>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</si>
  <si>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</si>
  <si>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</si>
  <si>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</si>
  <si>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</si>
  <si>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</si>
  <si>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</si>
  <si>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</si>
  <si>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</si>
  <si>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</si>
  <si>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</si>
  <si>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</si>
  <si>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</si>
  <si>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</si>
  <si>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</si>
  <si>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</si>
  <si>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</si>
  <si>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</si>
  <si>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</si>
  <si>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</si>
  <si>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</si>
  <si>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</si>
  <si>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</si>
  <si>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</si>
  <si>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</si>
  <si>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</si>
  <si>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</si>
  <si>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</si>
  <si>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</si>
  <si>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</si>
  <si>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</si>
  <si>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</si>
  <si>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</si>
  <si>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</si>
  <si>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</si>
  <si>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</si>
  <si>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</si>
  <si>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</si>
  <si>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</si>
  <si>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</si>
  <si>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</si>
  <si>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</si>
  <si>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</si>
  <si>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</si>
  <si>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</si>
  <si>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</si>
  <si>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</si>
  <si>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</si>
  <si>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</si>
  <si>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</si>
  <si>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</si>
  <si>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</si>
  <si>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</si>
  <si>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</si>
  <si>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</si>
  <si>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</si>
  <si>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</si>
  <si>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</si>
  <si>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</si>
  <si>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</si>
  <si>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</si>
  <si>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</si>
  <si>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</si>
  <si>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</si>
  <si>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</si>
  <si>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</si>
  <si>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</si>
  <si>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</si>
  <si>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</si>
  <si>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</si>
  <si>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</si>
  <si>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</si>
  <si>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</si>
  <si>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</si>
  <si>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</si>
  <si>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</si>
  <si>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</si>
  <si>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</si>
  <si>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</si>
  <si>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</si>
  <si>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</si>
  <si>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</si>
  <si>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</si>
  <si>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</si>
  <si>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</si>
  <si>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</si>
  <si>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</si>
  <si>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</si>
  <si>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</si>
  <si>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</si>
  <si>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</si>
  <si>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</si>
  <si>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</si>
  <si>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</si>
  <si>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</si>
  <si>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</si>
  <si>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</si>
  <si>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</si>
  <si>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</si>
  <si>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</si>
  <si>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</si>
  <si>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</si>
  <si>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</si>
  <si>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</si>
  <si>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</si>
  <si>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</si>
  <si>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</si>
  <si>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</si>
  <si>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</si>
  <si>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</si>
  <si>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</si>
  <si>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</si>
  <si>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</si>
  <si>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</si>
  <si>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</si>
  <si>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</si>
  <si>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</si>
  <si>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</si>
  <si>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</si>
  <si>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</si>
  <si>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</si>
  <si>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</si>
  <si>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</si>
  <si>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</si>
  <si>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</si>
  <si>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</si>
  <si>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</si>
  <si>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</si>
  <si>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</si>
  <si>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</si>
  <si>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</si>
  <si>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</si>
  <si>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</si>
  <si>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</si>
  <si>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</si>
  <si>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</si>
  <si>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</si>
  <si>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</si>
  <si>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</si>
  <si>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</si>
  <si>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</si>
  <si>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</si>
  <si>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</si>
  <si>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</si>
  <si>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</si>
  <si>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</si>
  <si>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</si>
  <si>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</si>
  <si>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</si>
  <si>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</si>
  <si>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</si>
  <si>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</si>
  <si>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</si>
  <si>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</si>
  <si>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</si>
  <si>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</si>
  <si>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</si>
  <si>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</si>
  <si>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</si>
  <si>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</si>
  <si>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</si>
  <si>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</si>
  <si>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</si>
  <si>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</si>
  <si>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</si>
  <si>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</si>
  <si>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</si>
  <si>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</si>
  <si>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</si>
  <si>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</si>
  <si>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</si>
  <si>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</si>
  <si>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</si>
  <si>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</si>
  <si>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</si>
  <si>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</si>
  <si>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</si>
  <si>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</si>
  <si>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</si>
  <si>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</si>
  <si>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</si>
  <si>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</si>
  <si>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</si>
  <si>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</si>
  <si>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</si>
  <si>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</si>
  <si>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</si>
  <si>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</si>
  <si>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</si>
  <si>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</si>
  <si>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</si>
  <si>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</si>
  <si>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</si>
  <si>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</si>
  <si>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</si>
  <si>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</si>
  <si>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</si>
  <si>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</si>
  <si>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</si>
  <si>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</si>
  <si>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</si>
  <si>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</si>
  <si>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</si>
  <si>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</si>
  <si>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</si>
  <si>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</si>
  <si>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</si>
  <si>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</si>
  <si>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</si>
  <si>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</si>
  <si>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</si>
  <si>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</si>
  <si>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</si>
  <si>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</si>
  <si>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</si>
  <si>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</si>
  <si>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</si>
  <si>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</si>
  <si>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</si>
  <si>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</si>
  <si>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</si>
  <si>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</si>
  <si>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</si>
  <si>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</si>
  <si>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</si>
  <si>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</si>
  <si>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</si>
  <si>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</si>
  <si>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</si>
  <si>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</si>
  <si>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</si>
  <si>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</si>
  <si>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</si>
  <si>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</si>
  <si>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</si>
  <si>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</si>
  <si>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</si>
  <si>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</si>
  <si>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</si>
  <si>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</si>
  <si>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</si>
  <si>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</si>
  <si>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</si>
  <si>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</si>
  <si>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</si>
  <si>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</si>
  <si>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</si>
  <si>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</si>
  <si>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</si>
  <si>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</si>
  <si>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</si>
  <si>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</si>
  <si>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</si>
  <si>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</si>
  <si>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</si>
  <si>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</si>
  <si>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</si>
  <si>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</si>
  <si>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</si>
  <si>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</si>
  <si>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</si>
  <si>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</si>
  <si>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</si>
  <si>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</si>
  <si>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</si>
  <si>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</si>
  <si>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</si>
  <si>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</si>
  <si>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</si>
  <si>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</si>
  <si>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</si>
  <si>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</si>
  <si>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</si>
  <si>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</si>
  <si>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</si>
  <si>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</si>
  <si>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</si>
  <si>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</si>
  <si>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</si>
  <si>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</si>
  <si>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</si>
  <si>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</si>
  <si>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</si>
  <si>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</si>
  <si>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</si>
  <si>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</si>
  <si>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</si>
  <si>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</si>
  <si>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</si>
  <si>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</si>
  <si>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</si>
  <si>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</si>
  <si>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</si>
  <si>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</si>
  <si>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</si>
  <si>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</si>
  <si>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</si>
  <si>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</si>
  <si>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</si>
  <si>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</si>
  <si>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</si>
  <si>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</si>
  <si>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</si>
  <si>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</si>
  <si>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</si>
  <si>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</si>
  <si>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</si>
  <si>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</si>
  <si>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</si>
  <si>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</si>
  <si>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</si>
  <si>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</si>
  <si>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</si>
  <si>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</si>
  <si>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</si>
  <si>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</si>
  <si>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</si>
  <si>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</si>
  <si>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</si>
  <si>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</si>
  <si>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</si>
  <si>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</si>
  <si>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</si>
  <si>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</si>
  <si>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</si>
  <si>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</si>
  <si>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</si>
  <si>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</si>
  <si>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</si>
  <si>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</si>
  <si>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</si>
  <si>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</si>
  <si>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</si>
  <si>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</si>
  <si>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</si>
  <si>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</si>
  <si>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</si>
  <si>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</si>
  <si>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</si>
  <si>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</si>
  <si>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</si>
  <si>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</si>
  <si>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</si>
  <si>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</si>
  <si>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</si>
  <si>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</si>
  <si>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</si>
  <si>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</si>
  <si>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</si>
  <si>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</si>
  <si>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</si>
  <si>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</si>
  <si>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</si>
  <si>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</si>
  <si>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</si>
  <si>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</si>
  <si>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</si>
  <si>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</si>
  <si>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</si>
  <si>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</si>
  <si>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</si>
  <si>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</si>
  <si>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</si>
  <si>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</si>
  <si>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</si>
  <si>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</si>
  <si>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</si>
  <si>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</si>
  <si>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</si>
  <si>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</si>
  <si>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</si>
  <si>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</si>
  <si>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</si>
  <si>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</si>
  <si>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</si>
  <si>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</si>
  <si>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</si>
  <si>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</si>
  <si>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</si>
  <si>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</si>
  <si>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</si>
  <si>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</si>
  <si>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</si>
  <si>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</si>
  <si>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</si>
  <si>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</si>
  <si>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</si>
  <si>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</si>
  <si>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</si>
  <si>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</si>
  <si>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</si>
  <si>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</si>
  <si>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</si>
  <si>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</si>
  <si>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</si>
  <si>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</si>
  <si>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</si>
  <si>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</si>
  <si>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</si>
  <si>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</si>
  <si>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</si>
  <si>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</si>
  <si>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</si>
  <si>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</si>
  <si>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</si>
  <si>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</si>
  <si>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</si>
  <si>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</si>
  <si>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</si>
  <si>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</si>
  <si>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</si>
  <si>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</si>
  <si>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</si>
  <si>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</si>
  <si>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</si>
  <si>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</si>
  <si>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</si>
  <si>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</si>
  <si>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</si>
  <si>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</si>
  <si>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</si>
  <si>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</si>
  <si>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</si>
  <si>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</si>
  <si>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</si>
  <si>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</si>
  <si>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</si>
  <si>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</si>
  <si>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</si>
  <si>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</si>
  <si>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</si>
  <si>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</si>
  <si>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</si>
  <si>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</si>
  <si>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</si>
  <si>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</si>
  <si>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</si>
  <si>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</si>
  <si>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</si>
  <si>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</si>
  <si>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</si>
  <si>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</si>
  <si>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</si>
  <si>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</si>
  <si>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</si>
  <si>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</si>
  <si>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</si>
  <si>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</si>
  <si>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</si>
  <si>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</si>
  <si>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</si>
  <si>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</si>
  <si>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</si>
  <si>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</si>
  <si>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</si>
  <si>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</si>
  <si>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</si>
  <si>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</si>
  <si>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</si>
  <si>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</si>
  <si>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</si>
  <si>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</si>
  <si>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</si>
  <si>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</si>
  <si>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</si>
  <si>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</si>
  <si>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</si>
  <si>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</si>
  <si>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</si>
  <si>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</si>
  <si>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</si>
  <si>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</si>
  <si>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</si>
  <si>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</si>
  <si>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</si>
  <si>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</si>
  <si>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</si>
  <si>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</si>
  <si>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</si>
  <si>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</si>
  <si>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</si>
  <si>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</si>
  <si>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</si>
  <si>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</si>
  <si>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</si>
  <si>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</si>
  <si>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</si>
  <si>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</si>
  <si>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</si>
  <si>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</si>
  <si>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</si>
  <si>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</si>
  <si>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</si>
  <si>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</si>
  <si>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</si>
  <si>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</si>
  <si>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</si>
  <si>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</si>
  <si>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</si>
  <si>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</si>
  <si>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</si>
  <si>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</si>
  <si>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</si>
  <si>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</si>
  <si>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</si>
  <si>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</si>
  <si>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</si>
  <si>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</si>
  <si>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</si>
  <si>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</si>
  <si>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</si>
  <si>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</si>
  <si>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</si>
  <si>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</si>
  <si>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</si>
  <si>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</si>
  <si>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</si>
  <si>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</si>
  <si>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</si>
  <si>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</si>
  <si>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</si>
  <si>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</si>
  <si>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</si>
  <si>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</si>
  <si>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</si>
  <si>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</si>
  <si>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</si>
  <si>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</si>
  <si>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</si>
  <si>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</si>
  <si>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</si>
  <si>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</si>
  <si>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</si>
  <si>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</si>
  <si>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</si>
  <si>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</si>
  <si>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</si>
  <si>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</si>
  <si>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</si>
  <si>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</si>
  <si>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</si>
  <si>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</si>
  <si>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</si>
  <si>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Major uses</t>
  </si>
  <si>
    <t>Culinary</t>
  </si>
  <si>
    <t>Medicinal</t>
  </si>
  <si>
    <t>pharmaceutical</t>
  </si>
  <si>
    <t>Hu zh</t>
  </si>
  <si>
    <t>Hu en</t>
  </si>
  <si>
    <t>Köhler</t>
  </si>
  <si>
    <t>Wyk</t>
  </si>
  <si>
    <t>Hu</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</si>
  <si>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</si>
  <si>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</si>
  <si>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</si>
  <si>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</si>
  <si>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</si>
  <si>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</si>
  <si>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</si>
  <si>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</si>
  <si>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</si>
  <si>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</si>
  <si>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</si>
  <si>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</si>
  <si>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</si>
  <si>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</si>
  <si>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</si>
  <si>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</si>
  <si>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</si>
  <si>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</si>
  <si>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</si>
  <si>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</si>
  <si>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</si>
  <si>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</si>
  <si>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</si>
  <si>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</si>
  <si>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</si>
  <si>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</si>
  <si>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</si>
  <si>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</si>
  <si>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</si>
  <si>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</si>
  <si>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</si>
  <si>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</si>
  <si>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</si>
  <si>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</si>
  <si>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</si>
  <si>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jerk</t>
  </si>
  <si>
    <t>Fructus Amomi, Fructus Pimentae</t>
  </si>
  <si>
    <t>NA</t>
  </si>
  <si>
    <t>II 174</t>
  </si>
  <si>
    <t>West Indies; Greater Antilles</t>
  </si>
  <si>
    <t>https://www.britannica.com/plant/allspice</t>
  </si>
  <si>
    <t>pimento; Jamaica pepper</t>
  </si>
  <si>
    <t>allspice tree</t>
  </si>
  <si>
    <t>多香果粉 (plant: 多香果树; 众香树)</t>
  </si>
  <si>
    <t>many-spice-fruit</t>
  </si>
  <si>
    <t>fulful ifranjī</t>
  </si>
  <si>
    <t>European pepper</t>
  </si>
  <si>
    <t>szegfűbors</t>
  </si>
  <si>
    <t>clove-pepper</t>
  </si>
  <si>
    <t>\textit{jamaicaibors} [Jamaican-pepper]; \textit{amomummag} [amomum-seed]</t>
  </si>
  <si>
    <t>vegyesfűszer</t>
  </si>
  <si>
    <t>गंधद्रव्य?</t>
  </si>
  <si>
    <t>gandhadravya</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</si>
  <si>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</si>
  <si>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</si>
  <si>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</si>
  <si>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</si>
  <si>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</si>
  <si>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</si>
  <si>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</si>
  <si>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</si>
  <si>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</si>
  <si>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</si>
  <si>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</si>
  <si>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Turkey, Egypt, Spain, Russia, Italy, etc.</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</si>
  <si>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</si>
  <si>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</si>
  <si>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</si>
  <si>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</si>
  <si>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</si>
  <si>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</si>
  <si>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</si>
  <si>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</si>
  <si>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</si>
  <si>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</si>
  <si>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</si>
  <si>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</si>
  <si>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</si>
  <si>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</si>
  <si>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</si>
  <si>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</si>
  <si>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</si>
  <si>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</si>
  <si>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</si>
  <si>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</si>
  <si>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</si>
  <si>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</si>
  <si>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</si>
  <si>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</si>
  <si>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</si>
  <si>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</si>
  <si>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</si>
  <si>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</si>
  <si>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</si>
  <si>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</si>
  <si>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</si>
  <si>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Asafetida, Resina Ferulae</t>
  </si>
  <si>
    <t>Ferula Resin</t>
  </si>
  <si>
    <t>Asafetida</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</si>
  <si>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</si>
  <si>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</si>
  <si>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</si>
  <si>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</si>
  <si>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</si>
  <si>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</si>
  <si>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</si>
  <si>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</si>
  <si>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</si>
  <si>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</si>
  <si>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</si>
  <si>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</si>
  <si>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</si>
  <si>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</si>
  <si>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</si>
  <si>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</si>
  <si>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</si>
  <si>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</si>
  <si>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</si>
  <si>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Denmark, Lebanon, The Netherlands, Poland</t>
  </si>
  <si>
    <t>warm, sweet, anise-like</t>
  </si>
  <si>
    <t>breads, sausages, cheese; carminative</t>
  </si>
  <si>
    <t>Fructus Carvi</t>
  </si>
  <si>
    <t>藏茴香</t>
  </si>
  <si>
    <t>Caraway</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</si>
  <si>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</si>
  <si>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</si>
  <si>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</si>
  <si>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</si>
  <si>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</si>
  <si>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</si>
  <si>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</si>
  <si>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</si>
  <si>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</si>
  <si>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</si>
  <si>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</si>
  <si>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</si>
  <si>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</si>
  <si>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</si>
  <si>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</si>
  <si>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</si>
  <si>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</si>
  <si>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</si>
  <si>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</si>
  <si>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</si>
  <si>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</si>
  <si>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</si>
  <si>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</si>
  <si>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</si>
  <si>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</si>
  <si>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325-326</t>
  </si>
  <si>
    <t>https://www.britannica.com/plant/cardamom</t>
  </si>
  <si>
    <t>小豆蔻, 豆蔻</t>
  </si>
  <si>
    <t>荳蔻/豆蔻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</si>
  <si>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</si>
  <si>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</si>
  <si>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</si>
  <si>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</si>
  <si>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</si>
  <si>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</si>
  <si>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</si>
  <si>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</si>
  <si>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</si>
  <si>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</si>
  <si>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</si>
  <si>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</si>
  <si>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</si>
  <si>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</si>
  <si>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</si>
  <si>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</si>
  <si>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</si>
  <si>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</si>
  <si>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</si>
  <si>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</si>
  <si>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</si>
  <si>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</si>
  <si>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</si>
  <si>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</si>
  <si>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</si>
  <si>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</si>
  <si>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</si>
  <si>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</si>
  <si>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</si>
  <si>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</si>
  <si>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</si>
  <si>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</si>
  <si>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</si>
  <si>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</si>
  <si>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Ethiopia, India, Kenya, Mexico, Nigeria, Pakistan, Tanzania, etc.</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</si>
  <si>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</si>
  <si>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</si>
  <si>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</si>
  <si>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</si>
  <si>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</si>
  <si>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</si>
  <si>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</si>
  <si>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</si>
  <si>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</si>
  <si>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</si>
  <si>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</si>
  <si>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</si>
  <si>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</si>
  <si>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</si>
  <si>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</si>
  <si>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</si>
  <si>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</si>
  <si>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</si>
  <si>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</si>
  <si>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</si>
  <si>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</si>
  <si>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</si>
  <si>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</si>
  <si>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</si>
  <si>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</si>
  <si>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</si>
  <si>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</si>
  <si>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</si>
  <si>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</si>
  <si>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</si>
  <si>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</si>
  <si>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</si>
  <si>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</si>
  <si>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</si>
  <si>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</si>
  <si>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</si>
  <si>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</si>
  <si>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</si>
  <si>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</si>
  <si>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</si>
  <si>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</si>
  <si>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</si>
  <si>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</si>
  <si>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</si>
  <si>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</si>
  <si>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</si>
  <si>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</si>
  <si>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</si>
  <si>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Indonesia, Malaysia, Tanzania</t>
  </si>
  <si>
    <t>rich, reddish brown</t>
  </si>
  <si>
    <t>sweet, pungent, astringent</t>
  </si>
  <si>
    <t>meats, sauces; anesthetic</t>
  </si>
  <si>
    <t>Clove</t>
  </si>
  <si>
    <t>母丁香; 丁香 (雄丁香)</t>
  </si>
  <si>
    <t>Clove (fruit)</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</si>
  <si>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</si>
  <si>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</si>
  <si>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</si>
  <si>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</si>
  <si>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</si>
  <si>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</si>
  <si>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</si>
  <si>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</si>
  <si>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</si>
  <si>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</si>
  <si>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</si>
  <si>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</si>
  <si>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</si>
  <si>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</si>
  <si>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Argentina, India, Morocco, Romania, Spain, Yugoslavia</t>
  </si>
  <si>
    <t>light yellow</t>
  </si>
  <si>
    <t>warm, aromatic, sweet</t>
  </si>
  <si>
    <t>curries; anti-microbial</t>
  </si>
  <si>
    <t>Fructus Coriandri; Semen Coriandri</t>
  </si>
  <si>
    <t>胡荽 (芫荽); 芫荽仁 (芫荽子)</t>
  </si>
  <si>
    <t>Coriander; Coriander (seed)</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</si>
  <si>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</si>
  <si>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</si>
  <si>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</si>
  <si>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</si>
  <si>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</si>
  <si>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</si>
  <si>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</si>
  <si>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</si>
  <si>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</si>
  <si>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</si>
  <si>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</si>
  <si>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</si>
  <si>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India, Iran, Lebanon</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</si>
  <si>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</si>
  <si>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</si>
  <si>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</si>
  <si>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</si>
  <si>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</si>
  <si>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</si>
  <si>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</si>
  <si>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</si>
  <si>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</si>
  <si>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</si>
  <si>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</si>
  <si>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</si>
  <si>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</si>
  <si>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</si>
  <si>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</si>
  <si>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</si>
  <si>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</si>
  <si>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</si>
  <si>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</si>
  <si>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</si>
  <si>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Dill</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</si>
  <si>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</si>
  <si>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</si>
  <si>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</si>
  <si>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</si>
  <si>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</si>
  <si>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</si>
  <si>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</si>
  <si>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</si>
  <si>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</si>
  <si>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Argentina, Bulgaria, Germany, Greece, India, Lebanon</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</si>
  <si>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</si>
  <si>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</si>
  <si>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</si>
  <si>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</si>
  <si>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</si>
  <si>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</si>
  <si>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</si>
  <si>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</si>
  <si>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</si>
  <si>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</si>
  <si>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</si>
  <si>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</si>
  <si>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</si>
  <si>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</si>
  <si>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</si>
  <si>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</si>
  <si>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</si>
  <si>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</si>
  <si>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</si>
  <si>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</si>
  <si>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</si>
  <si>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</si>
  <si>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mustard yellow seeds</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</si>
  <si>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</si>
  <si>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</si>
  <si>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</si>
  <si>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</si>
  <si>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</si>
  <si>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</si>
  <si>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</si>
  <si>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</si>
  <si>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</si>
  <si>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</si>
  <si>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</si>
  <si>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</si>
  <si>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</si>
  <si>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India, Jamaica, Nigeria, Sierra Leone</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</si>
  <si>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</si>
  <si>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</si>
  <si>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</si>
  <si>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</si>
  <si>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</si>
  <si>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</si>
  <si>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</si>
  <si>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</si>
  <si>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</si>
  <si>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</si>
  <si>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</si>
  <si>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</si>
  <si>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</si>
  <si>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</si>
  <si>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</si>
  <si>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</si>
  <si>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</si>
  <si>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</si>
  <si>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India, Indonesia, Thailand</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</si>
  <si>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</si>
  <si>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</si>
  <si>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</si>
  <si>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</si>
  <si>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</si>
  <si>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</si>
  <si>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</si>
  <si>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</si>
  <si>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</si>
  <si>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</si>
  <si>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</si>
  <si>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</si>
  <si>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</si>
  <si>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</si>
  <si>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Grenada, Indonesia</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</si>
  <si>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</si>
  <si>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</si>
  <si>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</si>
  <si>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</si>
  <si>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</si>
  <si>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</si>
  <si>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</si>
  <si>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</si>
  <si>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</si>
  <si>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</si>
  <si>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</si>
  <si>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</si>
  <si>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</si>
  <si>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</si>
  <si>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</si>
  <si>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</si>
  <si>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</si>
  <si>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</si>
  <si>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</si>
  <si>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</si>
  <si>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</si>
  <si>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</si>
  <si>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</si>
  <si>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</si>
  <si>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</si>
  <si>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</si>
  <si>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</si>
  <si>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</si>
  <si>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</si>
  <si>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</si>
  <si>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</si>
  <si>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</si>
  <si>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</si>
  <si>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</si>
  <si>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</si>
  <si>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pepper; peppercorn; biber; pepperwort</t>
  </si>
  <si>
    <t>Malabar coast; Sri Lanka?; black gold</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</si>
  <si>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</si>
  <si>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</si>
  <si>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</si>
  <si>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</si>
  <si>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</si>
  <si>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</si>
  <si>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</si>
  <si>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</si>
  <si>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</si>
  <si>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</si>
  <si>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</si>
  <si>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</si>
  <si>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</si>
  <si>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</si>
  <si>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</si>
  <si>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</si>
  <si>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</si>
  <si>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</si>
  <si>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</si>
  <si>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</si>
  <si>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</si>
  <si>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</si>
  <si>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</si>
  <si>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</si>
  <si>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</si>
  <si>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</si>
  <si>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</si>
  <si>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</si>
  <si>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</si>
  <si>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</si>
  <si>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</si>
  <si>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</si>
  <si>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</si>
  <si>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</si>
  <si>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</si>
  <si>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</si>
  <si>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</si>
  <si>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</si>
  <si>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</si>
  <si>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</si>
  <si>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</si>
  <si>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</si>
  <si>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</si>
  <si>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</si>
  <si>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</si>
  <si>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</si>
  <si>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</si>
  <si>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</si>
  <si>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</si>
  <si>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</si>
  <si>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mention</t>
  </si>
  <si>
    <t>fagara</t>
  </si>
  <si>
    <t>Wyk at Z. piperitum, en and zh wiki, Flora of china http://www.efloras.org/florataxon.aspx?flora_id=2&amp;taxon_id=135262</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</si>
  <si>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</si>
  <si>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</si>
  <si>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</si>
  <si>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</si>
  <si>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</si>
  <si>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</si>
  <si>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</si>
  <si>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</si>
  <si>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</si>
  <si>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</si>
  <si>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</si>
  <si>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</si>
  <si>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</si>
  <si>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</si>
  <si>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</si>
  <si>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</si>
  <si>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</si>
  <si>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</si>
  <si>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China, Laos, Vietnam, Korea, Japan, Taiwan, Hainan, Philippines (POWO)</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</si>
  <si>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</si>
  <si>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</si>
  <si>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</si>
  <si>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</si>
  <si>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</si>
  <si>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</si>
  <si>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</si>
  <si>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</si>
  <si>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</si>
  <si>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</si>
  <si>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</si>
  <si>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</si>
  <si>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</si>
  <si>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</si>
  <si>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</si>
  <si>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</si>
  <si>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</si>
  <si>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</si>
  <si>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China, Honduras, India, Indonesia, Jamaica</t>
  </si>
  <si>
    <t>orange-yellow</t>
  </si>
  <si>
    <t>warm, acrid, bitter</t>
  </si>
  <si>
    <t>curries, dye; antiseptic</t>
  </si>
  <si>
    <t>Turmeric</t>
  </si>
  <si>
    <t>II 178</t>
  </si>
  <si>
    <t>https://www.britannica.com/plant/turmeric</t>
  </si>
  <si>
    <t>ginger-yellow</t>
  </si>
  <si>
    <t>黃薑 \textit{huángjiāng} [yellow-ginger]</t>
  </si>
  <si>
    <t>kurkuma</t>
  </si>
  <si>
    <t>spice; flavoring</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</si>
  <si>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</si>
  <si>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</si>
  <si>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</si>
  <si>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</si>
  <si>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</si>
  <si>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</si>
  <si>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</si>
  <si>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</si>
  <si>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</si>
  <si>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</si>
  <si>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</si>
  <si>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</si>
  <si>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</si>
  <si>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</si>
  <si>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</si>
  <si>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</si>
  <si>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</si>
  <si>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</si>
  <si>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</si>
  <si>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</si>
  <si>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</si>
  <si>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</si>
  <si>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</si>
  <si>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</si>
  <si>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</si>
  <si>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</si>
  <si>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</si>
  <si>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</si>
  <si>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</si>
  <si>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</si>
  <si>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</si>
  <si>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</si>
  <si>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</si>
  <si>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</si>
  <si>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</si>
  <si>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</si>
  <si>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</si>
  <si>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</si>
  <si>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https://libproject.hkbu.edu.hk/was40/detail?lang=ch&amp;channelid=1288&amp;searchword=herb_id=D00428</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</si>
  <si>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</si>
  <si>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</si>
  <si>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</si>
  <si>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</si>
  <si>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</si>
  <si>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</si>
  <si>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</si>
  <si>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</si>
  <si>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</si>
  <si>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</si>
  <si>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</si>
  <si>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</si>
  <si>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</si>
  <si>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</si>
  <si>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</si>
  <si>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</si>
  <si>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</si>
  <si>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</si>
  <si>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</si>
  <si>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</si>
  <si>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</si>
  <si>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</si>
  <si>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</si>
  <si>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</si>
  <si>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</si>
  <si>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</si>
  <si>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</si>
  <si>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</si>
  <si>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</si>
  <si>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</si>
  <si>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</si>
  <si>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peppery, pungent</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</si>
  <si>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</si>
  <si>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</si>
  <si>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</si>
  <si>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</si>
  <si>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</si>
  <si>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</si>
  <si>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</si>
  <si>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</si>
  <si>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</si>
  <si>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</si>
  <si>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</si>
  <si>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</si>
  <si>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</si>
  <si>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</si>
  <si>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</si>
  <si>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</si>
  <si>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</si>
  <si>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</si>
  <si>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</si>
  <si>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</si>
  <si>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</si>
  <si>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</si>
  <si>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</si>
  <si>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</si>
  <si>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</si>
  <si>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</si>
  <si>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</si>
  <si>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</si>
  <si>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</si>
  <si>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</si>
  <si>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</si>
  <si>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</si>
  <si>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</si>
  <si>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</si>
  <si>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</si>
  <si>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</si>
  <si>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</si>
  <si>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</si>
  <si>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</si>
  <si>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</si>
  <si>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</si>
  <si>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</si>
  <si>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</si>
  <si>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</si>
  <si>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</si>
  <si>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</si>
  <si>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</si>
  <si>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</si>
  <si>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</si>
  <si>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</si>
  <si>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</si>
  <si>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</si>
  <si>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</si>
  <si>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</si>
  <si>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</si>
  <si>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</si>
  <si>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</si>
  <si>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</si>
  <si>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</si>
  <si>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</si>
  <si>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</si>
  <si>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</si>
  <si>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</si>
  <si>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</si>
  <si>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</si>
  <si>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</si>
  <si>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</si>
  <si>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</si>
  <si>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</si>
  <si>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</si>
  <si>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</si>
  <si>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</si>
  <si>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</si>
  <si>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</si>
  <si>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</si>
  <si>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</si>
  <si>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</si>
  <si>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</si>
  <si>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</si>
  <si>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</si>
  <si>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</si>
  <si>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</si>
  <si>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</si>
  <si>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</si>
  <si>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</si>
  <si>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</si>
  <si>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</si>
  <si>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</si>
  <si>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</si>
  <si>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</si>
  <si>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</si>
  <si>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</si>
  <si>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</si>
  <si>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</si>
  <si>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</si>
  <si>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</si>
  <si>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</si>
  <si>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</si>
  <si>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</si>
  <si>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</si>
  <si>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</si>
  <si>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</si>
  <si>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</si>
  <si>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</si>
  <si>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</si>
  <si>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</si>
  <si>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</si>
  <si>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</si>
  <si>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</si>
  <si>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</si>
  <si>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</si>
  <si>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</si>
  <si>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</si>
  <si>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</si>
  <si>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</si>
  <si>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</si>
  <si>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</si>
  <si>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</si>
  <si>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</si>
  <si>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chocolate; cocoa; cacao</t>
  </si>
  <si>
    <t>also must be growing in indonesia!, check faostat; 1520s Hernán Cortés</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</si>
  <si>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</si>
  <si>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</si>
  <si>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</si>
  <si>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</si>
  <si>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</si>
  <si>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</si>
  <si>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</si>
  <si>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</si>
  <si>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</si>
  <si>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</si>
  <si>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</si>
  <si>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</si>
  <si>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</si>
  <si>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</si>
  <si>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</si>
  <si>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</si>
  <si>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</si>
  <si>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</si>
  <si>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</si>
  <si>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</si>
  <si>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</si>
  <si>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</si>
  <si>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</si>
  <si>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</si>
  <si>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</si>
  <si>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</si>
  <si>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</si>
  <si>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</si>
  <si>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</si>
  <si>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</si>
  <si>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</si>
  <si>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</si>
  <si>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</si>
  <si>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</si>
  <si>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</si>
  <si>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</si>
  <si>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</si>
  <si>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</si>
  <si>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</si>
  <si>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</si>
  <si>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</si>
  <si>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</si>
  <si>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</si>
  <si>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</si>
  <si>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</si>
  <si>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</si>
  <si>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</si>
  <si>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</si>
  <si>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</si>
  <si>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</si>
  <si>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</si>
  <si>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</si>
  <si>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</si>
  <si>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</si>
  <si>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</si>
  <si>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</si>
  <si>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</si>
  <si>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</si>
  <si>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</si>
  <si>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</si>
  <si>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</si>
  <si>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</si>
  <si>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</si>
  <si>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</si>
  <si>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</si>
  <si>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</si>
  <si>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</si>
  <si>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</si>
  <si>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</si>
  <si>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</si>
  <si>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</si>
  <si>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</si>
  <si>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</si>
  <si>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</si>
  <si>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</si>
  <si>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</si>
  <si>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</si>
  <si>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</si>
  <si>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</si>
  <si>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</si>
  <si>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</si>
  <si>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</si>
  <si>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</si>
  <si>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</si>
  <si>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</si>
  <si>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</si>
  <si>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</si>
  <si>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</si>
  <si>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</si>
  <si>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</si>
  <si>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</si>
  <si>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</si>
  <si>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</si>
  <si>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</si>
  <si>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</si>
  <si>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</si>
  <si>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</si>
  <si>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</si>
  <si>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</si>
  <si>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</si>
  <si>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</si>
  <si>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</si>
  <si>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</si>
  <si>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</si>
  <si>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</si>
  <si>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</si>
  <si>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</si>
  <si>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</si>
  <si>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</si>
  <si>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</si>
  <si>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</si>
  <si>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</si>
  <si>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</si>
  <si>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</si>
  <si>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</si>
  <si>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</si>
  <si>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</si>
  <si>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</si>
  <si>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</si>
  <si>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</si>
  <si>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</si>
  <si>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</si>
  <si>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</si>
  <si>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</si>
  <si>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</si>
  <si>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</si>
  <si>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</si>
  <si>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none</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</si>
  <si>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</si>
  <si>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</si>
  <si>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</si>
  <si>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</si>
  <si>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</si>
  <si>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</si>
  <si>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</si>
  <si>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</si>
  <si>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</si>
  <si>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</si>
  <si>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</si>
  <si>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</si>
  <si>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</si>
  <si>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</si>
  <si>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</si>
  <si>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</si>
  <si>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</si>
  <si>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</si>
  <si>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</si>
  <si>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</si>
  <si>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</si>
  <si>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</si>
  <si>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</si>
  <si>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</si>
  <si>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</si>
  <si>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</si>
  <si>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</si>
  <si>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</si>
  <si>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</si>
  <si>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</si>
  <si>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</si>
  <si>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</si>
  <si>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</si>
  <si>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</si>
  <si>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</si>
  <si>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</si>
  <si>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</si>
  <si>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</si>
  <si>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</si>
  <si>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</si>
  <si>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</si>
  <si>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</si>
  <si>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</si>
  <si>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</si>
  <si>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</si>
  <si>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</si>
  <si>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</si>
  <si>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</si>
  <si>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</si>
  <si>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</si>
  <si>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</si>
  <si>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</si>
  <si>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</si>
  <si>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</si>
  <si>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</si>
  <si>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</si>
  <si>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</si>
  <si>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</si>
  <si>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</si>
  <si>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</si>
  <si>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</si>
  <si>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</si>
  <si>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</si>
  <si>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</si>
  <si>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</si>
  <si>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</si>
  <si>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</si>
  <si>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</si>
  <si>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</si>
  <si>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monshood/wolf's bane</t>
  </si>
  <si>
    <t>Animalia, from the musk deer Moschus moschiferus</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</si>
  <si>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</si>
  <si>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</si>
  <si>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</si>
  <si>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</si>
  <si>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</si>
  <si>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</si>
  <si>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</si>
  <si>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</si>
  <si>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</si>
  <si>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</si>
  <si>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</si>
  <si>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</si>
  <si>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</si>
  <si>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</si>
  <si>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</si>
  <si>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</si>
  <si>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</si>
  <si>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</si>
  <si>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</si>
  <si>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</si>
  <si>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</si>
  <si>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</si>
  <si>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</si>
  <si>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</si>
  <si>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</si>
  <si>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</si>
  <si>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</si>
  <si>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</si>
  <si>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</si>
  <si>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</si>
  <si>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</si>
  <si>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</si>
  <si>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</si>
  <si>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</si>
  <si>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</si>
  <si>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</si>
  <si>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</si>
  <si>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</si>
  <si>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</si>
  <si>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</si>
  <si>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</si>
  <si>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</si>
  <si>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</si>
  <si>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</si>
  <si>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</si>
  <si>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</si>
  <si>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</si>
  <si>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</si>
  <si>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</si>
  <si>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</si>
  <si>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</si>
  <si>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</si>
  <si>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</si>
  <si>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</si>
  <si>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</si>
  <si>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</si>
  <si>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</si>
  <si>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</si>
  <si>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</si>
  <si>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</si>
  <si>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</si>
  <si>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</si>
  <si>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</si>
  <si>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</si>
  <si>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</si>
  <si>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</si>
  <si>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</si>
  <si>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</si>
  <si>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</si>
  <si>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</si>
  <si>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</si>
  <si>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</si>
  <si>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</si>
  <si>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</si>
  <si>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</si>
  <si>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</si>
  <si>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</si>
  <si>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</si>
  <si>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</si>
  <si>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</si>
  <si>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</si>
  <si>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</si>
  <si>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</si>
  <si>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</si>
  <si>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</si>
  <si>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</si>
  <si>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</si>
  <si>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</si>
  <si>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</si>
  <si>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</si>
  <si>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</si>
  <si>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</si>
  <si>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</si>
  <si>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</si>
  <si>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</si>
  <si>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</si>
  <si>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</si>
  <si>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</si>
  <si>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</si>
  <si>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</si>
  <si>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</si>
  <si>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</si>
  <si>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</si>
  <si>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</si>
  <si>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</si>
  <si>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</si>
  <si>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</si>
  <si>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</si>
  <si>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</si>
  <si>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</si>
  <si>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</si>
  <si>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</si>
  <si>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</si>
  <si>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</si>
  <si>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</si>
  <si>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</si>
  <si>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</si>
  <si>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</si>
  <si>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</si>
  <si>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</si>
  <si>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</si>
  <si>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</si>
  <si>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</si>
  <si>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</si>
  <si>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</si>
  <si>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</si>
  <si>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</si>
  <si>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</si>
  <si>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</si>
  <si>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</si>
  <si>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</si>
  <si>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</si>
  <si>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</si>
  <si>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</si>
  <si>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</si>
  <si>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</si>
  <si>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</si>
  <si>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</si>
  <si>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</si>
  <si>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</si>
  <si>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</si>
  <si>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</si>
  <si>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</si>
  <si>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</si>
  <si>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</si>
  <si>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</si>
  <si>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</si>
  <si>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</si>
  <si>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</si>
  <si>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</si>
  <si>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</si>
  <si>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</si>
  <si>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</si>
  <si>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</si>
  <si>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</si>
  <si>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</si>
  <si>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</si>
  <si>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</si>
  <si>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</si>
  <si>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</si>
  <si>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</si>
  <si>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</si>
  <si>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</si>
  <si>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China, El-Salvador, Ethiopia, Guatemala, India, Mexico, Nicaragua</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</si>
  <si>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</si>
  <si>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</si>
  <si>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</si>
  <si>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</si>
  <si>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</si>
  <si>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</si>
  <si>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</si>
  <si>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</si>
  <si>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</si>
  <si>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</si>
  <si>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</si>
  <si>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</si>
  <si>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</si>
  <si>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</si>
  <si>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</si>
  <si>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 saccharum</t>
  </si>
  <si>
    <t>officinarum, "of dispensaries"</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</si>
  <si>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</si>
  <si>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</si>
  <si>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</si>
  <si>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</si>
  <si>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</si>
  <si>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</si>
  <si>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</si>
  <si>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</si>
  <si>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</si>
  <si>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</si>
  <si>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</si>
  <si>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</si>
  <si>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</si>
  <si>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</si>
  <si>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</si>
  <si>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</si>
  <si>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</si>
  <si>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</si>
  <si>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</si>
  <si>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</si>
  <si>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</si>
  <si>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</si>
  <si>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</si>
  <si>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</si>
  <si>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</si>
  <si>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</si>
  <si>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</si>
  <si>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</si>
  <si>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</si>
  <si>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</si>
  <si>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</si>
  <si>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</si>
  <si>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</si>
  <si>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</si>
  <si>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</si>
  <si>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</si>
  <si>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</si>
  <si>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</si>
  <si>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</si>
  <si>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</si>
  <si>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</si>
  <si>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</si>
  <si>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</si>
  <si>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</si>
  <si>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</si>
  <si>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</si>
  <si>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</si>
  <si>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</si>
  <si>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</si>
  <si>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</si>
  <si>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</si>
  <si>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</si>
  <si>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</si>
  <si>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</si>
  <si>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</si>
  <si>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</si>
  <si>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</si>
  <si>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</si>
  <si>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</si>
  <si>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</si>
  <si>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</si>
  <si>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</si>
  <si>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</si>
  <si>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</si>
  <si>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</si>
  <si>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</si>
  <si>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</si>
  <si>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</si>
  <si>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</si>
  <si>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</si>
  <si>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</si>
  <si>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</si>
  <si>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</si>
  <si>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</si>
  <si>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</si>
  <si>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</si>
  <si>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</si>
  <si>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</si>
  <si>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</si>
  <si>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</si>
  <si>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</si>
  <si>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</si>
  <si>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</si>
  <si>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</si>
  <si>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</si>
  <si>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</si>
  <si>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</si>
  <si>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</si>
  <si>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</si>
  <si>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</si>
  <si>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</si>
  <si>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</si>
  <si>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</si>
  <si>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</si>
  <si>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</si>
  <si>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</si>
  <si>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</si>
  <si>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</si>
  <si>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</si>
  <si>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</si>
  <si>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</si>
  <si>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</si>
  <si>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</si>
  <si>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</si>
  <si>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</si>
  <si>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</si>
  <si>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</si>
  <si>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</si>
  <si>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</si>
  <si>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</si>
  <si>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</si>
  <si>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</si>
  <si>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</si>
  <si>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</si>
  <si>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</si>
  <si>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</si>
  <si>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</si>
  <si>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</si>
  <si>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</si>
  <si>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</si>
  <si>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</si>
  <si>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</si>
  <si>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</si>
  <si>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</si>
  <si>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</si>
  <si>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</si>
  <si>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</si>
  <si>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</si>
  <si>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</si>
  <si>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</si>
  <si>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</si>
  <si>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</si>
  <si>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</si>
  <si>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</si>
  <si>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</si>
  <si>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</si>
  <si>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</si>
  <si>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</si>
  <si>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</si>
  <si>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</si>
  <si>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</si>
  <si>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</si>
  <si>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</si>
  <si>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</si>
  <si>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</si>
  <si>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</si>
  <si>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</si>
  <si>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</si>
  <si>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</si>
  <si>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</si>
  <si>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</si>
  <si>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</si>
  <si>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</si>
  <si>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</si>
  <si>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</si>
  <si>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</si>
  <si>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</si>
  <si>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</si>
  <si>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</si>
  <si>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</si>
  <si>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</si>
  <si>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</si>
  <si>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</si>
  <si>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</si>
  <si>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</si>
  <si>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</si>
  <si>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</si>
  <si>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</si>
  <si>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</si>
  <si>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</si>
  <si>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</si>
  <si>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</si>
  <si>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</si>
  <si>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</si>
  <si>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</si>
  <si>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</si>
  <si>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</si>
  <si>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</si>
  <si>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</si>
  <si>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</si>
  <si>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</si>
  <si>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</si>
  <si>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</si>
  <si>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</si>
  <si>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</si>
  <si>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</si>
  <si>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</si>
  <si>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</si>
  <si>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</si>
  <si>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</si>
  <si>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</si>
  <si>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</si>
  <si>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</si>
  <si>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</si>
  <si>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</si>
  <si>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</si>
  <si>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</si>
  <si>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</si>
  <si>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</si>
  <si>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</si>
  <si>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</si>
  <si>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</si>
  <si>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</si>
  <si>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</si>
  <si>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</si>
  <si>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</si>
  <si>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</si>
  <si>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</si>
  <si>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</si>
  <si>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</si>
  <si>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</si>
  <si>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</si>
  <si>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</si>
  <si>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</si>
  <si>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</si>
  <si>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</si>
  <si>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</si>
  <si>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</si>
  <si>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</si>
  <si>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</si>
  <si>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</si>
  <si>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</si>
  <si>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</si>
  <si>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</si>
  <si>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</si>
  <si>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</si>
  <si>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</si>
  <si>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</si>
  <si>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</si>
  <si>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</si>
  <si>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</si>
  <si>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</si>
  <si>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</si>
  <si>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</si>
  <si>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</si>
  <si>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</si>
  <si>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</si>
  <si>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</si>
  <si>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</si>
  <si>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</si>
  <si>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</si>
  <si>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</si>
  <si>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</si>
  <si>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</si>
  <si>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</si>
  <si>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</si>
  <si>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</si>
  <si>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</si>
  <si>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</si>
  <si>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</si>
  <si>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</si>
  <si>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</si>
  <si>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</si>
  <si>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</si>
  <si>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</si>
  <si>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</si>
  <si>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</si>
  <si>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</si>
  <si>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</si>
  <si>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</si>
  <si>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</si>
  <si>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</si>
  <si>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</si>
  <si>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</si>
  <si>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</si>
  <si>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</si>
  <si>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</si>
  <si>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</si>
  <si>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</si>
  <si>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</si>
  <si>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</si>
  <si>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</si>
  <si>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</si>
  <si>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</si>
  <si>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</si>
  <si>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</si>
  <si>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</si>
  <si>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</si>
  <si>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</si>
  <si>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</si>
  <si>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</si>
  <si>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</si>
  <si>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</si>
  <si>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</si>
  <si>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</si>
  <si>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</si>
  <si>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</si>
  <si>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</si>
  <si>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</si>
  <si>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</si>
  <si>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</si>
  <si>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</si>
  <si>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</si>
  <si>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</si>
  <si>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</si>
  <si>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</si>
  <si>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</si>
  <si>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</si>
  <si>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</si>
  <si>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</si>
  <si>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</si>
  <si>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</si>
  <si>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</si>
  <si>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</si>
  <si>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</si>
  <si>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</si>
  <si>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</si>
  <si>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</si>
  <si>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</si>
  <si>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</si>
  <si>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</si>
  <si>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</si>
  <si>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</si>
  <si>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</si>
  <si>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</si>
  <si>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</si>
  <si>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</si>
  <si>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</si>
  <si>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</si>
  <si>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</si>
  <si>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</si>
  <si>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</si>
  <si>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</si>
  <si>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</si>
  <si>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</si>
  <si>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</si>
  <si>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</si>
  <si>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</si>
  <si>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</si>
  <si>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</si>
  <si>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</si>
  <si>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</si>
  <si>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</si>
  <si>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</si>
  <si>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</si>
  <si>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</si>
  <si>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</si>
  <si>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</si>
  <si>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</si>
  <si>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</si>
  <si>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</si>
  <si>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</si>
  <si>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</si>
  <si>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</si>
  <si>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</si>
  <si>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</si>
  <si>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</si>
  <si>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</si>
  <si>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</si>
  <si>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</si>
  <si>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</si>
  <si>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</si>
  <si>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</si>
  <si>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</si>
  <si>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</si>
  <si>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</si>
  <si>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</si>
  <si>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</si>
  <si>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</si>
  <si>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</si>
  <si>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</si>
  <si>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</si>
  <si>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</si>
  <si>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</si>
  <si>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</si>
  <si>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</si>
  <si>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</si>
  <si>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</si>
  <si>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</si>
  <si>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</si>
  <si>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</si>
  <si>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</si>
  <si>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</si>
  <si>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</si>
  <si>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</si>
  <si>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</si>
  <si>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</si>
  <si>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</si>
  <si>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</si>
  <si>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</si>
  <si>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</si>
  <si>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</si>
  <si>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</si>
  <si>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</si>
  <si>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</si>
  <si>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</si>
  <si>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</si>
  <si>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</si>
  <si>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</si>
  <si>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</si>
  <si>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</si>
  <si>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</si>
  <si>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</si>
  <si>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</si>
  <si>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</si>
  <si>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</si>
  <si>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</si>
  <si>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</si>
  <si>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</si>
  <si>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</si>
  <si>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</si>
  <si>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</si>
  <si>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</si>
  <si>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</si>
  <si>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</si>
  <si>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</si>
  <si>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</si>
  <si>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</si>
  <si>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</si>
  <si>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</si>
  <si>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</si>
  <si>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</si>
  <si>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</si>
  <si>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</si>
  <si>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</si>
  <si>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</si>
  <si>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</si>
  <si>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</si>
  <si>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</si>
  <si>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</si>
  <si>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</si>
  <si>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</si>
  <si>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</si>
  <si>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</si>
  <si>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</si>
  <si>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</si>
  <si>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</si>
  <si>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</si>
  <si>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</si>
  <si>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</si>
  <si>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</si>
  <si>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</si>
  <si>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</si>
  <si>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</si>
  <si>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</si>
  <si>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</si>
  <si>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</si>
  <si>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</si>
  <si>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</si>
  <si>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</si>
  <si>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</si>
  <si>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</si>
  <si>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</si>
  <si>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</si>
  <si>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</si>
  <si>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</si>
  <si>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</si>
  <si>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</si>
  <si>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</si>
  <si>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</si>
  <si>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</si>
  <si>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</si>
  <si>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</si>
  <si>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</si>
  <si>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</si>
  <si>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</si>
  <si>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</si>
  <si>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</si>
  <si>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</si>
  <si>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</si>
  <si>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</si>
  <si>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</si>
  <si>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</si>
  <si>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</si>
  <si>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</si>
  <si>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</si>
  <si>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</si>
  <si>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</si>
  <si>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</si>
  <si>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</si>
  <si>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</si>
  <si>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</si>
  <si>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</si>
  <si>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</si>
  <si>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</si>
  <si>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</si>
  <si>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</si>
  <si>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</si>
  <si>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</si>
  <si>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</si>
  <si>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</si>
  <si>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</si>
  <si>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</si>
  <si>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</si>
  <si>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</si>
  <si>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</si>
  <si>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</si>
  <si>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</si>
  <si>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</si>
  <si>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</si>
  <si>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</si>
  <si>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</si>
  <si>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</si>
  <si>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</si>
  <si>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</si>
  <si>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</si>
  <si>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</si>
  <si>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</si>
  <si>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</si>
  <si>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</si>
  <si>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</si>
  <si>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</si>
  <si>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</si>
  <si>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</si>
  <si>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</si>
  <si>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</si>
  <si>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</si>
  <si>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</si>
  <si>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</si>
  <si>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</si>
  <si>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</si>
  <si>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</si>
  <si>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</si>
  <si>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</si>
  <si>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</si>
  <si>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</si>
  <si>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</si>
  <si>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</si>
  <si>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</si>
  <si>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</si>
  <si>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</si>
  <si>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</si>
  <si>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</si>
  <si>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</si>
  <si>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</si>
  <si>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</si>
  <si>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</si>
  <si>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</si>
  <si>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</si>
  <si>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</si>
  <si>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</si>
  <si>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</si>
  <si>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</si>
  <si>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</si>
  <si>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</si>
  <si>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</si>
  <si>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</si>
  <si>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</si>
  <si>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</si>
  <si>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</si>
  <si>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</si>
  <si>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</si>
  <si>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</si>
  <si>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</si>
  <si>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</si>
  <si>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</si>
  <si>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</si>
  <si>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</si>
  <si>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</si>
  <si>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</si>
  <si>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</si>
  <si>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</si>
  <si>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</si>
  <si>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</si>
  <si>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</si>
  <si>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</si>
  <si>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</si>
  <si>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</si>
  <si>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</si>
  <si>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</si>
  <si>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</si>
  <si>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</si>
  <si>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</si>
  <si>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</si>
  <si>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</si>
  <si>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</si>
  <si>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</si>
  <si>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</si>
  <si>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</si>
  <si>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</si>
  <si>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</si>
  <si>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</si>
  <si>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</si>
  <si>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</si>
  <si>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</si>
  <si>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</si>
  <si>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</si>
  <si>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</si>
  <si>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</si>
  <si>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</si>
  <si>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</si>
  <si>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</si>
  <si>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</si>
  <si>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</si>
  <si>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</si>
  <si>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</si>
  <si>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</si>
  <si>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</si>
  <si>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</si>
  <si>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</si>
  <si>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</si>
  <si>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</si>
  <si>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</si>
  <si>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</si>
  <si>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</si>
  <si>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</si>
  <si>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</si>
  <si>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</si>
  <si>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</si>
  <si>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</si>
  <si>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</si>
  <si>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</si>
  <si>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</si>
  <si>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</si>
  <si>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</si>
  <si>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</si>
  <si>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</si>
  <si>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</si>
  <si>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</si>
  <si>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</si>
  <si>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</si>
  <si>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</si>
  <si>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</si>
  <si>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</si>
  <si>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</si>
  <si>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</si>
  <si>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</si>
  <si>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</si>
  <si>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</si>
  <si>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</si>
  <si>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</si>
  <si>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</si>
  <si>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</si>
  <si>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</si>
  <si>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</si>
  <si>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</si>
  <si>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</si>
  <si>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</si>
  <si>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</si>
  <si>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</si>
  <si>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</si>
  <si>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</si>
  <si>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</si>
  <si>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</si>
  <si>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</si>
  <si>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</si>
  <si>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</si>
  <si>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</si>
  <si>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</si>
  <si>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</si>
  <si>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</si>
  <si>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</si>
  <si>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</si>
  <si>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</si>
  <si>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</si>
  <si>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</si>
  <si>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</si>
  <si>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</si>
  <si>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</si>
  <si>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</si>
  <si>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</si>
  <si>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</si>
  <si>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</si>
  <si>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</si>
  <si>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</si>
  <si>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</si>
  <si>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</si>
  <si>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</si>
  <si>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</si>
  <si>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</si>
  <si>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</si>
  <si>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</si>
  <si>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</si>
  <si>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</si>
  <si>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</si>
  <si>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</si>
  <si>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</si>
  <si>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</si>
  <si>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</si>
  <si>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</si>
  <si>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</si>
  <si>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</si>
  <si>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</si>
  <si>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</si>
  <si>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</si>
  <si>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</si>
  <si>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</si>
  <si>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</si>
  <si>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</si>
  <si>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</si>
  <si>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</si>
  <si>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</si>
  <si>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</si>
  <si>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</si>
  <si>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</si>
  <si>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</si>
  <si>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</si>
  <si>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</si>
  <si>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</si>
  <si>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</si>
  <si>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</si>
  <si>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</si>
  <si>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</si>
  <si>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</si>
  <si>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</si>
  <si>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</si>
  <si>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</si>
  <si>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</si>
  <si>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</si>
  <si>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</si>
  <si>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</si>
  <si>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</si>
  <si>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</si>
  <si>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</si>
  <si>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</si>
  <si>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</si>
  <si>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</si>
  <si>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</si>
  <si>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</si>
  <si>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</si>
  <si>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</si>
  <si>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</si>
  <si>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</si>
  <si>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</si>
  <si>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</si>
  <si>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</si>
  <si>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</si>
  <si>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</si>
  <si>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</si>
  <si>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</si>
  <si>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</si>
  <si>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</si>
  <si>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</si>
  <si>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</si>
  <si>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</si>
  <si>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</si>
  <si>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</si>
  <si>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</si>
  <si>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</si>
  <si>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</si>
  <si>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</si>
  <si>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</si>
  <si>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</si>
  <si>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</si>
  <si>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</si>
  <si>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</si>
  <si>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</si>
  <si>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</si>
  <si>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</si>
  <si>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</si>
  <si>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</si>
  <si>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</si>
  <si>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</si>
  <si>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</si>
  <si>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</si>
  <si>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</si>
  <si>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</si>
  <si>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</si>
  <si>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</si>
  <si>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</si>
  <si>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</si>
  <si>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</si>
  <si>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</si>
  <si>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</si>
  <si>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</si>
  <si>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</si>
  <si>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</si>
  <si>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</si>
  <si>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</si>
  <si>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</si>
  <si>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</si>
  <si>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</si>
  <si>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</si>
  <si>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</si>
  <si>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</si>
  <si>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</si>
  <si>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</si>
  <si>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</si>
  <si>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</si>
  <si>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</si>
  <si>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</si>
  <si>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</si>
  <si>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</si>
  <si>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</si>
  <si>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</si>
  <si>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</si>
  <si>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</si>
  <si>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</si>
  <si>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</si>
  <si>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</si>
  <si>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</si>
  <si>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</si>
  <si>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</si>
  <si>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</si>
  <si>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</si>
  <si>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</si>
  <si>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</si>
  <si>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</si>
  <si>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</si>
  <si>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</si>
  <si>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</si>
  <si>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</si>
  <si>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</si>
  <si>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</si>
  <si>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</si>
  <si>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</si>
  <si>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</si>
  <si>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</si>
  <si>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</si>
  <si>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</si>
  <si>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</si>
  <si>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</si>
  <si>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</si>
  <si>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</si>
  <si>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</si>
  <si>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</si>
  <si>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</si>
  <si>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</si>
  <si>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</si>
  <si>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</si>
  <si>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</si>
  <si>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</si>
  <si>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</si>
  <si>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</si>
  <si>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</si>
  <si>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</si>
  <si>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</si>
  <si>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</si>
  <si>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</si>
  <si>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</si>
  <si>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</si>
  <si>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</si>
  <si>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</si>
  <si>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</si>
  <si>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</si>
  <si>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</si>
  <si>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</si>
  <si>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</si>
  <si>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</si>
  <si>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</si>
  <si>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</si>
  <si>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</si>
  <si>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</si>
  <si>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</si>
  <si>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</si>
  <si>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</si>
  <si>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</si>
  <si>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</si>
  <si>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</si>
  <si>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</si>
  <si>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</si>
  <si>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</si>
  <si>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</si>
  <si>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</si>
  <si>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</si>
  <si>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</si>
  <si>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</si>
  <si>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</si>
  <si>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</si>
  <si>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</si>
  <si>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</si>
  <si>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</si>
  <si>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</si>
  <si>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</si>
  <si>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</si>
  <si>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</si>
  <si>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</si>
  <si>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</si>
  <si>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</si>
  <si>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</si>
  <si>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</si>
  <si>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</si>
  <si>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</si>
  <si>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</si>
  <si>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</si>
  <si>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</si>
  <si>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</si>
  <si>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</si>
  <si>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</si>
  <si>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</si>
  <si>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</si>
  <si>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</si>
  <si>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</si>
  <si>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</si>
  <si>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</si>
  <si>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</si>
  <si>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</si>
  <si>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</si>
  <si>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</si>
  <si>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</si>
  <si>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</si>
  <si>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</si>
  <si>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</si>
  <si>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</si>
  <si>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</si>
  <si>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</si>
  <si>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</si>
  <si>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</si>
  <si>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</si>
  <si>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</si>
  <si>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</si>
  <si>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</si>
  <si>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</si>
  <si>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</si>
  <si>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</si>
  <si>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</si>
  <si>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</si>
  <si>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</si>
  <si>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</si>
  <si>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</si>
  <si>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</si>
  <si>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</si>
  <si>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</si>
  <si>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</si>
  <si>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</si>
  <si>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</si>
  <si>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</si>
  <si>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</si>
  <si>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</si>
  <si>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</si>
  <si>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</si>
  <si>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</si>
  <si>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</si>
  <si>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</si>
  <si>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</si>
  <si>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</si>
  <si>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</si>
  <si>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</si>
  <si>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</si>
  <si>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</si>
  <si>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</si>
  <si>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</si>
  <si>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</si>
  <si>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</si>
  <si>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</si>
  <si>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</si>
  <si>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</si>
  <si>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</si>
  <si>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</si>
  <si>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</si>
  <si>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</si>
  <si>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</si>
  <si>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</si>
  <si>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</si>
  <si>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</si>
  <si>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</si>
  <si>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</si>
  <si>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</si>
  <si>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</si>
  <si>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</si>
  <si>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</si>
  <si>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</si>
  <si>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</si>
  <si>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</si>
  <si>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</si>
  <si>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</si>
  <si>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</si>
  <si>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</si>
  <si>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</si>
  <si>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</si>
  <si>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</si>
  <si>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</si>
  <si>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</si>
  <si>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</si>
  <si>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</si>
  <si>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</si>
  <si>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</si>
  <si>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</si>
  <si>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</si>
  <si>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</si>
  <si>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</si>
  <si>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</si>
  <si>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</si>
  <si>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</si>
  <si>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</si>
  <si>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</si>
  <si>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</si>
  <si>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</si>
  <si>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</si>
  <si>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</si>
  <si>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</si>
  <si>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</si>
  <si>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</si>
  <si>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</si>
  <si>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</si>
  <si>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</si>
  <si>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</si>
  <si>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</si>
  <si>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</si>
  <si>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</si>
  <si>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</si>
  <si>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</si>
  <si>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</si>
  <si>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</si>
  <si>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</si>
  <si>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</si>
  <si>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</si>
  <si>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</si>
  <si>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</si>
  <si>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</si>
  <si>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</si>
  <si>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</si>
  <si>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</si>
  <si>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</si>
  <si>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</si>
  <si>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</si>
  <si>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</si>
  <si>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</si>
  <si>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</si>
  <si>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</si>
  <si>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</si>
  <si>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</si>
  <si>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</si>
  <si>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</si>
  <si>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</si>
  <si>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</si>
  <si>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</si>
  <si>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</si>
  <si>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</si>
  <si>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</si>
  <si>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</si>
  <si>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</si>
  <si>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</si>
  <si>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</si>
  <si>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</si>
  <si>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</si>
  <si>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</si>
  <si>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</si>
  <si>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</si>
  <si>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</si>
  <si>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</si>
  <si>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</si>
  <si>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</si>
  <si>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</si>
  <si>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</si>
  <si>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</si>
  <si>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</si>
  <si>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</si>
  <si>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</si>
  <si>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</si>
  <si>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</si>
  <si>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</si>
  <si>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</si>
  <si>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</si>
  <si>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</si>
  <si>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</si>
  <si>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</si>
  <si>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</si>
  <si>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</si>
  <si>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</si>
  <si>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</si>
  <si>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</si>
  <si>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</si>
  <si>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</si>
  <si>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</si>
  <si>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</si>
  <si>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</si>
  <si>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</si>
  <si>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</si>
  <si>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</si>
  <si>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</si>
  <si>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</si>
  <si>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</si>
  <si>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</si>
  <si>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</si>
  <si>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</si>
  <si>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</si>
  <si>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</si>
  <si>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</si>
  <si>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</si>
  <si>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</si>
  <si>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</si>
  <si>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</si>
  <si>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</si>
  <si>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</si>
  <si>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</si>
  <si>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</si>
  <si>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</si>
  <si>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</si>
  <si>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</si>
  <si>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</si>
  <si>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</si>
  <si>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</si>
  <si>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</si>
  <si>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</si>
  <si>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</si>
  <si>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</si>
  <si>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</si>
  <si>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</si>
  <si>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</si>
  <si>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</si>
  <si>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</si>
  <si>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</si>
  <si>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</si>
  <si>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</si>
  <si>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</si>
  <si>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</si>
  <si>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</si>
  <si>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</si>
  <si>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</si>
  <si>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</si>
  <si>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</si>
  <si>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</si>
  <si>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</si>
  <si>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</si>
  <si>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</si>
  <si>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</si>
  <si>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</si>
  <si>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</si>
  <si>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</si>
  <si>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</si>
  <si>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</si>
  <si>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</si>
  <si>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</si>
  <si>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</si>
  <si>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</si>
  <si>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</si>
  <si>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</si>
  <si>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</si>
  <si>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</si>
  <si>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</si>
  <si>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</si>
  <si>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</si>
  <si>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</si>
  <si>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</si>
  <si>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</si>
  <si>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</si>
  <si>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</si>
  <si>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</si>
  <si>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</si>
  <si>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</si>
  <si>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</si>
  <si>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</si>
  <si>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</si>
  <si>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</si>
  <si>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</si>
  <si>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</si>
  <si>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</si>
  <si>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</si>
  <si>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</si>
  <si>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</si>
  <si>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</si>
  <si>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</si>
  <si>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</si>
  <si>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</si>
  <si>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</si>
  <si>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</si>
  <si>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</si>
  <si>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</si>
  <si>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</si>
  <si>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</si>
  <si>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</si>
  <si>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</si>
  <si>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</si>
  <si>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</si>
  <si>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</si>
  <si>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</si>
  <si>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</si>
  <si>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</si>
  <si>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</si>
  <si>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</si>
  <si>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</si>
  <si>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</si>
  <si>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</si>
  <si>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</si>
  <si>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</si>
  <si>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</si>
  <si>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</si>
  <si>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</si>
  <si>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</si>
  <si>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</si>
  <si>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</si>
  <si>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</si>
  <si>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</si>
  <si>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</si>
  <si>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</si>
  <si>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</si>
  <si>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</si>
  <si>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</si>
  <si>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</si>
  <si>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</si>
  <si>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</si>
  <si>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</si>
  <si>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</si>
  <si>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</si>
  <si>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</si>
  <si>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</si>
  <si>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</si>
  <si>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</si>
  <si>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</si>
  <si>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</si>
  <si>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</si>
  <si>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</si>
  <si>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</si>
  <si>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</si>
  <si>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</si>
  <si>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</si>
  <si>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</si>
  <si>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</si>
  <si>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</si>
  <si>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</si>
  <si>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</si>
  <si>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</si>
  <si>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</si>
  <si>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</si>
  <si>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</si>
  <si>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</si>
  <si>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</si>
  <si>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</si>
  <si>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</si>
  <si>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</si>
  <si>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</si>
  <si>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</si>
  <si>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</si>
  <si>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</si>
  <si>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</si>
  <si>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</si>
  <si>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</si>
  <si>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</si>
  <si>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</si>
  <si>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</si>
  <si>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</si>
  <si>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</si>
  <si>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</si>
  <si>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</si>
  <si>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</si>
  <si>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</si>
  <si>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</si>
  <si>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</si>
  <si>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</si>
  <si>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</si>
  <si>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</si>
  <si>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</si>
  <si>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</si>
  <si>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</si>
  <si>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</si>
  <si>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</si>
  <si>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</si>
  <si>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</si>
  <si>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</si>
  <si>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</si>
  <si>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</si>
  <si>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</si>
  <si>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</si>
  <si>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</si>
  <si>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</si>
  <si>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</si>
  <si>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</si>
  <si>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</si>
  <si>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</si>
  <si>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</si>
  <si>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</si>
  <si>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</si>
  <si>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</si>
  <si>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</si>
  <si>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</si>
  <si>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</si>
  <si>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</si>
  <si>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</si>
  <si>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</si>
  <si>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</si>
  <si>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</si>
  <si>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</si>
  <si>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</si>
  <si>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</si>
  <si>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</si>
  <si>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</si>
  <si>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</si>
  <si>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</si>
  <si>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</si>
  <si>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</si>
  <si>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</si>
  <si>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</si>
  <si>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</si>
  <si>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</si>
  <si>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</si>
  <si>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</si>
  <si>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</si>
  <si>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</si>
  <si>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</si>
  <si>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</si>
  <si>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</si>
  <si>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</si>
  <si>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</si>
  <si>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</si>
  <si>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</si>
  <si>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</si>
  <si>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</si>
  <si>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</si>
  <si>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</si>
  <si>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</si>
  <si>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</si>
  <si>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</si>
  <si>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</si>
  <si>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</si>
  <si>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</si>
  <si>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</si>
  <si>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</si>
  <si>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</si>
  <si>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</si>
  <si>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</si>
  <si>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</si>
  <si>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</si>
  <si>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</si>
  <si>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</si>
  <si>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</si>
  <si>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</si>
  <si>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</si>
  <si>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</si>
  <si>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</si>
  <si>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</si>
  <si>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</si>
  <si>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</si>
  <si>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</si>
  <si>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</si>
  <si>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</si>
  <si>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</si>
  <si>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</si>
  <si>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</si>
  <si>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</si>
  <si>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</si>
  <si>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</si>
  <si>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</si>
  <si>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</si>
  <si>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</si>
  <si>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</si>
  <si>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</si>
  <si>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</si>
  <si>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</si>
  <si>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</si>
  <si>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</si>
  <si>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</si>
  <si>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</si>
  <si>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</si>
  <si>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</si>
  <si>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</si>
  <si>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</si>
  <si>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</si>
  <si>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</si>
  <si>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</si>
  <si>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</si>
  <si>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</si>
  <si>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</si>
  <si>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</si>
  <si>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</si>
  <si>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</si>
  <si>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</si>
  <si>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</si>
  <si>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</si>
  <si>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</si>
  <si>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</si>
  <si>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</si>
  <si>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</si>
  <si>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</si>
  <si>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</si>
  <si>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</si>
  <si>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</si>
  <si>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</si>
  <si>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</si>
  <si>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</si>
  <si>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</si>
  <si>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</si>
  <si>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</si>
  <si>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</si>
  <si>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</si>
  <si>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</si>
  <si>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</si>
  <si>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</si>
  <si>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</si>
  <si>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</si>
  <si>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</si>
  <si>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</si>
  <si>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</si>
  <si>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</si>
  <si>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</si>
  <si>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</si>
  <si>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</si>
  <si>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</si>
  <si>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</si>
  <si>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</si>
  <si>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</si>
  <si>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</si>
  <si>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</si>
  <si>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</si>
  <si>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</si>
  <si>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</si>
  <si>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</si>
  <si>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</si>
  <si>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</si>
  <si>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</si>
  <si>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</si>
  <si>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</si>
  <si>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</si>
  <si>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</si>
  <si>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</si>
  <si>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</si>
  <si>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</si>
  <si>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</si>
  <si>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</si>
  <si>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</si>
  <si>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</si>
  <si>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</si>
  <si>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</si>
  <si>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</si>
  <si>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</si>
  <si>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</si>
  <si>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</si>
  <si>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</si>
  <si>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</si>
  <si>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</si>
  <si>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</si>
  <si>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</si>
  <si>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</si>
  <si>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</si>
  <si>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</si>
  <si>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</si>
  <si>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</si>
  <si>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</si>
  <si>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</si>
  <si>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</si>
  <si>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</si>
  <si>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</si>
  <si>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</si>
  <si>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</si>
  <si>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</si>
  <si>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</si>
  <si>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</si>
  <si>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</si>
  <si>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</si>
  <si>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</si>
  <si>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</si>
  <si>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</si>
  <si>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</si>
  <si>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</si>
  <si>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</si>
  <si>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</si>
  <si>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</si>
  <si>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</si>
  <si>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</si>
  <si>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</si>
  <si>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</si>
  <si>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</si>
  <si>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</si>
  <si>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</si>
  <si>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</si>
  <si>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</si>
  <si>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</si>
  <si>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</si>
  <si>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</si>
  <si>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</si>
  <si>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</si>
  <si>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</si>
  <si>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</si>
  <si>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</si>
  <si>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</si>
  <si>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</si>
  <si>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</si>
  <si>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</si>
  <si>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</si>
  <si>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</si>
  <si>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</si>
  <si>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</si>
  <si>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</si>
  <si>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</si>
  <si>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</si>
  <si>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</si>
  <si>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</si>
  <si>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</si>
  <si>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</si>
  <si>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</si>
  <si>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</si>
  <si>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</si>
  <si>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</si>
  <si>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</si>
  <si>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</si>
  <si>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</si>
  <si>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</si>
  <si>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</si>
  <si>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</si>
  <si>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</si>
  <si>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</si>
  <si>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</si>
  <si>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</si>
  <si>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</si>
  <si>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</si>
  <si>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</si>
  <si>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</si>
  <si>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</si>
  <si>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</si>
  <si>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</si>
  <si>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</si>
  <si>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</si>
  <si>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</si>
  <si>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</si>
  <si>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</si>
  <si>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</si>
  <si>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</si>
  <si>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</si>
  <si>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</si>
  <si>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</si>
  <si>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</si>
  <si>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</si>
  <si>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</si>
  <si>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</si>
  <si>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</si>
  <si>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</si>
  <si>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</si>
  <si>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</si>
  <si>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</si>
  <si>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</si>
  <si>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</si>
  <si>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</si>
  <si>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</si>
  <si>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</si>
  <si>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</si>
  <si>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</si>
  <si>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</si>
  <si>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</si>
  <si>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</si>
  <si>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</si>
  <si>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</si>
  <si>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</si>
  <si>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</si>
  <si>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</si>
  <si>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</si>
  <si>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</si>
  <si>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</si>
  <si>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</si>
  <si>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</si>
  <si>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</si>
  <si>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</si>
  <si>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</si>
  <si>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</si>
  <si>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</si>
  <si>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</si>
  <si>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</si>
  <si>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</si>
  <si>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</si>
  <si>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</si>
  <si>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</si>
  <si>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</si>
  <si>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</si>
  <si>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</si>
  <si>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</si>
  <si>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</si>
  <si>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</si>
  <si>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</si>
  <si>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</si>
  <si>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</si>
  <si>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</si>
  <si>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</si>
  <si>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</si>
  <si>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</si>
  <si>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</si>
  <si>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</si>
  <si>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</si>
  <si>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</si>
  <si>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</si>
  <si>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</si>
  <si>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</si>
  <si>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</si>
  <si>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</si>
  <si>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</si>
  <si>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</si>
  <si>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</si>
  <si>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</si>
  <si>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</si>
  <si>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</si>
  <si>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</si>
  <si>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</si>
  <si>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</si>
  <si>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</si>
  <si>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</si>
  <si>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</si>
  <si>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</si>
  <si>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</si>
  <si>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</si>
  <si>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</si>
  <si>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</si>
  <si>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</si>
  <si>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</si>
  <si>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</si>
  <si>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</si>
  <si>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</si>
  <si>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</si>
  <si>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</si>
  <si>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</si>
  <si>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</si>
  <si>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</si>
  <si>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</si>
  <si>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</si>
  <si>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</si>
  <si>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</si>
  <si>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</si>
  <si>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</si>
  <si>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</si>
  <si>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</si>
  <si>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</si>
  <si>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</si>
  <si>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</si>
  <si>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</si>
  <si>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</si>
  <si>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</si>
  <si>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</si>
  <si>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</si>
  <si>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</si>
  <si>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</si>
  <si>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</si>
  <si>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</si>
  <si>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</si>
  <si>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</si>
  <si>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</si>
  <si>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</si>
  <si>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</si>
  <si>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</si>
  <si>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</si>
  <si>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</si>
  <si>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</si>
  <si>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</si>
  <si>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</si>
  <si>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</si>
  <si>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</si>
  <si>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</si>
  <si>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</si>
  <si>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</si>
  <si>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</si>
  <si>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</si>
  <si>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</si>
  <si>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</si>
  <si>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</si>
  <si>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</si>
  <si>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</si>
  <si>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</si>
  <si>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</si>
  <si>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</si>
  <si>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</si>
  <si>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</si>
  <si>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</si>
  <si>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</si>
  <si>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</si>
  <si>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</si>
  <si>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</si>
  <si>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</si>
  <si>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</si>
  <si>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</si>
  <si>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</si>
  <si>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</si>
  <si>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</si>
  <si>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</si>
  <si>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</si>
  <si>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</si>
  <si>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</si>
  <si>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</si>
  <si>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</si>
  <si>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</si>
  <si>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</si>
  <si>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</si>
  <si>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</si>
  <si>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</si>
  <si>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</si>
  <si>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</si>
  <si>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</si>
  <si>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</si>
  <si>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</si>
  <si>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</si>
  <si>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</si>
  <si>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</si>
  <si>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</si>
  <si>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</si>
  <si>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</si>
  <si>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</si>
  <si>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</si>
  <si>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</si>
  <si>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</si>
  <si>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</si>
  <si>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</si>
  <si>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</si>
  <si>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</si>
  <si>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</si>
  <si>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</si>
  <si>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</si>
  <si>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</si>
  <si>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</si>
  <si>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</si>
  <si>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</si>
  <si>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</si>
  <si>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</si>
  <si>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</si>
  <si>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</si>
  <si>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</si>
  <si>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</si>
  <si>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</si>
  <si>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</si>
  <si>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</si>
  <si>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</si>
  <si>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</si>
  <si>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</si>
  <si>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</si>
  <si>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</si>
  <si>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</si>
  <si>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</si>
  <si>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</si>
  <si>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</si>
  <si>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</si>
  <si>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</si>
  <si>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</si>
  <si>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</si>
  <si>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</si>
  <si>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</si>
  <si>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</si>
  <si>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</si>
  <si>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</si>
  <si>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</si>
  <si>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</si>
  <si>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</si>
  <si>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</si>
  <si>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</si>
  <si>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</si>
  <si>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</si>
  <si>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</si>
  <si>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</si>
  <si>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</si>
  <si>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</si>
  <si>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</si>
  <si>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</si>
  <si>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</si>
  <si>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</si>
  <si>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</si>
  <si>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</si>
  <si>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</si>
  <si>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</si>
  <si>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</si>
  <si>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</si>
  <si>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</si>
  <si>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</si>
  <si>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</si>
  <si>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</si>
  <si>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</si>
  <si>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</si>
  <si>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</si>
  <si>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</si>
  <si>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</si>
  <si>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</si>
  <si>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</si>
  <si>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</si>
  <si>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</si>
  <si>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</si>
  <si>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</si>
  <si>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</si>
  <si>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</si>
  <si>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</si>
  <si>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</si>
  <si>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</si>
  <si>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</si>
  <si>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</si>
  <si>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</si>
  <si>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</si>
  <si>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</si>
  <si>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</si>
  <si>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</si>
  <si>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</si>
  <si>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</si>
  <si>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</si>
  <si>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</si>
  <si>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</si>
  <si>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</si>
  <si>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</si>
  <si>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</si>
  <si>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</si>
  <si>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</si>
  <si>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</si>
  <si>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</si>
  <si>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</si>
  <si>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</si>
  <si>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</si>
  <si>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</si>
  <si>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</si>
  <si>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</si>
  <si>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</si>
  <si>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</si>
  <si>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</si>
  <si>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</si>
  <si>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</si>
  <si>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</si>
  <si>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</si>
  <si>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</si>
  <si>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</si>
  <si>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</si>
  <si>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</si>
  <si>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</si>
  <si>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</si>
  <si>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</si>
  <si>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</si>
  <si>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</si>
  <si>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</si>
  <si>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</si>
  <si>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</si>
  <si>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</si>
  <si>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</si>
  <si>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</si>
  <si>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</si>
  <si>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</si>
  <si>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</si>
  <si>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</si>
  <si>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</si>
  <si>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</si>
  <si>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</si>
  <si>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</si>
  <si>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</si>
  <si>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</si>
  <si>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</si>
  <si>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</si>
  <si>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</si>
  <si>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</si>
  <si>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</si>
  <si>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</si>
  <si>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</si>
  <si>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</si>
  <si>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</si>
  <si>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</si>
  <si>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</si>
  <si>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</si>
  <si>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</si>
  <si>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</si>
  <si>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</si>
  <si>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</si>
  <si>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</si>
  <si>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</si>
  <si>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</si>
  <si>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</si>
  <si>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</si>
  <si>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</si>
  <si>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</si>
  <si>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</si>
  <si>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</si>
  <si>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</si>
  <si>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</si>
  <si>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</si>
  <si>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</si>
  <si>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</si>
  <si>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</si>
  <si>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</si>
  <si>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</si>
  <si>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</si>
  <si>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</si>
  <si>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</si>
  <si>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</si>
  <si>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</si>
  <si>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</si>
  <si>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</si>
  <si>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</si>
  <si>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</si>
  <si>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</si>
  <si>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</si>
  <si>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</si>
  <si>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</si>
  <si>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</si>
  <si>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</si>
  <si>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</si>
  <si>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</si>
  <si>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</si>
  <si>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</si>
  <si>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</si>
  <si>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</si>
  <si>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</si>
  <si>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</si>
  <si>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</si>
  <si>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</si>
  <si>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</si>
  <si>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</si>
  <si>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</si>
  <si>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</si>
  <si>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</si>
  <si>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</si>
  <si>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</si>
  <si>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</si>
  <si>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</si>
  <si>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</si>
  <si>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</si>
  <si>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</si>
  <si>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</si>
  <si>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</si>
  <si>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</si>
  <si>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</si>
  <si>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</si>
  <si>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</si>
  <si>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</si>
  <si>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</si>
  <si>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</si>
  <si>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</si>
  <si>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</si>
  <si>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</si>
  <si>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</si>
  <si>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</si>
  <si>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</si>
  <si>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</si>
  <si>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</si>
  <si>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</si>
  <si>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</si>
  <si>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</si>
  <si>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</si>
  <si>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</si>
  <si>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</si>
  <si>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</si>
  <si>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</si>
  <si>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</si>
  <si>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</si>
  <si>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</si>
  <si>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</si>
  <si>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</si>
  <si>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</si>
  <si>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</si>
  <si>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</si>
  <si>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</si>
  <si>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</si>
  <si>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</si>
  <si>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</si>
  <si>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</si>
  <si>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</si>
  <si>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</si>
  <si>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</si>
  <si>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</si>
  <si>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</si>
  <si>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</si>
  <si>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</si>
  <si>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</si>
  <si>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</si>
  <si>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</si>
  <si>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</si>
  <si>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</si>
  <si>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</si>
  <si>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</si>
  <si>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</si>
  <si>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</si>
  <si>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</si>
  <si>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</si>
  <si>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</si>
  <si>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</si>
  <si>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</si>
  <si>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</si>
  <si>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</si>
  <si>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</si>
  <si>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</si>
  <si>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</si>
  <si>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</si>
  <si>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</si>
  <si>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</si>
  <si>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</si>
  <si>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</si>
  <si>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</si>
  <si>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</si>
  <si>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</si>
  <si>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</si>
  <si>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</si>
  <si>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</si>
  <si>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</si>
  <si>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</si>
  <si>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</si>
  <si>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</si>
  <si>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</si>
  <si>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</si>
  <si>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</si>
  <si>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</si>
  <si>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</si>
  <si>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</si>
  <si>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</si>
  <si>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</si>
  <si>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</si>
  <si>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</si>
  <si>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</si>
  <si>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</si>
  <si>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</si>
  <si>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</si>
  <si>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</si>
  <si>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</si>
  <si>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</si>
  <si>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</si>
  <si>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</si>
  <si>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</si>
  <si>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</si>
  <si>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</si>
  <si>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</si>
  <si>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</si>
  <si>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</si>
  <si>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</si>
  <si>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</si>
  <si>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</si>
  <si>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</si>
  <si>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</si>
  <si>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</si>
  <si>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</si>
  <si>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</si>
  <si>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</si>
  <si>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</si>
  <si>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</si>
  <si>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</si>
  <si>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</si>
  <si>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</si>
  <si>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</si>
  <si>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</si>
  <si>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</si>
  <si>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</si>
  <si>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</si>
  <si>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</si>
  <si>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</si>
  <si>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</si>
  <si>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</si>
  <si>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</si>
  <si>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</si>
  <si>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</si>
  <si>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</si>
  <si>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</si>
  <si>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</si>
  <si>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</si>
  <si>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</si>
  <si>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</si>
  <si>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</si>
  <si>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</si>
  <si>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</si>
  <si>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</si>
  <si>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</si>
  <si>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</si>
  <si>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</si>
  <si>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</si>
  <si>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</si>
  <si>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</si>
  <si>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</si>
  <si>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</si>
  <si>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</si>
  <si>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</si>
  <si>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</si>
  <si>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</si>
  <si>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</si>
  <si>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</si>
  <si>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</si>
  <si>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</si>
  <si>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</si>
  <si>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</si>
  <si>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</si>
  <si>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</si>
  <si>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</si>
  <si>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</si>
  <si>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</si>
  <si>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</si>
  <si>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</si>
  <si>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</si>
  <si>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</si>
  <si>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</si>
  <si>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</si>
  <si>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</si>
  <si>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</si>
  <si>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</si>
  <si>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</si>
  <si>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</si>
  <si>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</si>
  <si>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</si>
  <si>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</si>
  <si>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</si>
  <si>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</si>
  <si>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</si>
  <si>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</si>
  <si>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</si>
  <si>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</si>
  <si>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</si>
  <si>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</si>
  <si>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</si>
  <si>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</si>
  <si>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</si>
  <si>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</si>
  <si>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</si>
  <si>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</si>
  <si>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</si>
  <si>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</si>
  <si>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</si>
  <si>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</si>
  <si>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</si>
  <si>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</si>
  <si>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</si>
  <si>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</si>
  <si>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</si>
  <si>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</si>
  <si>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</si>
  <si>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</si>
  <si>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</si>
  <si>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</si>
  <si>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</si>
  <si>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</si>
  <si>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</si>
  <si>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</si>
  <si>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</si>
  <si>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</si>
  <si>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</si>
  <si>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</si>
  <si>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</si>
  <si>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</si>
  <si>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</si>
  <si>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</si>
  <si>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</si>
  <si>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</si>
  <si>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</si>
  <si>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</si>
  <si>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</si>
  <si>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</si>
  <si>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</si>
  <si>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</si>
  <si>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</si>
  <si>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</si>
  <si>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</si>
  <si>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</si>
  <si>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</si>
  <si>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</si>
  <si>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</si>
  <si>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</si>
  <si>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</si>
  <si>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</si>
  <si>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</si>
  <si>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</si>
  <si>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</si>
  <si>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</si>
  <si>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</si>
  <si>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</si>
  <si>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</si>
  <si>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</si>
  <si>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</si>
  <si>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</si>
  <si>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</si>
  <si>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</si>
  <si>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</si>
  <si>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</si>
  <si>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</si>
  <si>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</si>
  <si>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</si>
  <si>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</si>
  <si>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</si>
  <si>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</si>
  <si>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</si>
  <si>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</si>
  <si>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</si>
  <si>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</si>
  <si>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</si>
  <si>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</si>
  <si>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</si>
  <si>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</si>
  <si>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</si>
  <si>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</si>
  <si>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</si>
  <si>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</si>
  <si>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</si>
  <si>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</si>
  <si>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</si>
  <si>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</si>
  <si>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</si>
  <si>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</si>
  <si>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</si>
  <si>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</si>
  <si>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</si>
  <si>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</si>
  <si>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</si>
  <si>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</si>
  <si>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</si>
  <si>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 xml:space="preserve">ding1 hoeng1 </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</si>
  <si>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</si>
  <si>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</si>
  <si>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</si>
  <si>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</si>
  <si>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</si>
  <si>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</si>
  <si>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</si>
  <si>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</si>
  <si>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</si>
  <si>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</si>
  <si>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</si>
  <si>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</si>
  <si>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</si>
  <si>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</si>
  <si>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</si>
  <si>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</si>
  <si>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</si>
  <si>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</si>
  <si>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</si>
  <si>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</si>
  <si>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</si>
  <si>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</si>
  <si>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</si>
  <si>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</si>
  <si>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</si>
  <si>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</si>
  <si>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</si>
  <si>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</si>
  <si>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</si>
  <si>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</si>
  <si>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</si>
  <si>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</si>
  <si>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</si>
  <si>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</si>
  <si>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</si>
  <si>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</si>
  <si>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</si>
  <si>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</si>
  <si>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</si>
  <si>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</si>
  <si>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</si>
  <si>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</si>
  <si>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</si>
  <si>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</si>
  <si>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</si>
  <si>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</si>
  <si>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</si>
  <si>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</si>
  <si>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</si>
  <si>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</si>
  <si>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</si>
  <si>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</si>
  <si>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</si>
  <si>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</si>
  <si>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</si>
  <si>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</si>
  <si>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</si>
  <si>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</si>
  <si>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</si>
  <si>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</si>
  <si>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</si>
  <si>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</si>
  <si>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</si>
  <si>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</si>
  <si>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</si>
  <si>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</si>
  <si>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</si>
  <si>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</si>
  <si>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</si>
  <si>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</si>
  <si>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</si>
  <si>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</si>
  <si>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</si>
  <si>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</si>
  <si>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</si>
  <si>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</si>
  <si>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</si>
  <si>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</si>
  <si>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</si>
  <si>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</si>
  <si>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</si>
  <si>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</si>
  <si>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</si>
  <si>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</si>
  <si>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</si>
  <si>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</si>
  <si>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</si>
  <si>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</si>
  <si>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</si>
  <si>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</si>
  <si>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</si>
  <si>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</si>
  <si>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</si>
  <si>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</si>
  <si>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</si>
  <si>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</si>
  <si>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</si>
  <si>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</si>
  <si>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</si>
  <si>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</si>
  <si>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</si>
  <si>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</si>
  <si>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</si>
  <si>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</si>
  <si>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</si>
  <si>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</si>
  <si>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</si>
  <si>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</si>
  <si>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</si>
  <si>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</si>
  <si>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</si>
  <si>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</si>
  <si>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</si>
  <si>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</si>
  <si>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</si>
  <si>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</si>
  <si>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</si>
  <si>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</si>
  <si>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</si>
  <si>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</si>
  <si>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</si>
  <si>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</si>
  <si>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</si>
  <si>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</si>
  <si>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</si>
  <si>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</si>
  <si>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</si>
  <si>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</si>
  <si>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</si>
  <si>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</si>
  <si>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</si>
  <si>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</si>
  <si>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</si>
  <si>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</si>
  <si>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</si>
  <si>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</si>
  <si>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</si>
  <si>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</si>
  <si>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</si>
  <si>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</si>
  <si>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</si>
  <si>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</si>
  <si>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</si>
  <si>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</si>
  <si>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</si>
  <si>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</si>
  <si>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</si>
  <si>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</si>
  <si>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</si>
  <si>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</si>
  <si>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</si>
  <si>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</si>
  <si>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</si>
  <si>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</si>
  <si>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</si>
  <si>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</si>
  <si>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</si>
  <si>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</si>
  <si>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</si>
  <si>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</si>
  <si>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</si>
  <si>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</si>
  <si>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</si>
  <si>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</si>
  <si>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</si>
  <si>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</si>
  <si>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</si>
  <si>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</si>
  <si>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</si>
  <si>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</si>
  <si>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</si>
  <si>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</si>
  <si>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</si>
  <si>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</si>
  <si>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</si>
  <si>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</si>
  <si>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</si>
  <si>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</si>
  <si>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</si>
  <si>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</si>
  <si>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</si>
  <si>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</si>
  <si>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</si>
  <si>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</si>
  <si>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</si>
  <si>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</si>
  <si>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</si>
  <si>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</si>
  <si>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</si>
  <si>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</si>
  <si>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</si>
  <si>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</si>
  <si>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</si>
  <si>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</si>
  <si>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</si>
  <si>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</si>
  <si>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</si>
  <si>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</si>
  <si>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</si>
  <si>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</si>
  <si>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</si>
  <si>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</si>
  <si>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</si>
  <si>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</si>
  <si>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</si>
  <si>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</si>
  <si>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</si>
  <si>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</si>
  <si>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</si>
  <si>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</si>
  <si>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</si>
  <si>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</si>
  <si>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</si>
  <si>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</si>
  <si>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</si>
  <si>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</si>
  <si>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</si>
  <si>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</si>
  <si>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</si>
  <si>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</si>
  <si>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</si>
  <si>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</si>
  <si>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</si>
  <si>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</si>
  <si>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</si>
  <si>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</si>
  <si>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</si>
  <si>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</si>
  <si>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</si>
  <si>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</si>
  <si>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</si>
  <si>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</si>
  <si>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</si>
  <si>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</si>
  <si>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</si>
  <si>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</si>
  <si>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</si>
  <si>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</si>
  <si>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</si>
  <si>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</si>
  <si>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</si>
  <si>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</si>
  <si>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</si>
  <si>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</si>
  <si>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</si>
  <si>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</si>
  <si>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</si>
  <si>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</si>
  <si>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</si>
  <si>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</si>
  <si>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</si>
  <si>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</si>
  <si>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</si>
  <si>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</si>
  <si>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</si>
  <si>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</si>
  <si>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</si>
  <si>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</si>
  <si>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</si>
  <si>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</si>
  <si>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</si>
  <si>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</si>
  <si>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</si>
  <si>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</si>
  <si>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</si>
  <si>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</si>
  <si>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</si>
  <si>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</si>
  <si>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</si>
  <si>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</si>
  <si>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</si>
  <si>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</si>
  <si>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</si>
  <si>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</si>
  <si>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</si>
  <si>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</si>
  <si>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</si>
  <si>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</si>
  <si>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</si>
  <si>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</si>
  <si>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</si>
  <si>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</si>
  <si>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</si>
  <si>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</si>
  <si>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</si>
  <si>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</si>
  <si>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</si>
  <si>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</si>
  <si>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</si>
  <si>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</si>
  <si>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</si>
  <si>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</si>
  <si>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</si>
  <si>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</si>
  <si>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</si>
  <si>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</si>
  <si>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</si>
  <si>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</si>
  <si>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</si>
  <si>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</si>
  <si>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</si>
  <si>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</si>
  <si>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</si>
  <si>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</si>
  <si>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</si>
  <si>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</si>
  <si>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</si>
  <si>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</si>
  <si>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</si>
  <si>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</si>
  <si>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</si>
  <si>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</si>
  <si>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</si>
  <si>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</si>
  <si>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</si>
  <si>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</si>
  <si>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</si>
  <si>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</si>
  <si>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</si>
  <si>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</si>
  <si>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</si>
  <si>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</si>
  <si>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</si>
  <si>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</si>
  <si>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</si>
  <si>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</si>
  <si>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</si>
  <si>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</si>
  <si>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</si>
  <si>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</si>
  <si>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</si>
  <si>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</si>
  <si>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</si>
  <si>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</si>
  <si>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</si>
  <si>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</si>
  <si>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</si>
  <si>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</si>
  <si>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</si>
  <si>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</si>
  <si>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</si>
  <si>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</si>
  <si>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</si>
  <si>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</si>
  <si>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</si>
  <si>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</si>
  <si>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</si>
  <si>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</si>
  <si>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</si>
  <si>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</si>
  <si>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</si>
  <si>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</si>
  <si>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</si>
  <si>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</si>
  <si>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</si>
  <si>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</si>
  <si>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</si>
  <si>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</si>
  <si>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</si>
  <si>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</si>
  <si>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</si>
  <si>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</si>
  <si>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</si>
  <si>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</si>
  <si>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</si>
  <si>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</si>
  <si>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</si>
  <si>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</si>
  <si>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</si>
  <si>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</si>
  <si>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</si>
  <si>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</si>
  <si>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</si>
  <si>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</si>
  <si>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</si>
  <si>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</si>
  <si>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</si>
  <si>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</si>
  <si>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</si>
  <si>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</si>
  <si>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</si>
  <si>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</si>
  <si>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</si>
  <si>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</si>
  <si>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</si>
  <si>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</si>
  <si>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</si>
  <si>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</si>
  <si>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</si>
  <si>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</si>
  <si>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</si>
  <si>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</si>
  <si>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</si>
  <si>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</si>
  <si>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</si>
  <si>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</si>
  <si>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</si>
  <si>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</si>
  <si>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</si>
  <si>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</si>
  <si>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</si>
  <si>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</si>
  <si>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</si>
  <si>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</si>
  <si>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</si>
  <si>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</si>
  <si>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</si>
  <si>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</si>
  <si>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</si>
  <si>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</si>
  <si>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</si>
  <si>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</si>
  <si>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</si>
  <si>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</si>
  <si>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</si>
  <si>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</si>
  <si>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</si>
  <si>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</si>
  <si>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</si>
  <si>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</si>
  <si>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</si>
  <si>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</si>
  <si>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</si>
  <si>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</si>
  <si>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</si>
  <si>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</si>
  <si>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</si>
  <si>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</si>
  <si>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</si>
  <si>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</si>
  <si>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</si>
  <si>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</si>
  <si>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</si>
  <si>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</si>
  <si>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</si>
  <si>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</si>
  <si>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</si>
  <si>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</si>
  <si>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</si>
  <si>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</si>
  <si>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</si>
  <si>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</si>
  <si>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</si>
  <si>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</si>
  <si>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</si>
  <si>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</si>
  <si>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</si>
  <si>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</si>
  <si>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</si>
  <si>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</si>
  <si>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</si>
  <si>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</si>
  <si>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</si>
  <si>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</si>
  <si>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</si>
  <si>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</si>
  <si>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</si>
  <si>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</si>
  <si>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</si>
  <si>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</si>
  <si>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</si>
  <si>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</si>
  <si>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</si>
  <si>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</si>
  <si>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</si>
  <si>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</si>
  <si>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</si>
  <si>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</si>
  <si>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</si>
  <si>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</si>
  <si>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</si>
  <si>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</si>
  <si>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</si>
  <si>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</si>
  <si>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</si>
  <si>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</si>
  <si>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</si>
  <si>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</si>
  <si>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</si>
  <si>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</si>
  <si>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</si>
  <si>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</si>
  <si>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</si>
  <si>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</si>
  <si>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</si>
  <si>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</si>
  <si>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</si>
  <si>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</si>
  <si>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</si>
  <si>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</si>
  <si>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</si>
  <si>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</si>
  <si>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</si>
  <si>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</si>
  <si>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</si>
  <si>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</si>
  <si>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</si>
  <si>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</si>
  <si>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</si>
  <si>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</si>
  <si>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</si>
  <si>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</si>
  <si>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</si>
  <si>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</si>
  <si>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</si>
  <si>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</si>
  <si>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</si>
  <si>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</si>
  <si>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</si>
  <si>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</si>
  <si>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</si>
  <si>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</si>
  <si>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</si>
  <si>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</si>
  <si>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</si>
  <si>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</si>
  <si>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</si>
  <si>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</si>
  <si>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</si>
  <si>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</si>
  <si>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</si>
  <si>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</si>
  <si>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</si>
  <si>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</si>
  <si>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</si>
  <si>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</si>
  <si>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</si>
  <si>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</si>
  <si>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</si>
  <si>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</si>
  <si>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</si>
  <si>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</si>
  <si>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</si>
  <si>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</si>
  <si>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</si>
  <si>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</si>
  <si>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</si>
  <si>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</si>
  <si>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</si>
  <si>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</si>
  <si>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</si>
  <si>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</si>
  <si>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</si>
  <si>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</si>
  <si>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</si>
  <si>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</si>
  <si>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</si>
  <si>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</si>
  <si>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</si>
  <si>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</si>
  <si>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</si>
  <si>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</si>
  <si>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</si>
  <si>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</si>
  <si>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</si>
  <si>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</si>
  <si>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</si>
  <si>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</si>
  <si>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</si>
  <si>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</si>
  <si>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</si>
  <si>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</si>
  <si>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</si>
  <si>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</si>
  <si>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</si>
  <si>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</si>
  <si>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</si>
  <si>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</si>
  <si>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</si>
  <si>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</si>
  <si>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</si>
  <si>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</si>
  <si>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</si>
  <si>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</si>
  <si>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</si>
  <si>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</si>
  <si>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</si>
  <si>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</si>
  <si>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</si>
  <si>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</si>
  <si>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</si>
  <si>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</si>
  <si>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</si>
  <si>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</si>
  <si>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</si>
  <si>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</si>
  <si>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</si>
  <si>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</si>
  <si>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</si>
  <si>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</si>
  <si>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</si>
  <si>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</si>
  <si>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</si>
  <si>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</si>
  <si>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</si>
  <si>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</si>
  <si>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</si>
  <si>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</si>
  <si>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</si>
  <si>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</si>
  <si>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</si>
  <si>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</si>
  <si>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</si>
  <si>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</si>
  <si>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</si>
  <si>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</si>
  <si>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</si>
  <si>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</si>
  <si>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</si>
  <si>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</si>
  <si>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</si>
  <si>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</si>
  <si>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</si>
  <si>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</si>
  <si>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</si>
  <si>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</si>
  <si>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</si>
  <si>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</si>
  <si>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</si>
  <si>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</si>
  <si>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</si>
  <si>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</si>
  <si>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</si>
  <si>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</si>
  <si>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</si>
  <si>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</si>
  <si>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</si>
  <si>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</si>
  <si>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</si>
  <si>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</si>
  <si>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</si>
  <si>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</si>
  <si>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</si>
  <si>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</si>
  <si>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</si>
  <si>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</si>
  <si>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</si>
  <si>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</si>
  <si>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</si>
  <si>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</si>
  <si>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</si>
  <si>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</si>
  <si>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</si>
  <si>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</si>
  <si>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</si>
  <si>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</si>
  <si>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</si>
  <si>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</si>
  <si>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</si>
  <si>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</si>
  <si>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</si>
  <si>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</si>
  <si>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</si>
  <si>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</si>
  <si>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</si>
  <si>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</si>
  <si>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</si>
  <si>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</si>
  <si>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</si>
  <si>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</si>
  <si>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</si>
  <si>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</si>
  <si>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</si>
  <si>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</si>
  <si>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</si>
  <si>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</si>
  <si>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</si>
  <si>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</si>
  <si>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</si>
  <si>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</si>
  <si>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</si>
  <si>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</si>
  <si>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</si>
  <si>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</si>
  <si>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</si>
  <si>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</si>
  <si>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</si>
  <si>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</si>
  <si>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</si>
  <si>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</si>
  <si>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</si>
  <si>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</si>
  <si>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</si>
  <si>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</si>
  <si>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</si>
  <si>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</si>
  <si>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</si>
  <si>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</si>
  <si>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</si>
  <si>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</si>
  <si>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</si>
  <si>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</si>
  <si>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</si>
  <si>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</si>
  <si>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</si>
  <si>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</si>
  <si>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</si>
  <si>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</si>
  <si>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</si>
  <si>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</si>
  <si>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</si>
  <si>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</si>
  <si>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</si>
  <si>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</si>
  <si>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</si>
  <si>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</si>
  <si>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</si>
  <si>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</si>
  <si>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</si>
  <si>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</si>
  <si>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</si>
  <si>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</si>
  <si>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</si>
  <si>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</si>
  <si>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</si>
  <si>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</si>
  <si>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</si>
  <si>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</si>
  <si>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</si>
  <si>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</si>
  <si>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</si>
  <si>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</si>
  <si>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</si>
  <si>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</si>
  <si>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</si>
  <si>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</si>
  <si>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</si>
  <si>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</si>
  <si>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</si>
  <si>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</si>
  <si>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</si>
  <si>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</si>
  <si>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</si>
  <si>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</si>
  <si>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</si>
  <si>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</si>
  <si>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</si>
  <si>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</si>
  <si>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</si>
  <si>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</si>
  <si>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</si>
  <si>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</si>
  <si>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</si>
  <si>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</si>
  <si>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</si>
  <si>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</si>
  <si>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</si>
  <si>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</si>
  <si>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</si>
  <si>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</si>
  <si>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</si>
  <si>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</si>
  <si>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</si>
  <si>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</si>
  <si>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</si>
  <si>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</si>
  <si>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</si>
  <si>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</si>
  <si>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</si>
  <si>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</si>
  <si>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</si>
  <si>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</si>
  <si>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</si>
  <si>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</si>
  <si>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</si>
  <si>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</si>
  <si>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</si>
  <si>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</si>
  <si>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</si>
  <si>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</si>
  <si>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</si>
  <si>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</si>
  <si>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</si>
  <si>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</si>
  <si>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</si>
  <si>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</si>
  <si>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</si>
  <si>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</si>
  <si>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</si>
  <si>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</si>
  <si>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</si>
  <si>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</si>
  <si>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</si>
  <si>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</si>
  <si>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</si>
  <si>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</si>
  <si>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</si>
  <si>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</si>
  <si>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</si>
  <si>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</si>
  <si>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</si>
  <si>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</si>
  <si>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</si>
  <si>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</si>
  <si>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</si>
  <si>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</si>
  <si>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</si>
  <si>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</si>
  <si>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</si>
  <si>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</si>
  <si>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</si>
  <si>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</si>
  <si>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</si>
  <si>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</si>
  <si>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</si>
  <si>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</si>
  <si>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</si>
  <si>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</si>
  <si>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</si>
  <si>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</si>
  <si>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</si>
  <si>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</si>
  <si>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</si>
  <si>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</si>
  <si>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</si>
  <si>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</si>
  <si>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</si>
  <si>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</si>
  <si>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</si>
  <si>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</si>
  <si>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</si>
  <si>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</si>
  <si>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</si>
  <si>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</si>
  <si>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</si>
  <si>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</si>
  <si>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</si>
  <si>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</si>
  <si>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</si>
  <si>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</si>
  <si>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</si>
  <si>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</si>
  <si>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</si>
  <si>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</si>
  <si>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</si>
  <si>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</si>
  <si>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</si>
  <si>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</si>
  <si>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</si>
  <si>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</si>
  <si>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</si>
  <si>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</si>
  <si>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</si>
  <si>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</si>
  <si>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</si>
  <si>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</si>
  <si>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</si>
  <si>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</si>
  <si>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</si>
  <si>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</si>
  <si>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</si>
  <si>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</si>
  <si>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</si>
  <si>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</si>
  <si>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</si>
  <si>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</si>
  <si>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</si>
  <si>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</si>
  <si>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</si>
  <si>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</si>
  <si>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</si>
  <si>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</si>
  <si>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</si>
  <si>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</si>
  <si>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</si>
  <si>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</si>
  <si>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</si>
  <si>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</si>
  <si>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</si>
  <si>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</si>
  <si>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</si>
  <si>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</si>
  <si>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</si>
  <si>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</si>
  <si>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</si>
  <si>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</si>
  <si>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</si>
  <si>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</si>
  <si>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</si>
  <si>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</si>
  <si>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</si>
  <si>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</si>
  <si>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</si>
  <si>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</si>
  <si>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</si>
  <si>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</si>
  <si>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</si>
  <si>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</si>
  <si>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</si>
  <si>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</si>
  <si>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</si>
  <si>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</si>
  <si>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</si>
  <si>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</si>
  <si>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</si>
  <si>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</si>
  <si>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</si>
  <si>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</si>
  <si>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</si>
  <si>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</si>
  <si>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</si>
  <si>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</si>
  <si>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</si>
  <si>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</si>
  <si>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</si>
  <si>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</si>
  <si>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</si>
  <si>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</si>
  <si>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</si>
  <si>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</si>
  <si>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</si>
  <si>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</si>
  <si>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</si>
  <si>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</si>
  <si>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</si>
  <si>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</si>
  <si>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</si>
  <si>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</si>
  <si>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</si>
  <si>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</si>
  <si>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</si>
  <si>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</si>
  <si>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</si>
  <si>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</si>
  <si>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</si>
  <si>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</si>
  <si>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</si>
  <si>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</si>
  <si>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</si>
  <si>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</si>
  <si>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</si>
  <si>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</si>
  <si>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</si>
  <si>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</si>
  <si>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</si>
  <si>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</si>
  <si>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</si>
  <si>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</si>
  <si>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</si>
  <si>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</si>
  <si>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</si>
  <si>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</si>
  <si>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</si>
  <si>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</si>
  <si>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</si>
  <si>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</si>
  <si>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</si>
  <si>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</si>
  <si>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</si>
  <si>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</si>
  <si>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</si>
  <si>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</si>
  <si>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</si>
  <si>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</si>
  <si>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</si>
  <si>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</si>
  <si>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</si>
  <si>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</si>
  <si>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</si>
  <si>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</si>
  <si>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</si>
  <si>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</si>
  <si>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</si>
  <si>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</si>
  <si>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</si>
  <si>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</si>
  <si>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</si>
  <si>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</si>
  <si>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</si>
  <si>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</si>
  <si>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</si>
  <si>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</si>
  <si>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</si>
  <si>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</si>
  <si>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</si>
  <si>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</si>
  <si>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</si>
  <si>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</si>
  <si>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</si>
  <si>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</si>
  <si>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</si>
  <si>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</si>
  <si>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</si>
  <si>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</si>
  <si>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</si>
  <si>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</si>
  <si>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</si>
  <si>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</si>
  <si>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</si>
  <si>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</si>
  <si>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</si>
  <si>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</si>
  <si>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</si>
  <si>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</si>
  <si>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</si>
  <si>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</si>
  <si>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</si>
  <si>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</si>
  <si>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</si>
  <si>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</si>
  <si>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</si>
  <si>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</si>
  <si>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</si>
  <si>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</si>
  <si>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</si>
  <si>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</si>
  <si>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</si>
  <si>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</si>
  <si>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</si>
  <si>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</si>
  <si>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</si>
  <si>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</si>
  <si>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</si>
  <si>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</si>
  <si>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</si>
  <si>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</si>
  <si>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</si>
  <si>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</si>
  <si>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</si>
  <si>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</si>
  <si>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</si>
  <si>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</si>
  <si>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</si>
  <si>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</si>
  <si>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</si>
  <si>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</si>
  <si>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</si>
  <si>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</si>
  <si>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</si>
  <si>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</si>
  <si>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</si>
  <si>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</si>
  <si>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</si>
  <si>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</si>
  <si>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</si>
  <si>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</si>
  <si>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</si>
  <si>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</si>
  <si>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</si>
  <si>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</si>
  <si>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</si>
  <si>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</si>
  <si>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</si>
  <si>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</si>
  <si>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</si>
  <si>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</si>
  <si>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</si>
  <si>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</si>
  <si>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</si>
  <si>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</si>
  <si>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</si>
  <si>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</si>
  <si>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</si>
  <si>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</si>
  <si>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</si>
  <si>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</si>
  <si>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</si>
  <si>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</si>
  <si>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</si>
  <si>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</si>
  <si>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</si>
  <si>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</si>
  <si>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</si>
  <si>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</si>
  <si>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</si>
  <si>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</si>
  <si>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</si>
  <si>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</si>
  <si>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</si>
  <si>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</si>
  <si>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</si>
  <si>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</si>
  <si>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</si>
  <si>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</si>
  <si>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</si>
  <si>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</si>
  <si>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</si>
  <si>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</si>
  <si>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</si>
  <si>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</si>
  <si>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</si>
  <si>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</si>
  <si>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</si>
  <si>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</si>
  <si>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</si>
  <si>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</si>
  <si>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</si>
  <si>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</si>
  <si>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</si>
  <si>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</si>
  <si>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</si>
  <si>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</si>
  <si>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</si>
  <si>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</si>
  <si>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</si>
  <si>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</si>
  <si>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</si>
  <si>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</si>
  <si>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</si>
  <si>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</si>
  <si>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</si>
  <si>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</si>
  <si>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</si>
  <si>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</si>
  <si>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</si>
  <si>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</si>
  <si>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</si>
  <si>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</si>
  <si>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</si>
  <si>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</si>
  <si>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</si>
  <si>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</si>
  <si>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</si>
  <si>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</si>
  <si>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</si>
  <si>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</si>
  <si>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</si>
  <si>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</si>
  <si>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</si>
  <si>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</si>
  <si>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</si>
  <si>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</si>
  <si>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</si>
  <si>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</si>
  <si>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</si>
  <si>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</si>
  <si>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</si>
  <si>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</si>
  <si>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</si>
  <si>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</si>
  <si>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</si>
  <si>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</si>
  <si>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</si>
  <si>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</si>
  <si>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</si>
  <si>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</si>
  <si>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</si>
  <si>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</si>
  <si>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</si>
  <si>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</si>
  <si>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</si>
  <si>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</si>
  <si>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</si>
  <si>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</si>
  <si>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</si>
  <si>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</si>
  <si>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</si>
  <si>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</si>
  <si>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</si>
  <si>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</si>
  <si>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</si>
  <si>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</si>
  <si>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</si>
  <si>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</si>
  <si>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</si>
  <si>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</si>
  <si>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</si>
  <si>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</si>
  <si>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</si>
  <si>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</si>
  <si>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</si>
  <si>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</si>
  <si>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</si>
  <si>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</si>
  <si>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</si>
  <si>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</si>
  <si>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</si>
  <si>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</si>
  <si>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</si>
  <si>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</si>
  <si>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</si>
  <si>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</si>
  <si>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</si>
  <si>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</si>
  <si>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</si>
  <si>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</si>
  <si>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</si>
  <si>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</si>
  <si>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</si>
  <si>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</si>
  <si>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</si>
  <si>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</si>
  <si>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</si>
  <si>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</si>
  <si>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</si>
  <si>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</si>
  <si>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</si>
  <si>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</si>
  <si>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</si>
  <si>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 xml:space="preserve">juk6 dau6 dau2 kau3 </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</si>
  <si>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</si>
  <si>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</si>
  <si>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</si>
  <si>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</si>
  <si>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</si>
  <si>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</si>
  <si>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</si>
  <si>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</si>
  <si>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</si>
  <si>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</si>
  <si>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</si>
  <si>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</si>
  <si>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</si>
  <si>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</si>
  <si>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</si>
  <si>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</si>
  <si>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</si>
  <si>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</si>
  <si>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</si>
  <si>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</si>
  <si>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</si>
  <si>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</si>
  <si>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</si>
  <si>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</si>
  <si>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</si>
  <si>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</si>
  <si>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</si>
  <si>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</si>
  <si>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</si>
  <si>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</si>
  <si>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</si>
  <si>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</si>
  <si>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</si>
  <si>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</si>
  <si>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</si>
  <si>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</si>
  <si>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</si>
  <si>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</si>
  <si>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</si>
  <si>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</si>
  <si>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</si>
  <si>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</si>
  <si>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</si>
  <si>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</si>
  <si>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</si>
  <si>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</si>
  <si>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</si>
  <si>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</si>
  <si>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</si>
  <si>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</si>
  <si>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</si>
  <si>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</si>
  <si>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</si>
  <si>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</si>
  <si>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</si>
  <si>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</si>
  <si>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</si>
  <si>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</si>
  <si>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</si>
  <si>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</si>
  <si>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</si>
  <si>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</si>
  <si>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</si>
  <si>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</si>
  <si>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</si>
  <si>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</si>
  <si>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</si>
  <si>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</si>
  <si>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</si>
  <si>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</si>
  <si>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</si>
  <si>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</si>
  <si>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</si>
  <si>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</si>
  <si>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</si>
  <si>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</si>
  <si>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</si>
  <si>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</si>
  <si>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</si>
  <si>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</si>
  <si>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</si>
  <si>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</si>
  <si>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</si>
  <si>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</si>
  <si>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</si>
  <si>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</si>
  <si>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</si>
  <si>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</si>
  <si>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</si>
  <si>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</si>
  <si>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</si>
  <si>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</si>
  <si>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</si>
  <si>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</si>
  <si>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</si>
  <si>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</si>
  <si>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</si>
  <si>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</si>
  <si>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</si>
  <si>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</si>
  <si>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</si>
  <si>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</si>
  <si>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</si>
  <si>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</si>
  <si>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</si>
  <si>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</si>
  <si>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</si>
  <si>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</si>
  <si>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</si>
  <si>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</si>
  <si>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</si>
  <si>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</si>
  <si>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</si>
  <si>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</si>
  <si>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</si>
  <si>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</si>
  <si>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</si>
  <si>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</si>
  <si>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</si>
  <si>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</si>
  <si>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</si>
  <si>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</si>
  <si>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</si>
  <si>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</si>
  <si>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</si>
  <si>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</si>
  <si>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</si>
  <si>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</si>
  <si>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</si>
  <si>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</si>
  <si>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</si>
  <si>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</si>
  <si>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</si>
  <si>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</si>
  <si>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</si>
  <si>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</si>
  <si>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</si>
  <si>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</si>
  <si>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</si>
  <si>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</si>
  <si>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</si>
  <si>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</si>
  <si>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</si>
  <si>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</si>
  <si>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</si>
  <si>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</si>
  <si>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</si>
  <si>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</si>
  <si>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</si>
  <si>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</si>
  <si>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</si>
  <si>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</si>
  <si>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</si>
  <si>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</si>
  <si>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</si>
  <si>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</si>
  <si>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</si>
  <si>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</si>
  <si>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</si>
  <si>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</si>
  <si>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</si>
  <si>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</si>
  <si>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</si>
  <si>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</si>
  <si>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</si>
  <si>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</si>
  <si>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</si>
  <si>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</si>
  <si>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</si>
  <si>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</si>
  <si>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</si>
  <si>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</si>
  <si>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</si>
  <si>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</si>
  <si>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</si>
  <si>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</si>
  <si>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</si>
  <si>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</si>
  <si>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</si>
  <si>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</si>
  <si>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</si>
  <si>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</si>
  <si>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</si>
  <si>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</si>
  <si>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</si>
  <si>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</si>
  <si>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</si>
  <si>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</si>
  <si>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</si>
  <si>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</si>
  <si>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</si>
  <si>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</si>
  <si>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</si>
  <si>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</si>
  <si>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</si>
  <si>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</si>
  <si>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</si>
  <si>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</si>
  <si>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</si>
  <si>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</si>
  <si>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</si>
  <si>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</si>
  <si>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</si>
  <si>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</si>
  <si>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</si>
  <si>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</si>
  <si>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</si>
  <si>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</si>
  <si>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</si>
  <si>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</si>
  <si>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</si>
  <si>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</si>
  <si>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</si>
  <si>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</si>
  <si>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</si>
  <si>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</si>
  <si>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</si>
  <si>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</si>
  <si>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</si>
  <si>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</si>
  <si>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</si>
  <si>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</si>
  <si>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</si>
  <si>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</si>
  <si>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</si>
  <si>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</si>
  <si>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</si>
  <si>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</si>
  <si>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</si>
  <si>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</si>
  <si>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</si>
  <si>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</si>
  <si>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</si>
  <si>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</si>
  <si>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</si>
  <si>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</si>
  <si>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</si>
  <si>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</si>
  <si>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</si>
  <si>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</si>
  <si>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</si>
  <si>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</si>
  <si>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</si>
  <si>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</si>
  <si>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</si>
  <si>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</si>
  <si>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</si>
  <si>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</si>
  <si>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</si>
  <si>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</si>
  <si>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</si>
  <si>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</si>
  <si>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</si>
  <si>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</si>
  <si>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</si>
  <si>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</si>
  <si>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</si>
  <si>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</si>
  <si>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</si>
  <si>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</si>
  <si>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</si>
  <si>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</si>
  <si>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</si>
  <si>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</si>
  <si>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</si>
  <si>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</si>
  <si>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</si>
  <si>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</si>
  <si>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</si>
  <si>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</si>
  <si>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</si>
  <si>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</si>
  <si>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</si>
  <si>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</si>
  <si>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</si>
  <si>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</si>
  <si>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</si>
  <si>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</si>
  <si>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</si>
  <si>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</si>
  <si>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</si>
  <si>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</si>
  <si>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</si>
  <si>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</si>
  <si>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</si>
  <si>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</si>
  <si>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</si>
  <si>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</si>
  <si>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</si>
  <si>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</si>
  <si>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</si>
  <si>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</si>
  <si>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</si>
  <si>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</si>
  <si>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</si>
  <si>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</si>
  <si>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</si>
  <si>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</si>
  <si>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</si>
  <si>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</si>
  <si>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</si>
  <si>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</si>
  <si>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</si>
  <si>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</si>
  <si>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</si>
  <si>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</si>
  <si>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</si>
  <si>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</si>
  <si>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</si>
  <si>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</si>
  <si>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</si>
  <si>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</si>
  <si>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</si>
  <si>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</si>
  <si>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</si>
  <si>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</si>
  <si>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</si>
  <si>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</si>
  <si>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</si>
  <si>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</si>
  <si>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</si>
  <si>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</si>
  <si>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</si>
  <si>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</si>
  <si>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</si>
  <si>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</si>
  <si>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</si>
  <si>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</si>
  <si>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</si>
  <si>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</si>
  <si>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</si>
  <si>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</si>
  <si>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</si>
  <si>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</si>
  <si>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</si>
  <si>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</si>
  <si>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</si>
  <si>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</si>
  <si>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</si>
  <si>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</si>
  <si>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</si>
  <si>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</si>
  <si>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</si>
  <si>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</si>
  <si>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</si>
  <si>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</si>
  <si>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</si>
  <si>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</si>
  <si>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</si>
  <si>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</si>
  <si>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</si>
  <si>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</si>
  <si>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</si>
  <si>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</si>
  <si>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</si>
  <si>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</si>
  <si>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</si>
  <si>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</si>
  <si>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</si>
  <si>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</si>
  <si>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</si>
  <si>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</si>
  <si>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</si>
  <si>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</si>
  <si>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</si>
  <si>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</si>
  <si>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</si>
  <si>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</si>
  <si>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</si>
  <si>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</si>
  <si>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</si>
  <si>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</si>
  <si>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</si>
  <si>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</si>
  <si>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</si>
  <si>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</si>
  <si>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</si>
  <si>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</si>
  <si>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</si>
  <si>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</si>
  <si>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</si>
  <si>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</si>
  <si>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</si>
  <si>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</si>
  <si>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</si>
  <si>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</si>
  <si>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</si>
  <si>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</si>
  <si>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</si>
  <si>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</si>
  <si>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</si>
  <si>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</si>
  <si>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</si>
  <si>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</si>
  <si>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</si>
  <si>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</si>
  <si>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</si>
  <si>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</si>
  <si>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</si>
  <si>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</si>
  <si>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</si>
  <si>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</si>
  <si>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</si>
  <si>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</si>
  <si>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</si>
  <si>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</si>
  <si>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</si>
  <si>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</si>
  <si>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</si>
  <si>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</si>
  <si>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</si>
  <si>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</si>
  <si>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</si>
  <si>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</si>
  <si>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</si>
  <si>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</si>
  <si>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</si>
  <si>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</si>
  <si>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</si>
  <si>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</si>
  <si>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</si>
  <si>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</si>
  <si>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</si>
  <si>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</si>
  <si>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</si>
  <si>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</si>
  <si>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</si>
  <si>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</si>
  <si>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</si>
  <si>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</si>
  <si>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</si>
  <si>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</si>
  <si>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</si>
  <si>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</si>
  <si>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</si>
  <si>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</si>
  <si>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</si>
  <si>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</si>
  <si>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</si>
  <si>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</si>
  <si>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</si>
  <si>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</si>
  <si>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</si>
  <si>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</si>
  <si>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</si>
  <si>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</si>
  <si>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</si>
  <si>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</si>
  <si>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</si>
  <si>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</si>
  <si>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</si>
  <si>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</si>
  <si>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</si>
  <si>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</si>
  <si>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</si>
  <si>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</si>
  <si>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</si>
  <si>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</si>
  <si>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</si>
  <si>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</si>
  <si>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</si>
  <si>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</si>
  <si>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</si>
  <si>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</si>
  <si>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</si>
  <si>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</si>
  <si>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</si>
  <si>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</si>
  <si>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</si>
  <si>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</si>
  <si>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</si>
  <si>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</si>
  <si>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</si>
  <si>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</si>
  <si>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</si>
  <si>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</si>
  <si>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</si>
  <si>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</si>
  <si>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</si>
  <si>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</si>
  <si>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</si>
  <si>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</si>
  <si>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</si>
  <si>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</si>
  <si>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</si>
  <si>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</si>
  <si>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</si>
  <si>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</si>
  <si>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</si>
  <si>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</si>
  <si>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</si>
  <si>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</si>
  <si>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</si>
  <si>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</si>
  <si>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</si>
  <si>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</si>
  <si>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</si>
  <si>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</si>
  <si>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</si>
  <si>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</si>
  <si>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</si>
  <si>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</si>
  <si>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</si>
  <si>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</si>
  <si>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</si>
  <si>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</si>
  <si>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</si>
  <si>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</si>
  <si>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</si>
  <si>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</si>
  <si>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</si>
  <si>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</si>
  <si>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</si>
  <si>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</si>
  <si>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</si>
  <si>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</si>
  <si>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</si>
  <si>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</si>
  <si>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</si>
  <si>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</si>
  <si>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</si>
  <si>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</si>
  <si>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</si>
  <si>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</si>
  <si>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</si>
  <si>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</si>
  <si>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</si>
  <si>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</si>
  <si>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</si>
  <si>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</si>
  <si>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</si>
  <si>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</si>
  <si>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</si>
  <si>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</si>
  <si>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</si>
  <si>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</si>
  <si>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</si>
  <si>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</si>
  <si>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</si>
  <si>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</si>
  <si>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</si>
  <si>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</si>
  <si>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</si>
  <si>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</si>
  <si>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</si>
  <si>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</si>
  <si>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</si>
  <si>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</si>
  <si>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</si>
  <si>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</si>
  <si>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</si>
  <si>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</si>
  <si>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</si>
  <si>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</si>
  <si>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</si>
  <si>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</si>
  <si>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</si>
  <si>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</si>
  <si>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</si>
  <si>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</si>
  <si>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</si>
  <si>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</si>
  <si>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</si>
  <si>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</si>
  <si>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</si>
  <si>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</si>
  <si>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</si>
  <si>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</si>
  <si>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</si>
  <si>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</si>
  <si>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</si>
  <si>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</si>
  <si>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</si>
  <si>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</si>
  <si>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</si>
  <si>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</si>
  <si>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</si>
  <si>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</si>
  <si>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</si>
  <si>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</si>
  <si>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</si>
  <si>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</si>
  <si>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</si>
  <si>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</si>
  <si>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</si>
  <si>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</si>
  <si>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</si>
  <si>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</si>
  <si>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</si>
  <si>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</si>
  <si>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</si>
  <si>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</si>
  <si>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</si>
  <si>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</si>
  <si>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</si>
  <si>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</si>
  <si>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</si>
  <si>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</si>
  <si>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</si>
  <si>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</si>
  <si>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</si>
  <si>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</si>
  <si>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</si>
  <si>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</si>
  <si>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</si>
  <si>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</si>
  <si>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</si>
  <si>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</si>
  <si>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</si>
  <si>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</si>
  <si>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</si>
  <si>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</si>
  <si>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</si>
  <si>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</si>
  <si>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</si>
  <si>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</si>
  <si>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</si>
  <si>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</si>
  <si>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</si>
  <si>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</si>
  <si>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</si>
  <si>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</si>
  <si>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</si>
  <si>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</si>
  <si>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</si>
  <si>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</si>
  <si>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</si>
  <si>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</si>
  <si>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</si>
  <si>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</si>
  <si>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</si>
  <si>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</si>
  <si>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</si>
  <si>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</si>
  <si>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</si>
  <si>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</si>
  <si>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</si>
  <si>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</si>
  <si>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</si>
  <si>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</si>
  <si>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</si>
  <si>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</si>
  <si>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</si>
  <si>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</si>
  <si>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</si>
  <si>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</si>
  <si>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</si>
  <si>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</si>
  <si>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</si>
  <si>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</si>
  <si>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</si>
  <si>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</si>
  <si>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</si>
  <si>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</si>
  <si>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</si>
  <si>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</si>
  <si>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</si>
  <si>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</si>
  <si>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</si>
  <si>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</si>
  <si>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</si>
  <si>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</si>
  <si>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</si>
  <si>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</si>
  <si>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</si>
  <si>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</si>
  <si>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</si>
  <si>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</si>
  <si>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</si>
  <si>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</si>
  <si>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</si>
  <si>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</si>
  <si>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</si>
  <si>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</si>
  <si>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</si>
  <si>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</si>
  <si>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</si>
  <si>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</si>
  <si>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</si>
  <si>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</si>
  <si>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</si>
  <si>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</si>
  <si>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</si>
  <si>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</si>
  <si>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</si>
  <si>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</si>
  <si>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</si>
  <si>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</si>
  <si>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</si>
  <si>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</si>
  <si>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</si>
  <si>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</si>
  <si>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</si>
  <si>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</si>
  <si>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</si>
  <si>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</si>
  <si>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</si>
  <si>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</si>
  <si>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</si>
  <si>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</si>
  <si>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</si>
  <si>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</si>
  <si>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</si>
  <si>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</si>
  <si>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</si>
  <si>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</si>
  <si>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</si>
  <si>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</si>
  <si>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</si>
  <si>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</si>
  <si>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</si>
  <si>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</si>
  <si>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</si>
  <si>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</si>
  <si>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</si>
  <si>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</si>
  <si>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</si>
  <si>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</si>
  <si>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</si>
  <si>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</si>
  <si>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</si>
  <si>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</si>
  <si>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</si>
  <si>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</si>
  <si>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</si>
  <si>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</si>
  <si>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</si>
  <si>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</si>
  <si>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</si>
  <si>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</si>
  <si>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</si>
  <si>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</si>
  <si>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</si>
  <si>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</si>
  <si>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</si>
  <si>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</si>
  <si>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</si>
  <si>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</si>
  <si>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</si>
  <si>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</si>
  <si>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</si>
  <si>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</si>
  <si>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</si>
  <si>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</si>
  <si>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</si>
  <si>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</si>
  <si>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</si>
  <si>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</si>
  <si>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</si>
  <si>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</si>
  <si>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</si>
  <si>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</si>
  <si>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</si>
  <si>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</si>
  <si>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</si>
  <si>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</si>
  <si>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</si>
  <si>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</si>
  <si>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</si>
  <si>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</si>
  <si>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</si>
  <si>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</si>
  <si>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</si>
  <si>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</si>
  <si>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</si>
  <si>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</si>
  <si>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</si>
  <si>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</si>
  <si>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</si>
  <si>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</si>
  <si>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</si>
  <si>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</si>
  <si>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</si>
  <si>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</si>
  <si>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</si>
  <si>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</si>
  <si>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</si>
  <si>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</si>
  <si>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</si>
  <si>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</si>
  <si>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</si>
  <si>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</si>
  <si>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</si>
  <si>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</si>
  <si>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</si>
  <si>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</si>
  <si>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</si>
  <si>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</si>
  <si>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</si>
  <si>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</si>
  <si>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</si>
  <si>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</si>
  <si>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</si>
  <si>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</si>
  <si>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</si>
  <si>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</si>
  <si>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</si>
  <si>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</si>
  <si>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</si>
  <si>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</si>
  <si>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</si>
  <si>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</si>
  <si>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</si>
  <si>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</si>
  <si>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</si>
  <si>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</si>
  <si>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</si>
  <si>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</si>
  <si>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</si>
  <si>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</si>
  <si>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</si>
  <si>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</si>
  <si>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</si>
  <si>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</si>
  <si>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</si>
  <si>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</si>
  <si>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</si>
  <si>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</si>
  <si>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</si>
  <si>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</si>
  <si>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</si>
  <si>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</si>
  <si>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</si>
  <si>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</si>
  <si>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</si>
  <si>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</si>
  <si>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</si>
  <si>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</si>
  <si>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</si>
  <si>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</si>
  <si>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</si>
  <si>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</si>
  <si>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</si>
  <si>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</si>
  <si>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</si>
  <si>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</si>
  <si>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</si>
  <si>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Extra</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</si>
  <si>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</si>
  <si>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</si>
  <si>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</si>
  <si>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</si>
  <si>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</si>
  <si>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</si>
  <si>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</si>
  <si>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</si>
  <si>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</si>
  <si>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</si>
  <si>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Animalia, from the sperm whale </t>
    </r>
    <r>
      <rPr>
        <i/>
        <sz val="11"/>
        <color theme="0"/>
        <rFont val="Calibri"/>
        <family val="2"/>
        <scheme val="minor"/>
      </rPr>
      <t>Physeter macrocephalus</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</si>
  <si>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</si>
  <si>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</si>
  <si>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</si>
  <si>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</si>
  <si>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</si>
  <si>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</si>
  <si>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</si>
  <si>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</si>
  <si>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</si>
  <si>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</si>
  <si>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</si>
  <si>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</si>
  <si>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</si>
  <si>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</si>
  <si>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</si>
  <si>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</si>
  <si>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</si>
  <si>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</si>
  <si>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</si>
  <si>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Stigmata Croci; Croci Stigma; Stylus Croci</t>
  </si>
  <si>
    <t>Rhizoma Curcumae (Longae); Curcumae Longae Rhizoma</t>
  </si>
  <si>
    <t>Fresh or dried rhizome of Zingiber officinale (Willd.) Rosc. (Fam. Zingiberaceae)</t>
  </si>
  <si>
    <t>sym</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</si>
  <si>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</si>
  <si>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</si>
  <si>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</si>
  <si>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</si>
  <si>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</si>
  <si>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</si>
  <si>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</si>
  <si>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</si>
  <si>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</si>
  <si>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</si>
  <si>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</si>
  <si>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</si>
  <si>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</si>
  <si>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</si>
  <si>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</si>
  <si>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</si>
  <si>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</si>
  <si>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</si>
  <si>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</si>
  <si>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</si>
  <si>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</si>
  <si>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</si>
  <si>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</si>
  <si>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</si>
  <si>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</si>
  <si>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</si>
  <si>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</si>
  <si>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</si>
  <si>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</si>
  <si>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</si>
  <si>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</si>
  <si>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</si>
  <si>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</si>
  <si>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</si>
  <si>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</si>
  <si>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</si>
  <si>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</si>
  <si>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</si>
  <si>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</si>
  <si>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</si>
  <si>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</si>
  <si>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</si>
  <si>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</si>
  <si>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</si>
  <si>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</si>
  <si>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</si>
  <si>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</si>
  <si>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</si>
  <si>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</si>
  <si>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</si>
  <si>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</si>
  <si>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</si>
  <si>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</si>
  <si>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</si>
  <si>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</si>
  <si>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</si>
  <si>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</si>
  <si>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</si>
  <si>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</si>
  <si>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</si>
  <si>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</si>
  <si>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</si>
  <si>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</si>
  <si>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</si>
  <si>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</si>
  <si>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</si>
  <si>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</si>
  <si>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</si>
  <si>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</si>
  <si>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</si>
  <si>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</si>
  <si>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</si>
  <si>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</si>
  <si>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</si>
  <si>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</si>
  <si>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Chinese simp</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</si>
  <si>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</si>
  <si>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</si>
  <si>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</si>
  <si>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</si>
  <si>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</si>
  <si>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</si>
  <si>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</si>
  <si>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</si>
  <si>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</si>
  <si>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</si>
  <si>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</si>
  <si>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</si>
  <si>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</si>
  <si>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</si>
  <si>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</si>
  <si>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</si>
  <si>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</si>
  <si>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</si>
  <si>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</si>
  <si>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</si>
  <si>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</si>
  <si>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</si>
  <si>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</si>
  <si>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</si>
  <si>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</si>
  <si>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</si>
  <si>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</si>
  <si>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</si>
  <si>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</si>
  <si>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</si>
  <si>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</si>
  <si>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</si>
  <si>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</si>
  <si>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</si>
  <si>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</si>
  <si>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</si>
  <si>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</si>
  <si>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</si>
  <si>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</si>
  <si>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</si>
  <si>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</si>
  <si>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</si>
  <si>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</si>
  <si>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</si>
  <si>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</si>
  <si>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</si>
  <si>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</si>
  <si>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</si>
  <si>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</si>
  <si>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</si>
  <si>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</si>
  <si>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</si>
  <si>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</si>
  <si>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</si>
  <si>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</si>
  <si>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</si>
  <si>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</si>
  <si>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</si>
  <si>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</si>
  <si>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</si>
  <si>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</si>
  <si>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</si>
  <si>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</si>
  <si>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</si>
  <si>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</si>
  <si>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</si>
  <si>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</si>
  <si>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</si>
  <si>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</si>
  <si>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</si>
  <si>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</si>
  <si>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</si>
  <si>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</si>
  <si>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</si>
  <si>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</si>
  <si>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</si>
  <si>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</si>
  <si>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</si>
  <si>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</si>
  <si>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</si>
  <si>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</si>
  <si>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</si>
  <si>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</si>
  <si>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</si>
  <si>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</si>
  <si>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</si>
  <si>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</si>
  <si>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</si>
  <si>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</si>
  <si>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</si>
  <si>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</si>
  <si>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</si>
  <si>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</si>
  <si>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</si>
  <si>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</si>
  <si>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</si>
  <si>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</si>
  <si>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</si>
  <si>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</si>
  <si>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</si>
  <si>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</si>
  <si>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</si>
  <si>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</si>
  <si>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</si>
  <si>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</si>
  <si>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</si>
  <si>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</si>
  <si>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</si>
  <si>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</si>
  <si>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</si>
  <si>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</si>
  <si>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</si>
  <si>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</si>
  <si>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</si>
  <si>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</si>
  <si>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</si>
  <si>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</si>
  <si>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</si>
  <si>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</si>
  <si>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</si>
  <si>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</si>
  <si>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</si>
  <si>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</si>
  <si>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</si>
  <si>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</si>
  <si>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</si>
  <si>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</si>
  <si>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</si>
  <si>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</si>
  <si>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</si>
  <si>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</si>
  <si>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</si>
  <si>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</si>
  <si>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</si>
  <si>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</si>
  <si>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</si>
  <si>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</si>
  <si>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</si>
  <si>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</si>
  <si>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</si>
  <si>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</si>
  <si>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</si>
  <si>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</si>
  <si>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</si>
  <si>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</si>
  <si>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</si>
  <si>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</si>
  <si>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</si>
  <si>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</si>
  <si>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</si>
  <si>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</si>
  <si>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</si>
  <si>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</si>
  <si>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</si>
  <si>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</si>
  <si>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</si>
  <si>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</si>
  <si>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</si>
  <si>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</si>
  <si>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</si>
  <si>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</si>
  <si>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</si>
  <si>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</si>
  <si>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</si>
  <si>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</si>
  <si>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</si>
  <si>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</si>
  <si>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</si>
  <si>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</si>
  <si>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</si>
  <si>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</si>
  <si>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</si>
  <si>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</si>
  <si>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</si>
  <si>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</si>
  <si>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</si>
  <si>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</si>
  <si>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</si>
  <si>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</si>
  <si>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</si>
  <si>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</si>
  <si>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</si>
  <si>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</si>
  <si>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</si>
  <si>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</si>
  <si>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</si>
  <si>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</si>
  <si>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</si>
  <si>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</si>
  <si>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</si>
  <si>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</si>
  <si>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</si>
  <si>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</si>
  <si>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</si>
  <si>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</si>
  <si>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</si>
  <si>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</si>
  <si>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</si>
  <si>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</si>
  <si>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</si>
  <si>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</si>
  <si>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</si>
  <si>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</si>
  <si>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</si>
  <si>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</si>
  <si>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</si>
  <si>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</si>
  <si>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</si>
  <si>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</si>
  <si>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</si>
  <si>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</si>
  <si>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</si>
  <si>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</si>
  <si>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</si>
  <si>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</si>
  <si>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</si>
  <si>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</si>
  <si>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</si>
  <si>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</si>
  <si>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</si>
  <si>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</si>
  <si>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</si>
  <si>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</si>
  <si>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</si>
  <si>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</si>
  <si>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</si>
  <si>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</si>
  <si>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</si>
  <si>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yansui 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</si>
  <si>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</si>
  <si>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</si>
  <si>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</si>
  <si>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</si>
  <si>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</si>
  <si>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</si>
  <si>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</si>
  <si>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</si>
  <si>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</si>
  <si>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</si>
  <si>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</si>
  <si>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</si>
  <si>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</si>
  <si>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</si>
  <si>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</si>
  <si>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</si>
  <si>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</si>
  <si>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</si>
  <si>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</si>
  <si>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</si>
  <si>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</si>
  <si>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</si>
  <si>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</si>
  <si>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</si>
  <si>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</si>
  <si>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</si>
  <si>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</si>
  <si>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</si>
  <si>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</si>
  <si>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</si>
  <si>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</si>
  <si>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</si>
  <si>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</si>
  <si>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</si>
  <si>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</si>
  <si>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</si>
  <si>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</si>
  <si>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</si>
  <si>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</si>
  <si>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sai1 hung4 faa1</t>
  </si>
  <si>
    <t>西紅花 \textit{xīhónghuā} [western-red-flower]; 番紅花 \textit{fān​hóng​huā} [foreign-red-flower]</t>
  </si>
  <si>
    <t>gum-resin (latex)</t>
  </si>
  <si>
    <t>Cantonese 雲呢拿 \textit{wan4 nei1 laa4-2}</t>
  </si>
  <si>
    <t>category</t>
  </si>
  <si>
    <t>tags</t>
  </si>
  <si>
    <t>spice; medicine</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</si>
  <si>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</si>
  <si>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</si>
  <si>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</si>
  <si>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</si>
  <si>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</si>
  <si>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</si>
  <si>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</si>
  <si>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</si>
  <si>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</si>
  <si>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</si>
  <si>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</si>
  <si>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</si>
  <si>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</si>
  <si>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</si>
  <si>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plant</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</si>
  <si>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</si>
  <si>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</si>
  <si>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</si>
  <si>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</si>
  <si>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</si>
  <si>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</si>
  <si>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</si>
  <si>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</si>
  <si>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</si>
  <si>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</si>
  <si>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</si>
  <si>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</si>
  <si>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</si>
  <si>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</si>
  <si>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</si>
  <si>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</si>
  <si>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</si>
  <si>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</si>
  <si>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</si>
  <si>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</si>
  <si>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</si>
  <si>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Jamaica, Mexico, Honduras</t>
  </si>
  <si>
    <t>TCM desc</t>
  </si>
  <si>
    <t>polyu</t>
  </si>
  <si>
    <t>polyu; hkbu</t>
  </si>
  <si>
    <t>peter; wyk; mabberley</t>
  </si>
  <si>
    <t>https://www.britannica.com/plant/paprika</t>
  </si>
  <si>
    <t>https://en.wikipedia.org/wiki/Paprika</t>
  </si>
  <si>
    <t>related</t>
  </si>
  <si>
    <t>words</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</si>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</sst>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24">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11" fillId="0" borderId="0" xfId="1"/>
    <xf numFmtId="0" fontId="0" fillId="0" borderId="1" xfId="0" applyBorder="1"/>
    <xf numFmtId="0" fontId="16" fillId="0" borderId="0" xfId="0" applyFont="1"/>
    <xf numFmtId="0" fontId="17" fillId="4" borderId="0" xfId="2"/>
    <xf numFmtId="0" fontId="11" fillId="4" borderId="0" xfId="1" applyFill="1"/>
    <xf numFmtId="0" fontId="0" fillId="6" borderId="0" xfId="0" applyFill="1"/>
    <xf numFmtId="0" fontId="18" fillId="5" borderId="0" xfId="3"/>
    <xf numFmtId="0" fontId="0" fillId="0" borderId="0" xfId="0" applyBorder="1"/>
  </cellXfs>
  <cellStyles count="4">
    <cellStyle name="Good" xfId="2" builtinId="26"/>
    <cellStyle name="Hyperlink" xfId="1" builtinId="8"/>
    <cellStyle name="Neutral" xfId="3" builtinId="2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V1139" totalsRowShown="0">
  <autoFilter ref="A1:CV1139" xr:uid="{00000000-000C-0000-FFFF-FFFF00000000}"/>
  <sortState xmlns:xlrd2="http://schemas.microsoft.com/office/spreadsheetml/2017/richdata2" ref="A2:CV1138">
    <sortCondition ref="A2:A1138"/>
    <sortCondition ref="C2:C1138"/>
    <sortCondition ref="J2:J1138"/>
  </sortState>
  <tableColumns count="100">
    <tableColumn id="1" xr3:uid="{00000000-0010-0000-0000-000001000000}" name="include"/>
    <tableColumn id="62" xr3:uid="{BC81284B-AED7-4AC3-AD05-B62D46B369BE}" name="katzer_gernot_2006"/>
    <tableColumn id="3" xr3:uid="{00000000-0010-0000-0000-000003000000}" name="id"/>
    <tableColumn id="32" xr3:uid="{00000000-0010-0000-0000-000020000000}" name="source"/>
    <tableColumn id="97" xr3:uid="{985EA64F-80B8-40AF-9DF9-06B4FC29C9DE}" name="nature"/>
    <tableColumn id="4" xr3:uid="{00000000-0010-0000-0000-000004000000}" name="category"/>
    <tableColumn id="64" xr3:uid="{E43721ED-2B1A-4D25-B9D4-5117253C7A33}" name="tags"/>
    <tableColumn id="99" xr3:uid="{4CC821EB-11A2-4C25-A2E5-1424D36E81A5}" name="related"/>
    <tableColumn id="98" xr3:uid="{53ACFC9B-7CAC-47EE-8B24-D5C35210886F}" name="plant name"/>
    <tableColumn id="5" xr3:uid="{00000000-0010-0000-0000-000005000000}" name="species"/>
    <tableColumn id="6" xr3:uid="{00000000-0010-0000-0000-000006000000}" name="species by"/>
    <tableColumn id="83" xr3:uid="{B130E9F8-6769-4D3E-98AA-B799597301D1}" name="subspecies"/>
    <tableColumn id="7" xr3:uid="{00000000-0010-0000-0000-000007000000}" name="species syn"/>
    <tableColumn id="8" xr3:uid="{00000000-0010-0000-0000-000008000000}" name="species syn by"/>
    <tableColumn id="9" xr3:uid="{00000000-0010-0000-0000-000009000000}" name="species alt"/>
    <tableColumn id="23" xr3:uid="{00000000-0010-0000-0000-000017000000}" name="wyk name"/>
    <tableColumn id="24" xr3:uid="{00000000-0010-0000-0000-000018000000}" name="amar name"/>
    <tableColumn id="25" xr3:uid="{00000000-0010-0000-0000-000019000000}" name="hu name"/>
    <tableColumn id="26" xr3:uid="{00000000-0010-0000-0000-00001A000000}" name="other name"/>
    <tableColumn id="12" xr3:uid="{DD85117E-6F97-43B0-964F-3709ADE44FA1}" name="wikipedia"/>
    <tableColumn id="13" xr3:uid="{00000000-0010-0000-0000-00000D000000}" name="POWO"/>
    <tableColumn id="16" xr3:uid="{00000000-0010-0000-0000-000010000000}" name="GBIF"/>
    <tableColumn id="22" xr3:uid="{00000000-0010-0000-0000-000016000000}" name="family"/>
    <tableColumn id="27" xr3:uid="{00000000-0010-0000-0000-00001B000000}" name="part used"/>
    <tableColumn id="28" xr3:uid="{00000000-0010-0000-0000-00001C000000}" name="region of origin"/>
    <tableColumn id="29" xr3:uid="{00000000-0010-0000-0000-00001D000000}" name="country"/>
    <tableColumn id="30" xr3:uid="{00000000-0010-0000-0000-00001E000000}" name="lat"/>
    <tableColumn id="31" xr3:uid="{00000000-0010-0000-0000-00001F000000}" name="lon"/>
    <tableColumn id="33" xr3:uid="{00000000-0010-0000-0000-000021000000}" name="macroarea"/>
    <tableColumn id="34" xr3:uid="{00000000-0010-0000-0000-000022000000}" name="range"/>
    <tableColumn id="35" xr3:uid="{00000000-0010-0000-0000-000023000000}" name="native regions"/>
    <tableColumn id="36" xr3:uid="{00000000-0010-0000-0000-000024000000}" name="no. of native regions"/>
    <tableColumn id="37" xr3:uid="{00000000-0010-0000-0000-000025000000}" name="introduced regions"/>
    <tableColumn id="38" xr3:uid="{00000000-0010-0000-0000-000026000000}" name="no. of introduced regions"/>
    <tableColumn id="39" xr3:uid="{00000000-0010-0000-0000-000027000000}" name="total regions"/>
    <tableColumn id="40" xr3:uid="{00000000-0010-0000-0000-000028000000}" name="spreadability"/>
    <tableColumn id="41" xr3:uid="{00000000-0010-0000-0000-000029000000}" name="cultivation"/>
    <tableColumn id="42" xr3:uid="{00000000-0010-0000-0000-00002A000000}" name="color"/>
    <tableColumn id="93" xr3:uid="{41E9E77F-9ADA-4114-9133-68DCE1B11666}" name="usage"/>
    <tableColumn id="48" xr3:uid="{00000000-0010-0000-0000-000030000000}" name="pharmaceutical"/>
    <tableColumn id="49" xr3:uid="{00000000-0010-0000-0000-000031000000}" name="pharma en"/>
    <tableColumn id="94" xr3:uid="{63F664FB-CB27-4B16-91BD-BF022518C6FD}" name="TCM"/>
    <tableColumn id="10" xr3:uid="{6F1FA5ED-4EC8-472D-BA4D-0122AD53320D}" name="TCM DB"/>
    <tableColumn id="50" xr3:uid="{00000000-0010-0000-0000-000032000000}" name="TCM name"/>
    <tableColumn id="51" xr3:uid="{00000000-0010-0000-0000-000033000000}" name="TCM pinyin"/>
    <tableColumn id="89" xr3:uid="{0F46516F-6BCA-476A-9F97-D272806E0DF2}" name="TCM desc"/>
    <tableColumn id="92" xr3:uid="{3A46E075-A7CA-4C63-8483-5B6CF89EE437}" name="medicinal group"/>
    <tableColumn id="91" xr3:uid="{99B26B03-4270-496B-8B6D-019897213211}" name="meridian"/>
    <tableColumn id="90" xr3:uid="{D1AC3D63-6FE6-4A27-9121-42A7C62B28A1}" name="action"/>
    <tableColumn id="95" xr3:uid="{86FB6AD2-21E2-47A0-9217-D48765742032}" name="Ayurveda"/>
    <tableColumn id="59" xr3:uid="{00000000-0010-0000-0000-00003B000000}" name="Britannica"/>
    <tableColumn id="57" xr3:uid="{00000000-0010-0000-0000-000039000000}" name="words"/>
    <tableColumn id="58" xr3:uid="{00000000-0010-0000-0000-00003A000000}" name="notes"/>
    <tableColumn id="60" xr3:uid="{00000000-0010-0000-0000-00003C000000}" name="English"/>
    <tableColumn id="61" xr3:uid="{00000000-0010-0000-0000-00003D000000}" name="En alt"/>
    <tableColumn id="63" xr3:uid="{00000000-0010-0000-0000-00003F000000}" name="Chinese WN"/>
    <tableColumn id="65" xr3:uid="{00000000-0010-0000-0000-000041000000}" name="Chinese simp"/>
    <tableColumn id="52" xr3:uid="{00000000-0010-0000-0000-000034000000}" name="Hu zh"/>
    <tableColumn id="67" xr3:uid="{00000000-0010-0000-0000-000043000000}" name="Chinese"/>
    <tableColumn id="68" xr3:uid="{00000000-0010-0000-0000-000044000000}" name="pinyin"/>
    <tableColumn id="2" xr3:uid="{0697932D-30F7-4C2A-938E-CBD833AD0086}" name="jyutping"/>
    <tableColumn id="69" xr3:uid="{00000000-0010-0000-0000-000045000000}" name="Ch literal"/>
    <tableColumn id="70" xr3:uid="{00000000-0010-0000-0000-000046000000}" name="Ch alt"/>
    <tableColumn id="71" xr3:uid="{00000000-0010-0000-0000-000047000000}" name="Arabic"/>
    <tableColumn id="72" xr3:uid="{00000000-0010-0000-0000-000048000000}" name="Ar transliteration"/>
    <tableColumn id="73" xr3:uid="{00000000-0010-0000-0000-000049000000}" name="Ar literal"/>
    <tableColumn id="74" xr3:uid="{00000000-0010-0000-0000-00004A000000}" name="Ar alt"/>
    <tableColumn id="75" xr3:uid="{00000000-0010-0000-0000-00004B000000}" name="Hungarian"/>
    <tableColumn id="76" xr3:uid="{00000000-0010-0000-0000-00004C000000}" name="Hu literal"/>
    <tableColumn id="77" xr3:uid="{00000000-0010-0000-0000-00004D000000}" name="Hu alt"/>
    <tableColumn id="78" xr3:uid="{00000000-0010-0000-0000-00004E000000}" name="Hu notes"/>
    <tableColumn id="79" xr3:uid="{00000000-0010-0000-0000-00004F000000}" name="Hindi"/>
    <tableColumn id="80" xr3:uid="{00000000-0010-0000-0000-000050000000}" name="Hi transliteration"/>
    <tableColumn id="81" xr3:uid="{00000000-0010-0000-0000-000051000000}" name="Hi literal"/>
    <tableColumn id="82" xr3:uid="{00000000-0010-0000-0000-000052000000}" name="Hi alt "/>
    <tableColumn id="84" xr3:uid="{00000000-0010-0000-0000-000054000000}" name="Indonesian"/>
    <tableColumn id="85" xr3:uid="{00000000-0010-0000-0000-000055000000}" name="Malay"/>
    <tableColumn id="86" xr3:uid="{00000000-0010-0000-0000-000056000000}" name="Persian"/>
    <tableColumn id="66" xr3:uid="{00000000-0010-0000-0000-000042000000}" name="FOC"/>
    <tableColumn id="43" xr3:uid="{00000000-0010-0000-0000-00002B000000}" name="taste/smell"/>
    <tableColumn id="44" xr3:uid="{00000000-0010-0000-0000-00002C000000}" name="heat"/>
    <tableColumn id="45" xr3:uid="{00000000-0010-0000-0000-00002D000000}" name="Major uses"/>
    <tableColumn id="46" xr3:uid="{00000000-0010-0000-0000-00002E000000}" name="Culinary"/>
    <tableColumn id="47" xr3:uid="{00000000-0010-0000-0000-00002F000000}" name="Medicinal"/>
    <tableColumn id="54" xr3:uid="{00000000-0010-0000-0000-000036000000}" name="Köhler"/>
    <tableColumn id="55" xr3:uid="{00000000-0010-0000-0000-000037000000}" name="Wyk"/>
    <tableColumn id="56" xr3:uid="{00000000-0010-0000-0000-000038000000}" name="Hu"/>
    <tableColumn id="53" xr3:uid="{00000000-0010-0000-0000-000035000000}" name="Hu en"/>
    <tableColumn id="87" xr3:uid="{00000000-0010-0000-0000-000057000000}" name="Extra"/>
    <tableColumn id="88" xr3:uid="{A6F68D00-0CEA-494F-8D90-68BFCD4C6D66}" name="sym"/>
    <tableColumn id="96" xr3:uid="{A451795D-27DA-430F-B23E-FBE38FE84472}" name="hu_history_1990"/>
    <tableColumn id="11" xr3:uid="{1A981C5F-DB6C-4AB0-8BAE-79F898E77755}" name="year recorded in TCM"/>
    <tableColumn id="100" xr3:uid="{F228CEF6-2147-4CBC-A5CF-AA2C6D0967CC}" name="petruzzello_list_2021"/>
    <tableColumn id="14" xr3:uid="{00000000-0010-0000-0000-00000E000000}" name="IPNI"/>
    <tableColumn id="15" xr3:uid="{00000000-0010-0000-0000-00000F000000}" name="TPL"/>
    <tableColumn id="17" xr3:uid="{00000000-0010-0000-0000-000011000000}" name="TROP"/>
    <tableColumn id="18" xr3:uid="{00000000-0010-0000-0000-000012000000}" name="EOL"/>
    <tableColumn id="19" xr3:uid="{00000000-0010-0000-0000-000013000000}" name="WFO"/>
    <tableColumn id="20" xr3:uid="{00000000-0010-0000-0000-000014000000}" name="NCBI"/>
    <tableColumn id="21" xr3:uid="{00000000-0010-0000-0000-000015000000}" name="NCBI id"/>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powo.science.kew.org/taxon/279485-1" TargetMode="External"/><Relationship Id="rId18" Type="http://schemas.openxmlformats.org/officeDocument/2006/relationships/hyperlink" Target="https://powo.science.kew.org/taxon/45226-1" TargetMode="External"/><Relationship Id="rId26" Type="http://schemas.openxmlformats.org/officeDocument/2006/relationships/hyperlink" Target="https://powo.science.kew.org/taxon/817077-1" TargetMode="External"/><Relationship Id="rId39" Type="http://schemas.openxmlformats.org/officeDocument/2006/relationships/hyperlink" Target="https://powo.science.kew.org/taxon/520167-1" TargetMode="External"/><Relationship Id="rId21" Type="http://schemas.openxmlformats.org/officeDocument/2006/relationships/hyperlink" Target="https://powo.science.kew.org/taxon/316959-2" TargetMode="External"/><Relationship Id="rId34" Type="http://schemas.openxmlformats.org/officeDocument/2006/relationships/hyperlink" Target="https://powo.science.kew.org/taxon/77089268-1" TargetMode="External"/><Relationship Id="rId42" Type="http://schemas.openxmlformats.org/officeDocument/2006/relationships/hyperlink" Target="https://powo.science.kew.org/taxon/675971-1" TargetMode="External"/><Relationship Id="rId47" Type="http://schemas.openxmlformats.org/officeDocument/2006/relationships/hyperlink" Target="https://powo.science.kew.org/taxon/196799-2" TargetMode="External"/><Relationship Id="rId50" Type="http://schemas.openxmlformats.org/officeDocument/2006/relationships/hyperlink" Target="https://libproject.hkbu.edu.hk/was40/detail?lang=ch&amp;channelid=1288&amp;searchword=herb_id=D00428" TargetMode="External"/><Relationship Id="rId55" Type="http://schemas.openxmlformats.org/officeDocument/2006/relationships/hyperlink" Target="https://powo.science.kew.org/taxon/871877-1" TargetMode="External"/><Relationship Id="rId7" Type="http://schemas.openxmlformats.org/officeDocument/2006/relationships/hyperlink" Target="https://powo.science.kew.org/taxon/77178198-1" TargetMode="External"/><Relationship Id="rId2" Type="http://schemas.openxmlformats.org/officeDocument/2006/relationships/hyperlink" Target="https://powo.science.kew.org/taxon/300467-2" TargetMode="External"/><Relationship Id="rId16" Type="http://schemas.openxmlformats.org/officeDocument/2006/relationships/hyperlink" Target="https://powo.science.kew.org/taxon/795279-1" TargetMode="External"/><Relationship Id="rId29" Type="http://schemas.openxmlformats.org/officeDocument/2006/relationships/hyperlink" Target="https://en.wikipedia.org/wiki/Andrographis_paniculata" TargetMode="External"/><Relationship Id="rId11" Type="http://schemas.openxmlformats.org/officeDocument/2006/relationships/hyperlink" Target="https://powo.science.kew.org/taxon/77221624-1" TargetMode="External"/><Relationship Id="rId24" Type="http://schemas.openxmlformats.org/officeDocument/2006/relationships/hyperlink" Target="https://powo.science.kew.org/taxon/77208460-1" TargetMode="External"/><Relationship Id="rId32" Type="http://schemas.openxmlformats.org/officeDocument/2006/relationships/hyperlink" Target="https://powo.science.kew.org/taxon/430714-1" TargetMode="External"/><Relationship Id="rId37" Type="http://schemas.openxmlformats.org/officeDocument/2006/relationships/hyperlink" Target="https://en.wikipedia.org/wiki/Alhagi_maurorum" TargetMode="External"/><Relationship Id="rId40" Type="http://schemas.openxmlformats.org/officeDocument/2006/relationships/hyperlink" Target="https://powo.science.kew.org/taxon/601421-1" TargetMode="External"/><Relationship Id="rId45" Type="http://schemas.openxmlformats.org/officeDocument/2006/relationships/hyperlink" Target="https://powo.science.kew.org/taxon/852556-1" TargetMode="External"/><Relationship Id="rId53" Type="http://schemas.openxmlformats.org/officeDocument/2006/relationships/hyperlink" Target="https://en.wikipedia.org/wiki/Paprika" TargetMode="External"/><Relationship Id="rId5" Type="http://schemas.openxmlformats.org/officeDocument/2006/relationships/hyperlink" Target="https://unitproj.library.ucla.edu/biomed/spice/index.cfm?spicefilename=taste.txt&amp;itemsuppress=yes&amp;displayswitch=0" TargetMode="External"/><Relationship Id="rId19" Type="http://schemas.openxmlformats.org/officeDocument/2006/relationships/hyperlink" Target="https://powo.science.kew.org/taxon/830835-1"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80592-1" TargetMode="External"/><Relationship Id="rId14" Type="http://schemas.openxmlformats.org/officeDocument/2006/relationships/hyperlink" Target="https://powo.science.kew.org/taxon/481889-1" TargetMode="External"/><Relationship Id="rId22" Type="http://schemas.openxmlformats.org/officeDocument/2006/relationships/hyperlink" Target="https://powo.science.kew.org/taxon/324467-2" TargetMode="External"/><Relationship Id="rId27" Type="http://schemas.openxmlformats.org/officeDocument/2006/relationships/hyperlink" Target="https://powo.science.kew.org/taxon/746872-1" TargetMode="External"/><Relationship Id="rId30" Type="http://schemas.openxmlformats.org/officeDocument/2006/relationships/hyperlink" Target="https://powo.science.kew.org/taxon/490469-1" TargetMode="External"/><Relationship Id="rId35" Type="http://schemas.openxmlformats.org/officeDocument/2006/relationships/hyperlink" Target="https://powo.science.kew.org/taxon/288952-1" TargetMode="External"/><Relationship Id="rId43" Type="http://schemas.openxmlformats.org/officeDocument/2006/relationships/hyperlink" Target="https://powo.science.kew.org/taxon/457138-1" TargetMode="External"/><Relationship Id="rId48" Type="http://schemas.openxmlformats.org/officeDocument/2006/relationships/hyperlink" Target="https://www.gbif.org/species/3186061" TargetMode="External"/><Relationship Id="rId56" Type="http://schemas.openxmlformats.org/officeDocument/2006/relationships/printerSettings" Target="../printerSettings/printerSettings1.bin"/><Relationship Id="rId8" Type="http://schemas.openxmlformats.org/officeDocument/2006/relationships/hyperlink" Target="https://powo.science.kew.org/taxon/77178274-1" TargetMode="External"/><Relationship Id="rId51" Type="http://schemas.openxmlformats.org/officeDocument/2006/relationships/hyperlink" Target="https://www.britannica.com/plant/paprika" TargetMode="External"/><Relationship Id="rId3" Type="http://schemas.openxmlformats.org/officeDocument/2006/relationships/hyperlink" Target="https://powo.science.kew.org/taxon/664107-1" TargetMode="External"/><Relationship Id="rId12" Type="http://schemas.openxmlformats.org/officeDocument/2006/relationships/hyperlink" Target="https://powo.science.kew.org/taxon/77178294-1" TargetMode="External"/><Relationship Id="rId17" Type="http://schemas.openxmlformats.org/officeDocument/2006/relationships/hyperlink" Target="https://powo.science.kew.org/taxon/795288-1" TargetMode="External"/><Relationship Id="rId25" Type="http://schemas.openxmlformats.org/officeDocument/2006/relationships/hyperlink" Target="https://powo.science.kew.org/taxon/553638-1" TargetMode="External"/><Relationship Id="rId33" Type="http://schemas.openxmlformats.org/officeDocument/2006/relationships/hyperlink" Target="https://en.wikipedia.org/wiki/Liquidambar_orientalis" TargetMode="External"/><Relationship Id="rId38" Type="http://schemas.openxmlformats.org/officeDocument/2006/relationships/hyperlink" Target="https://powo.science.kew.org/taxon/872393-1" TargetMode="External"/><Relationship Id="rId46" Type="http://schemas.openxmlformats.org/officeDocument/2006/relationships/hyperlink" Target="https://en.wikipedia.org/wiki/Allspice" TargetMode="External"/><Relationship Id="rId20" Type="http://schemas.openxmlformats.org/officeDocument/2006/relationships/hyperlink" Target="https://powo.science.kew.org/taxon/127065-1" TargetMode="External"/><Relationship Id="rId41" Type="http://schemas.openxmlformats.org/officeDocument/2006/relationships/hyperlink" Target="https://powo.science.kew.org/taxon/826732-1" TargetMode="External"/><Relationship Id="rId54" Type="http://schemas.openxmlformats.org/officeDocument/2006/relationships/hyperlink" Target="https://www.britannica.com/plant/allspice" TargetMode="External"/><Relationship Id="rId1" Type="http://schemas.openxmlformats.org/officeDocument/2006/relationships/hyperlink" Target="https://powo.science.kew.org/taxon/664107-1" TargetMode="External"/><Relationship Id="rId6" Type="http://schemas.openxmlformats.org/officeDocument/2006/relationships/hyperlink" Target="https://unitproj.library.ucla.edu/biomed/spice/index.cfm?spicefilename=taste.txt&amp;itemsuppress=yes&amp;displayswitch=0" TargetMode="External"/><Relationship Id="rId15" Type="http://schemas.openxmlformats.org/officeDocument/2006/relationships/hyperlink" Target="https://powo.science.kew.org/taxon/530017-1" TargetMode="External"/><Relationship Id="rId23" Type="http://schemas.openxmlformats.org/officeDocument/2006/relationships/hyperlink" Target="https://powo.science.kew.org/taxon/291938-1" TargetMode="External"/><Relationship Id="rId28" Type="http://schemas.openxmlformats.org/officeDocument/2006/relationships/hyperlink" Target="https://powo.science.kew.org/taxon/30011248-2" TargetMode="External"/><Relationship Id="rId36" Type="http://schemas.openxmlformats.org/officeDocument/2006/relationships/hyperlink" Target="https://en.wikipedia.org/wiki/Abutilon_theophrasti" TargetMode="External"/><Relationship Id="rId49" Type="http://schemas.openxmlformats.org/officeDocument/2006/relationships/hyperlink" Target="https://herbaltcm.sn.polyu.edu.hk/" TargetMode="External"/><Relationship Id="rId57" Type="http://schemas.openxmlformats.org/officeDocument/2006/relationships/table" Target="../tables/table1.xml"/><Relationship Id="rId10" Type="http://schemas.openxmlformats.org/officeDocument/2006/relationships/hyperlink" Target="https://powo.science.kew.org/taxon/1044174-2" TargetMode="External"/><Relationship Id="rId31" Type="http://schemas.openxmlformats.org/officeDocument/2006/relationships/hyperlink" Target="https://powo.science.kew.org/taxon/320807-1" TargetMode="External"/><Relationship Id="rId44" Type="http://schemas.openxmlformats.org/officeDocument/2006/relationships/hyperlink" Target="https://powo.science.kew.org/taxon/673724-1" TargetMode="External"/><Relationship Id="rId52" Type="http://schemas.openxmlformats.org/officeDocument/2006/relationships/hyperlink" Target="https://powo.science.kew.org/taxon/316944-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V1138"/>
  <sheetViews>
    <sheetView tabSelected="1" zoomScaleNormal="100" workbookViewId="0">
      <selection activeCell="C4" sqref="C4"/>
    </sheetView>
  </sheetViews>
  <sheetFormatPr defaultRowHeight="14.5" x14ac:dyDescent="0.35"/>
  <cols>
    <col min="1" max="1" width="8.81640625" customWidth="1"/>
    <col min="2" max="2" width="7.90625" customWidth="1"/>
    <col min="3" max="3" width="22.6328125" customWidth="1"/>
    <col min="4" max="4" width="8.54296875" customWidth="1"/>
    <col min="5" max="5" width="8.6328125" customWidth="1"/>
    <col min="6" max="6" width="10" customWidth="1"/>
    <col min="7" max="7" width="6.26953125" customWidth="1"/>
    <col min="8" max="8" width="13.7265625" customWidth="1"/>
    <col min="10" max="11" width="12.90625" customWidth="1"/>
    <col min="12" max="12" width="26.81640625" customWidth="1"/>
    <col min="13" max="13" width="20.54296875" customWidth="1"/>
    <col min="14" max="14" width="13" customWidth="1"/>
    <col min="15" max="15" width="25.1796875" customWidth="1"/>
    <col min="16" max="16" width="19.26953125" customWidth="1"/>
    <col min="17" max="17" width="18" customWidth="1"/>
    <col min="18" max="18" width="12.7265625" customWidth="1"/>
    <col min="19" max="19" width="14" customWidth="1"/>
    <col min="20" max="20" width="12" customWidth="1"/>
    <col min="21" max="21" width="14.453125" customWidth="1"/>
    <col min="22" max="22" width="12.81640625" customWidth="1"/>
    <col min="23" max="23" width="19.1796875" customWidth="1"/>
    <col min="24" max="24" width="14.54296875" customWidth="1"/>
    <col min="25" max="25" width="14" customWidth="1"/>
    <col min="26" max="26" width="17.54296875" customWidth="1"/>
    <col min="27" max="27" width="25.26953125" customWidth="1"/>
    <col min="28" max="29" width="7.08984375" bestFit="1" customWidth="1"/>
    <col min="31" max="32" width="20.7265625" customWidth="1"/>
    <col min="33" max="33" width="22.1796875" customWidth="1"/>
    <col min="34" max="34" width="38" customWidth="1"/>
    <col min="35" max="35" width="15.1796875" customWidth="1"/>
    <col min="40" max="40" width="12.1796875" customWidth="1"/>
    <col min="41" max="41" width="29.81640625" customWidth="1"/>
    <col min="42" max="42" width="26.81640625" customWidth="1"/>
    <col min="43" max="43" width="11.1796875" customWidth="1"/>
    <col min="44" max="44" width="29.6328125" customWidth="1"/>
    <col min="45" max="45" width="12.81640625" customWidth="1"/>
    <col min="46" max="46" width="14.1796875" customWidth="1"/>
    <col min="47" max="47" width="12.453125" customWidth="1"/>
    <col min="48" max="48" width="12.08984375" customWidth="1"/>
    <col min="49" max="49" width="12.453125" customWidth="1"/>
    <col min="50" max="50" width="13" bestFit="1" customWidth="1"/>
    <col min="51" max="51" width="17.81640625" customWidth="1"/>
    <col min="52" max="52" width="14.7265625" customWidth="1"/>
    <col min="53" max="53" width="10.26953125" customWidth="1"/>
    <col min="54" max="54" width="11.453125" customWidth="1"/>
    <col min="55" max="55" width="13.7265625" customWidth="1"/>
    <col min="56" max="56" width="23" customWidth="1"/>
    <col min="57" max="57" width="33.08984375" customWidth="1"/>
    <col min="58" max="58" width="14.453125" bestFit="1" customWidth="1"/>
    <col min="59" max="59" width="11.1796875" customWidth="1"/>
    <col min="60" max="60" width="11.54296875" customWidth="1"/>
    <col min="61" max="61" width="12.453125" customWidth="1"/>
    <col min="62" max="62" width="20.08984375" customWidth="1"/>
    <col min="63" max="63" width="17.81640625" customWidth="1"/>
    <col min="64" max="64" width="10.1796875" customWidth="1"/>
    <col min="65" max="65" width="8.54296875" customWidth="1"/>
    <col min="66" max="66" width="15.1796875" customWidth="1"/>
    <col min="67" max="67" width="12" customWidth="1"/>
    <col min="68" max="68" width="14.453125" customWidth="1"/>
    <col min="69" max="69" width="20" customWidth="1"/>
    <col min="70" max="70" width="16.26953125" customWidth="1"/>
    <col min="71" max="71" width="69.08984375" customWidth="1"/>
    <col min="72" max="72" width="17.90625" customWidth="1"/>
    <col min="73" max="73" width="10.1796875" bestFit="1" customWidth="1"/>
    <col min="74" max="74" width="13.54296875" bestFit="1" customWidth="1"/>
    <col min="75" max="75" width="14.7265625" customWidth="1"/>
    <col min="76" max="76" width="10.54296875" customWidth="1"/>
    <col min="77" max="77" width="14.81640625" customWidth="1"/>
    <col min="78" max="78" width="9.81640625" customWidth="1"/>
    <col min="79" max="79" width="12" bestFit="1" customWidth="1"/>
    <col min="80" max="80" width="24.81640625" customWidth="1"/>
    <col min="81" max="81" width="8" customWidth="1"/>
    <col min="82" max="82" width="12" bestFit="1" customWidth="1"/>
    <col min="89" max="89" width="12" customWidth="1"/>
    <col min="90" max="90" width="11" bestFit="1" customWidth="1"/>
    <col min="91" max="91" width="12.453125" customWidth="1"/>
    <col min="92" max="92" width="12.1796875" customWidth="1"/>
    <col min="93" max="93" width="14.453125" customWidth="1"/>
    <col min="95" max="95" width="15.453125" customWidth="1"/>
    <col min="96" max="96" width="10.6328125" customWidth="1"/>
    <col min="97" max="97" width="12.7265625" customWidth="1"/>
    <col min="98" max="98" width="13.81640625" customWidth="1"/>
    <col min="99" max="99" width="14.7265625" customWidth="1"/>
    <col min="101" max="101" width="17.54296875" customWidth="1"/>
    <col min="102" max="102" width="16.54296875" customWidth="1"/>
    <col min="103" max="103" width="13.26953125" customWidth="1"/>
    <col min="110" max="110" width="22.453125" customWidth="1"/>
    <col min="111" max="111" width="6.453125" customWidth="1"/>
    <col min="112" max="112" width="5.453125" customWidth="1"/>
    <col min="113" max="113" width="6.54296875" customWidth="1"/>
    <col min="114" max="114" width="47.1796875" bestFit="1" customWidth="1"/>
    <col min="115" max="115" width="38.453125" bestFit="1" customWidth="1"/>
    <col min="116" max="116" width="11.1796875" bestFit="1" customWidth="1"/>
    <col min="120" max="120" width="13.54296875" bestFit="1" customWidth="1"/>
    <col min="121" max="121" width="11.54296875" bestFit="1" customWidth="1"/>
    <col min="122" max="122" width="13.54296875" bestFit="1" customWidth="1"/>
    <col min="123" max="123" width="8.453125" bestFit="1" customWidth="1"/>
    <col min="125" max="125" width="34.453125" bestFit="1" customWidth="1"/>
    <col min="126" max="126" width="52.1796875" customWidth="1"/>
    <col min="128" max="128" width="6.81640625" customWidth="1"/>
    <col min="129" max="131" width="13.54296875" customWidth="1"/>
    <col min="132" max="132" width="12.54296875" bestFit="1" customWidth="1"/>
    <col min="133" max="133" width="12" bestFit="1" customWidth="1"/>
    <col min="134" max="136" width="13.54296875" customWidth="1"/>
    <col min="137" max="137" width="10.453125" bestFit="1" customWidth="1"/>
    <col min="138" max="138" width="12" bestFit="1" customWidth="1"/>
    <col min="144" max="144" width="9.54296875" bestFit="1" customWidth="1"/>
    <col min="145" max="145" width="6.54296875" bestFit="1" customWidth="1"/>
    <col min="146" max="146" width="8.1796875" bestFit="1" customWidth="1"/>
    <col min="147" max="147" width="12.26953125" bestFit="1" customWidth="1"/>
    <col min="148" max="148" width="15" bestFit="1" customWidth="1"/>
    <col min="149" max="149" width="8.81640625" bestFit="1" customWidth="1"/>
    <col min="150" max="150" width="12.7265625" bestFit="1" customWidth="1"/>
    <col min="151" max="151" width="17.1796875" bestFit="1" customWidth="1"/>
    <col min="152" max="152" width="15.453125" bestFit="1" customWidth="1"/>
    <col min="153" max="154" width="22.26953125" bestFit="1" customWidth="1"/>
    <col min="155" max="156" width="41.7265625" bestFit="1" customWidth="1"/>
    <col min="157" max="157" width="13.54296875" bestFit="1" customWidth="1"/>
    <col min="164" max="164" width="12" bestFit="1" customWidth="1"/>
    <col min="165" max="165" width="15.26953125" bestFit="1" customWidth="1"/>
    <col min="166" max="169" width="13.54296875" bestFit="1" customWidth="1"/>
  </cols>
  <sheetData>
    <row r="1" spans="1:100" x14ac:dyDescent="0.35">
      <c r="A1" t="s">
        <v>602</v>
      </c>
      <c r="B1" t="s">
        <v>6347</v>
      </c>
      <c r="C1" t="s">
        <v>603</v>
      </c>
      <c r="D1" t="s">
        <v>6</v>
      </c>
      <c r="E1" t="s">
        <v>6303</v>
      </c>
      <c r="F1" t="s">
        <v>6287</v>
      </c>
      <c r="G1" t="s">
        <v>6288</v>
      </c>
      <c r="H1" t="s">
        <v>6333</v>
      </c>
      <c r="I1" t="s">
        <v>6325</v>
      </c>
      <c r="J1" t="s">
        <v>604</v>
      </c>
      <c r="K1" t="s">
        <v>6316</v>
      </c>
      <c r="L1" t="s">
        <v>6297</v>
      </c>
      <c r="M1" t="s">
        <v>6317</v>
      </c>
      <c r="N1" t="s">
        <v>6318</v>
      </c>
      <c r="O1" t="s">
        <v>6319</v>
      </c>
      <c r="P1" t="s">
        <v>6309</v>
      </c>
      <c r="Q1" t="s">
        <v>6308</v>
      </c>
      <c r="R1" t="s">
        <v>6307</v>
      </c>
      <c r="S1" t="s">
        <v>6306</v>
      </c>
      <c r="T1" t="s">
        <v>6296</v>
      </c>
      <c r="U1" t="s">
        <v>606</v>
      </c>
      <c r="V1" t="s">
        <v>609</v>
      </c>
      <c r="W1" t="s">
        <v>615</v>
      </c>
      <c r="X1" t="s">
        <v>6305</v>
      </c>
      <c r="Y1" t="s">
        <v>616</v>
      </c>
      <c r="Z1" t="s">
        <v>5991</v>
      </c>
      <c r="AA1" t="s">
        <v>617</v>
      </c>
      <c r="AB1" t="s">
        <v>618</v>
      </c>
      <c r="AC1" t="s">
        <v>619</v>
      </c>
      <c r="AD1" t="s">
        <v>6097</v>
      </c>
      <c r="AE1" t="s">
        <v>620</v>
      </c>
      <c r="AF1" t="s">
        <v>621</v>
      </c>
      <c r="AG1" t="s">
        <v>622</v>
      </c>
      <c r="AH1" t="s">
        <v>623</v>
      </c>
      <c r="AI1" t="s">
        <v>624</v>
      </c>
      <c r="AJ1" t="s">
        <v>625</v>
      </c>
      <c r="AK1" t="s">
        <v>626</v>
      </c>
      <c r="AL1" t="s">
        <v>627</v>
      </c>
      <c r="AM1" t="s">
        <v>5903</v>
      </c>
      <c r="AN1" t="s">
        <v>631</v>
      </c>
      <c r="AO1" t="s">
        <v>5901</v>
      </c>
      <c r="AP1" t="s">
        <v>605</v>
      </c>
      <c r="AQ1" t="s">
        <v>5926</v>
      </c>
      <c r="AR1" t="s">
        <v>5920</v>
      </c>
      <c r="AS1" t="s">
        <v>5960</v>
      </c>
      <c r="AT1" t="s">
        <v>6327</v>
      </c>
      <c r="AU1" t="s">
        <v>5898</v>
      </c>
      <c r="AV1" t="s">
        <v>5899</v>
      </c>
      <c r="AW1" t="s">
        <v>5900</v>
      </c>
      <c r="AX1" t="s">
        <v>5905</v>
      </c>
      <c r="AY1" t="s">
        <v>637</v>
      </c>
      <c r="AZ1" t="s">
        <v>6334</v>
      </c>
      <c r="BA1" t="s">
        <v>66</v>
      </c>
      <c r="BB1" t="s">
        <v>7</v>
      </c>
      <c r="BC1" t="s">
        <v>638</v>
      </c>
      <c r="BD1" t="s">
        <v>639</v>
      </c>
      <c r="BE1" t="s">
        <v>6014</v>
      </c>
      <c r="BF1" t="s">
        <v>632</v>
      </c>
      <c r="BG1" t="s">
        <v>454</v>
      </c>
      <c r="BH1" t="s">
        <v>6341</v>
      </c>
      <c r="BI1" t="s">
        <v>6342</v>
      </c>
      <c r="BJ1" t="s">
        <v>641</v>
      </c>
      <c r="BK1" t="s">
        <v>642</v>
      </c>
      <c r="BL1" t="s">
        <v>456</v>
      </c>
      <c r="BM1" t="s">
        <v>457</v>
      </c>
      <c r="BN1" t="s">
        <v>643</v>
      </c>
      <c r="BO1" t="s">
        <v>644</v>
      </c>
      <c r="BP1" t="s">
        <v>645</v>
      </c>
      <c r="BQ1" t="s">
        <v>646</v>
      </c>
      <c r="BR1" t="s">
        <v>647</v>
      </c>
      <c r="BS1" t="s">
        <v>648</v>
      </c>
      <c r="BT1" t="s">
        <v>649</v>
      </c>
      <c r="BU1" t="s">
        <v>650</v>
      </c>
      <c r="BV1" t="s">
        <v>651</v>
      </c>
      <c r="BW1" t="s">
        <v>652</v>
      </c>
      <c r="BX1" t="s">
        <v>653</v>
      </c>
      <c r="BY1" t="s">
        <v>654</v>
      </c>
      <c r="BZ1" t="s">
        <v>27</v>
      </c>
      <c r="CA1" t="s">
        <v>640</v>
      </c>
      <c r="CB1" t="s">
        <v>5906</v>
      </c>
      <c r="CC1" t="s">
        <v>5907</v>
      </c>
      <c r="CD1" t="s">
        <v>628</v>
      </c>
      <c r="CE1" t="s">
        <v>629</v>
      </c>
      <c r="CF1" t="s">
        <v>630</v>
      </c>
      <c r="CG1" t="s">
        <v>634</v>
      </c>
      <c r="CH1" t="s">
        <v>635</v>
      </c>
      <c r="CI1" t="s">
        <v>636</v>
      </c>
      <c r="CJ1" t="s">
        <v>633</v>
      </c>
      <c r="CK1" t="s">
        <v>5904</v>
      </c>
      <c r="CL1" t="s">
        <v>5938</v>
      </c>
      <c r="CM1" t="s">
        <v>5950</v>
      </c>
      <c r="CN1" t="s">
        <v>6312</v>
      </c>
      <c r="CO1" t="s">
        <v>6336</v>
      </c>
      <c r="CP1" t="s">
        <v>607</v>
      </c>
      <c r="CQ1" t="s">
        <v>608</v>
      </c>
      <c r="CR1" t="s">
        <v>610</v>
      </c>
      <c r="CS1" t="s">
        <v>611</v>
      </c>
      <c r="CT1" t="s">
        <v>612</v>
      </c>
      <c r="CU1" t="s">
        <v>613</v>
      </c>
      <c r="CV1" t="s">
        <v>614</v>
      </c>
    </row>
    <row r="2" spans="1:100" x14ac:dyDescent="0.35">
      <c r="A2" s="19" t="s">
        <v>655</v>
      </c>
      <c r="B2" s="19" t="s">
        <v>119</v>
      </c>
      <c r="C2" s="19" t="s">
        <v>149</v>
      </c>
      <c r="D2" s="19" t="s">
        <v>751</v>
      </c>
      <c r="E2" s="19" t="s">
        <v>6304</v>
      </c>
      <c r="F2" s="19" t="s">
        <v>656</v>
      </c>
      <c r="G2" s="19" t="s">
        <v>656</v>
      </c>
      <c r="H2" s="19"/>
      <c r="I2" s="19" t="s">
        <v>679</v>
      </c>
      <c r="J2" s="19" t="s">
        <v>169</v>
      </c>
      <c r="K2" s="19" t="s">
        <v>657</v>
      </c>
      <c r="L2" s="19"/>
      <c r="M2" s="19" t="s">
        <v>6290</v>
      </c>
      <c r="N2" s="19" t="s">
        <v>658</v>
      </c>
      <c r="O2" s="19"/>
      <c r="P2" s="19" t="s">
        <v>662</v>
      </c>
      <c r="Q2" s="19"/>
      <c r="R2" s="19"/>
      <c r="S2" s="19"/>
      <c r="T2" s="20" t="s">
        <v>6301</v>
      </c>
      <c r="U2" s="20" t="s">
        <v>659</v>
      </c>
      <c r="V2" s="20" t="s">
        <v>6302</v>
      </c>
      <c r="W2" s="19" t="s">
        <v>661</v>
      </c>
      <c r="X2" s="19" t="s">
        <v>663</v>
      </c>
      <c r="Y2" s="19" t="s">
        <v>664</v>
      </c>
      <c r="Z2" s="19" t="s">
        <v>6310</v>
      </c>
      <c r="AA2" s="19">
        <v>18</v>
      </c>
      <c r="AB2" s="19">
        <v>-77</v>
      </c>
      <c r="AC2" s="19" t="s">
        <v>665</v>
      </c>
      <c r="AD2" s="19" t="s">
        <v>6311</v>
      </c>
      <c r="AE2" s="19" t="s">
        <v>667</v>
      </c>
      <c r="AF2" s="19">
        <f>LEN(AE2)-LEN(SUBSTITUTE(AE2,",",""))+1</f>
        <v>13</v>
      </c>
      <c r="AG2" s="19" t="s">
        <v>668</v>
      </c>
      <c r="AH2" s="19">
        <f>LEN(AG2)-LEN(SUBSTITUTE(AG2,",",""))+1</f>
        <v>11</v>
      </c>
      <c r="AI2" s="19">
        <f>Table1[[#This Row], [no. of native regions]]+Table1[[#This Row], [no. of introduced regions]]</f>
        <v>24</v>
      </c>
      <c r="AJ2" s="19">
        <f>Table1[[#This Row], [no. of introduced regions]]/Table1[[#This Row], [no. of native regions]]</f>
        <v>0.84615384615384615</v>
      </c>
      <c r="AK2" s="19" t="s">
        <v>6326</v>
      </c>
      <c r="AL2" s="19" t="s">
        <v>669</v>
      </c>
      <c r="AM2" t="s">
        <v>6324</v>
      </c>
      <c r="AN2" s="19" t="s">
        <v>673</v>
      </c>
      <c r="AO2" s="19"/>
      <c r="AP2" s="19"/>
      <c r="AQ2" s="19"/>
      <c r="AR2" s="19"/>
      <c r="AS2" s="19"/>
      <c r="AT2" s="19"/>
      <c r="AU2" s="19"/>
      <c r="AV2" s="19"/>
      <c r="AW2" s="19"/>
      <c r="AY2" s="19" t="s">
        <v>677</v>
      </c>
      <c r="BA2" t="s">
        <v>676</v>
      </c>
      <c r="BB2" s="19" t="s">
        <v>149</v>
      </c>
      <c r="BC2" t="s">
        <v>678</v>
      </c>
      <c r="BD2" t="s">
        <v>680</v>
      </c>
      <c r="BE2" t="s">
        <v>674</v>
      </c>
      <c r="BG2" s="19" t="s">
        <v>458</v>
      </c>
      <c r="BH2" s="19" t="s">
        <v>459</v>
      </c>
      <c r="BI2" s="19" t="s">
        <v>6344</v>
      </c>
      <c r="BJ2" s="19" t="s">
        <v>681</v>
      </c>
      <c r="BL2" s="19" t="s">
        <v>460</v>
      </c>
      <c r="BM2" s="19" t="s">
        <v>682</v>
      </c>
      <c r="BN2" s="19" t="s">
        <v>683</v>
      </c>
      <c r="BP2" s="19" t="s">
        <v>684</v>
      </c>
      <c r="BQ2" s="19" t="s">
        <v>685</v>
      </c>
      <c r="BR2" s="22" t="s">
        <v>686</v>
      </c>
      <c r="BS2" t="s">
        <v>687</v>
      </c>
      <c r="BT2" t="s">
        <v>688</v>
      </c>
      <c r="BU2" t="s">
        <v>689</v>
      </c>
      <c r="CB2" t="s">
        <v>670</v>
      </c>
      <c r="CC2">
        <v>4</v>
      </c>
      <c r="CD2" t="s">
        <v>671</v>
      </c>
      <c r="CE2" t="s">
        <v>672</v>
      </c>
      <c r="CG2" t="s">
        <v>675</v>
      </c>
      <c r="CH2">
        <v>210</v>
      </c>
      <c r="CJ2" t="s">
        <v>674</v>
      </c>
      <c r="CN2" s="19"/>
      <c r="CO2" s="19" t="s">
        <v>119</v>
      </c>
      <c r="CQ2" t="s">
        <v>660</v>
      </c>
      <c r="CV2">
        <v>375272</v>
      </c>
    </row>
    <row r="3" spans="1:100" x14ac:dyDescent="0.35">
      <c r="A3" t="s">
        <v>655</v>
      </c>
      <c r="B3" t="s">
        <v>119</v>
      </c>
      <c r="C3" t="s">
        <v>462</v>
      </c>
      <c r="D3" t="s">
        <v>751</v>
      </c>
      <c r="E3" t="s">
        <v>6304</v>
      </c>
      <c r="F3" t="s">
        <v>656</v>
      </c>
      <c r="G3" t="s">
        <v>656</v>
      </c>
      <c r="I3" t="s">
        <v>462</v>
      </c>
      <c r="J3" t="s">
        <v>176</v>
      </c>
      <c r="K3" t="s">
        <v>690</v>
      </c>
      <c r="P3" t="s">
        <v>693</v>
      </c>
      <c r="U3" t="s">
        <v>691</v>
      </c>
      <c r="W3" t="s">
        <v>1280</v>
      </c>
      <c r="X3" t="s">
        <v>694</v>
      </c>
      <c r="Y3" t="s">
        <v>695</v>
      </c>
      <c r="Z3" t="s">
        <v>696</v>
      </c>
      <c r="AA3">
        <v>39</v>
      </c>
      <c r="AB3">
        <v>35</v>
      </c>
      <c r="AC3" t="s">
        <v>697</v>
      </c>
      <c r="AD3" t="s">
        <v>698</v>
      </c>
      <c r="AE3" t="s">
        <v>699</v>
      </c>
      <c r="AF3">
        <f>LEN(AE3)-LEN(SUBSTITUTE(AE3,",",""))+1</f>
        <v>4</v>
      </c>
      <c r="AG3" t="s">
        <v>700</v>
      </c>
      <c r="AH3">
        <f>LEN(AG3)-LEN(SUBSTITUTE(AG3,",",""))+1</f>
        <v>42</v>
      </c>
      <c r="AI3">
        <f>Table1[[#This Row], [no. of native regions]]+Table1[[#This Row], [no. of introduced regions]]</f>
        <v>46</v>
      </c>
      <c r="AJ3">
        <f>Table1[[#This Row], [no. of introduced regions]]/Table1[[#This Row], [no. of native regions]]</f>
        <v>10.5</v>
      </c>
      <c r="AK3" t="s">
        <v>701</v>
      </c>
      <c r="AL3" t="s">
        <v>702</v>
      </c>
      <c r="AN3" t="s">
        <v>705</v>
      </c>
      <c r="AY3" t="s">
        <v>708</v>
      </c>
      <c r="BA3" t="s">
        <v>707</v>
      </c>
      <c r="BB3" t="s">
        <v>462</v>
      </c>
      <c r="BC3" t="s">
        <v>709</v>
      </c>
      <c r="BD3" t="s">
        <v>710</v>
      </c>
      <c r="BE3" t="s">
        <v>674</v>
      </c>
      <c r="BG3" t="s">
        <v>463</v>
      </c>
      <c r="BH3" t="s">
        <v>464</v>
      </c>
      <c r="BJ3" t="s">
        <v>711</v>
      </c>
      <c r="BL3" t="s">
        <v>712</v>
      </c>
      <c r="BM3" t="s">
        <v>713</v>
      </c>
      <c r="BO3" t="s">
        <v>714</v>
      </c>
      <c r="BP3" t="s">
        <v>715</v>
      </c>
      <c r="BS3" t="s">
        <v>716</v>
      </c>
      <c r="BT3" t="s">
        <v>717</v>
      </c>
      <c r="BU3" t="s">
        <v>718</v>
      </c>
      <c r="BV3" t="s">
        <v>719</v>
      </c>
      <c r="BX3" t="s">
        <v>720</v>
      </c>
      <c r="BZ3" t="s">
        <v>5916</v>
      </c>
      <c r="CB3" t="s">
        <v>703</v>
      </c>
      <c r="CC3">
        <v>1</v>
      </c>
      <c r="CD3" t="s">
        <v>704</v>
      </c>
      <c r="CG3" t="s">
        <v>706</v>
      </c>
      <c r="CH3">
        <v>212</v>
      </c>
      <c r="CJ3" t="s">
        <v>674</v>
      </c>
      <c r="CO3" t="s">
        <v>119</v>
      </c>
      <c r="CQ3" t="s">
        <v>692</v>
      </c>
      <c r="CV3">
        <v>271192</v>
      </c>
    </row>
    <row r="4" spans="1:100" x14ac:dyDescent="0.35">
      <c r="A4" t="s">
        <v>655</v>
      </c>
      <c r="B4" t="s">
        <v>119</v>
      </c>
      <c r="C4" t="s">
        <v>178</v>
      </c>
      <c r="D4" t="s">
        <v>751</v>
      </c>
      <c r="E4" t="s">
        <v>6304</v>
      </c>
      <c r="F4" t="s">
        <v>656</v>
      </c>
      <c r="G4" t="s">
        <v>6289</v>
      </c>
      <c r="J4" t="s">
        <v>721</v>
      </c>
      <c r="K4" t="s">
        <v>722</v>
      </c>
      <c r="O4" t="s">
        <v>6351</v>
      </c>
      <c r="P4" t="s">
        <v>6352</v>
      </c>
      <c r="R4" t="s">
        <v>6060</v>
      </c>
      <c r="U4" t="s">
        <v>723</v>
      </c>
      <c r="W4" s="17" t="s">
        <v>1280</v>
      </c>
      <c r="X4" t="s">
        <v>6285</v>
      </c>
      <c r="Y4" t="s">
        <v>725</v>
      </c>
      <c r="Z4" t="s">
        <v>729</v>
      </c>
      <c r="AA4">
        <v>35</v>
      </c>
      <c r="AB4">
        <v>55</v>
      </c>
      <c r="AC4" t="s">
        <v>726</v>
      </c>
      <c r="AD4" t="s">
        <v>727</v>
      </c>
      <c r="AE4" t="s">
        <v>728</v>
      </c>
      <c r="AF4">
        <f>LEN(AE4)-LEN(SUBSTITUTE(AE4,",",""))+1</f>
        <v>8</v>
      </c>
      <c r="AG4" t="s">
        <v>674</v>
      </c>
      <c r="AH4">
        <f>LEN(AG4)-LEN(SUBSTITUTE(AG4,",",""))+1</f>
        <v>1</v>
      </c>
      <c r="AI4">
        <f>Table1[[#This Row], [no. of native regions]]+Table1[[#This Row], [no. of introduced regions]]</f>
        <v>9</v>
      </c>
      <c r="AJ4">
        <f>Table1[[#This Row], [no. of introduced regions]]/Table1[[#This Row], [no. of native regions]]</f>
        <v>0.125</v>
      </c>
      <c r="AK4" t="s">
        <v>729</v>
      </c>
      <c r="AL4" t="s">
        <v>730</v>
      </c>
      <c r="AN4" t="s">
        <v>733</v>
      </c>
      <c r="AO4" t="s">
        <v>734</v>
      </c>
      <c r="AR4" t="s">
        <v>467</v>
      </c>
      <c r="AS4" t="s">
        <v>468</v>
      </c>
      <c r="AY4" t="s">
        <v>737</v>
      </c>
      <c r="BB4" t="s">
        <v>178</v>
      </c>
      <c r="BC4" t="s">
        <v>738</v>
      </c>
      <c r="BD4" t="s">
        <v>152</v>
      </c>
      <c r="BE4" t="s">
        <v>674</v>
      </c>
      <c r="BG4" t="s">
        <v>467</v>
      </c>
      <c r="BH4" t="s">
        <v>468</v>
      </c>
      <c r="BL4" t="s">
        <v>469</v>
      </c>
      <c r="BM4" t="s">
        <v>470</v>
      </c>
      <c r="BP4" t="s">
        <v>739</v>
      </c>
      <c r="BQ4" t="s">
        <v>740</v>
      </c>
      <c r="BR4" t="s">
        <v>741</v>
      </c>
      <c r="BS4" t="s">
        <v>742</v>
      </c>
      <c r="BT4" t="s">
        <v>743</v>
      </c>
      <c r="BU4" t="s">
        <v>744</v>
      </c>
      <c r="CB4" t="s">
        <v>731</v>
      </c>
      <c r="CC4">
        <v>1</v>
      </c>
      <c r="CD4" t="s">
        <v>732</v>
      </c>
      <c r="CG4" t="s">
        <v>736</v>
      </c>
      <c r="CH4">
        <v>138</v>
      </c>
      <c r="CJ4" t="s">
        <v>735</v>
      </c>
      <c r="CK4" t="s">
        <v>745</v>
      </c>
      <c r="CL4" t="s">
        <v>119</v>
      </c>
      <c r="CM4" t="s">
        <v>119</v>
      </c>
      <c r="CN4">
        <v>659</v>
      </c>
      <c r="CO4" t="s">
        <v>119</v>
      </c>
      <c r="CQ4" t="s">
        <v>724</v>
      </c>
      <c r="CV4">
        <v>371345</v>
      </c>
    </row>
    <row r="5" spans="1:100" x14ac:dyDescent="0.35">
      <c r="A5" t="s">
        <v>655</v>
      </c>
      <c r="B5" t="s">
        <v>119</v>
      </c>
      <c r="C5" t="s">
        <v>208</v>
      </c>
      <c r="D5" t="s">
        <v>751</v>
      </c>
      <c r="E5" t="s">
        <v>6304</v>
      </c>
      <c r="F5" t="s">
        <v>656</v>
      </c>
      <c r="G5" t="s">
        <v>656</v>
      </c>
      <c r="J5" t="s">
        <v>209</v>
      </c>
      <c r="K5" t="s">
        <v>690</v>
      </c>
      <c r="P5" t="s">
        <v>208</v>
      </c>
      <c r="U5" t="s">
        <v>746</v>
      </c>
      <c r="W5" s="17" t="s">
        <v>1280</v>
      </c>
      <c r="X5" t="s">
        <v>748</v>
      </c>
      <c r="Y5" t="s">
        <v>749</v>
      </c>
      <c r="Z5" t="s">
        <v>750</v>
      </c>
      <c r="AA5">
        <v>45</v>
      </c>
      <c r="AB5">
        <v>69</v>
      </c>
      <c r="AC5" t="s">
        <v>752</v>
      </c>
      <c r="AD5" t="s">
        <v>752</v>
      </c>
      <c r="AE5" t="s">
        <v>753</v>
      </c>
      <c r="AF5">
        <f>LEN(AE5)-LEN(SUBSTITUTE(AE5,",",""))+1</f>
        <v>67</v>
      </c>
      <c r="AG5" t="s">
        <v>754</v>
      </c>
      <c r="AH5">
        <f>LEN(AG5)-LEN(SUBSTITUTE(AG5,",",""))+1</f>
        <v>57</v>
      </c>
      <c r="AI5">
        <f>Table1[[#This Row], [no. of native regions]]+Table1[[#This Row], [no. of introduced regions]]</f>
        <v>124</v>
      </c>
      <c r="AJ5">
        <f>Table1[[#This Row], [no. of introduced regions]]/Table1[[#This Row], [no. of native regions]]</f>
        <v>0.85074626865671643</v>
      </c>
      <c r="AK5" t="s">
        <v>755</v>
      </c>
      <c r="AL5" t="s">
        <v>669</v>
      </c>
      <c r="AN5" t="s">
        <v>758</v>
      </c>
      <c r="AS5">
        <v>1675</v>
      </c>
      <c r="AY5" t="s">
        <v>762</v>
      </c>
      <c r="BB5" t="s">
        <v>208</v>
      </c>
      <c r="BD5" t="s">
        <v>763</v>
      </c>
      <c r="BE5" t="s">
        <v>763</v>
      </c>
      <c r="BF5" t="s">
        <v>759</v>
      </c>
      <c r="BG5" t="s">
        <v>471</v>
      </c>
      <c r="BH5" t="s">
        <v>472</v>
      </c>
      <c r="BL5" t="s">
        <v>473</v>
      </c>
      <c r="BM5" t="s">
        <v>474</v>
      </c>
      <c r="BP5" t="s">
        <v>764</v>
      </c>
      <c r="BQ5" t="s">
        <v>765</v>
      </c>
      <c r="BY5" t="s">
        <v>766</v>
      </c>
      <c r="CB5" t="s">
        <v>756</v>
      </c>
      <c r="CC5">
        <v>1</v>
      </c>
      <c r="CD5" t="s">
        <v>757</v>
      </c>
      <c r="CG5" t="s">
        <v>761</v>
      </c>
      <c r="CH5">
        <v>100</v>
      </c>
      <c r="CJ5" t="s">
        <v>760</v>
      </c>
      <c r="CO5" t="s">
        <v>119</v>
      </c>
      <c r="CQ5" t="s">
        <v>747</v>
      </c>
      <c r="CV5">
        <v>48032</v>
      </c>
    </row>
    <row r="6" spans="1:100" x14ac:dyDescent="0.35">
      <c r="A6" t="s">
        <v>655</v>
      </c>
      <c r="B6" t="s">
        <v>119</v>
      </c>
      <c r="C6" t="s">
        <v>211</v>
      </c>
      <c r="D6" t="s">
        <v>751</v>
      </c>
      <c r="E6" t="s">
        <v>6304</v>
      </c>
      <c r="F6" t="s">
        <v>656</v>
      </c>
      <c r="G6" t="s">
        <v>656</v>
      </c>
      <c r="J6" t="s">
        <v>212</v>
      </c>
      <c r="K6" t="s">
        <v>767</v>
      </c>
      <c r="M6" t="s">
        <v>768</v>
      </c>
      <c r="N6" t="s">
        <v>690</v>
      </c>
      <c r="P6" t="s">
        <v>772</v>
      </c>
      <c r="U6" t="s">
        <v>769</v>
      </c>
      <c r="W6" s="17" t="s">
        <v>771</v>
      </c>
      <c r="X6" t="s">
        <v>773</v>
      </c>
      <c r="Y6" t="s">
        <v>601</v>
      </c>
      <c r="Z6" t="s">
        <v>774</v>
      </c>
      <c r="AA6">
        <v>16</v>
      </c>
      <c r="AB6">
        <v>75</v>
      </c>
      <c r="AC6" t="s">
        <v>726</v>
      </c>
      <c r="AD6" t="s">
        <v>601</v>
      </c>
      <c r="AE6" t="s">
        <v>775</v>
      </c>
      <c r="AF6">
        <f>LEN(AE6)-LEN(SUBSTITUTE(AE6,",",""))+1</f>
        <v>2</v>
      </c>
      <c r="AG6" t="s">
        <v>776</v>
      </c>
      <c r="AH6">
        <f>LEN(AG6)-LEN(SUBSTITUTE(AG6,",",""))+1</f>
        <v>7</v>
      </c>
      <c r="AI6">
        <f>Table1[[#This Row], [no. of native regions]]+Table1[[#This Row], [no. of introduced regions]]</f>
        <v>9</v>
      </c>
      <c r="AJ6">
        <f>Table1[[#This Row], [no. of introduced regions]]/Table1[[#This Row], [no. of native regions]]</f>
        <v>3.5</v>
      </c>
      <c r="AK6" t="s">
        <v>777</v>
      </c>
      <c r="AL6" t="s">
        <v>778</v>
      </c>
      <c r="AN6" t="s">
        <v>781</v>
      </c>
      <c r="AO6" t="s">
        <v>782</v>
      </c>
      <c r="AR6" t="s">
        <v>783</v>
      </c>
      <c r="AS6">
        <v>475</v>
      </c>
      <c r="AY6" t="s">
        <v>787</v>
      </c>
      <c r="BB6" t="s">
        <v>211</v>
      </c>
      <c r="BD6" t="s">
        <v>788</v>
      </c>
      <c r="BE6" t="s">
        <v>674</v>
      </c>
      <c r="BG6" t="s">
        <v>789</v>
      </c>
      <c r="BH6" t="s">
        <v>476</v>
      </c>
      <c r="BJ6" t="s">
        <v>790</v>
      </c>
      <c r="BL6" t="s">
        <v>477</v>
      </c>
      <c r="BM6" t="s">
        <v>478</v>
      </c>
      <c r="BO6" t="s">
        <v>791</v>
      </c>
      <c r="BP6" t="s">
        <v>792</v>
      </c>
      <c r="CB6" t="s">
        <v>779</v>
      </c>
      <c r="CC6">
        <v>2</v>
      </c>
      <c r="CD6" t="s">
        <v>780</v>
      </c>
      <c r="CG6" t="s">
        <v>785</v>
      </c>
      <c r="CH6">
        <v>132</v>
      </c>
      <c r="CI6" t="s">
        <v>786</v>
      </c>
      <c r="CJ6" t="s">
        <v>782</v>
      </c>
      <c r="CO6" t="s">
        <v>119</v>
      </c>
      <c r="CQ6" t="s">
        <v>770</v>
      </c>
      <c r="CV6">
        <v>105181</v>
      </c>
    </row>
    <row r="7" spans="1:100" x14ac:dyDescent="0.35">
      <c r="A7" t="s">
        <v>655</v>
      </c>
      <c r="B7" t="s">
        <v>119</v>
      </c>
      <c r="C7" t="s">
        <v>214</v>
      </c>
      <c r="D7" t="s">
        <v>751</v>
      </c>
      <c r="E7" t="s">
        <v>6304</v>
      </c>
      <c r="F7" t="s">
        <v>656</v>
      </c>
      <c r="G7" t="s">
        <v>656</v>
      </c>
      <c r="H7" t="s">
        <v>244</v>
      </c>
      <c r="J7" t="s">
        <v>215</v>
      </c>
      <c r="K7" t="s">
        <v>793</v>
      </c>
      <c r="M7" t="s">
        <v>6291</v>
      </c>
      <c r="N7" t="s">
        <v>794</v>
      </c>
      <c r="O7" t="s">
        <v>795</v>
      </c>
      <c r="P7" t="s">
        <v>799</v>
      </c>
      <c r="U7" t="s">
        <v>796</v>
      </c>
      <c r="W7" t="s">
        <v>798</v>
      </c>
      <c r="X7" t="s">
        <v>800</v>
      </c>
      <c r="Y7" t="s">
        <v>801</v>
      </c>
      <c r="Z7" t="s">
        <v>801</v>
      </c>
      <c r="AA7">
        <v>22</v>
      </c>
      <c r="AB7">
        <v>111</v>
      </c>
      <c r="AC7" t="s">
        <v>726</v>
      </c>
      <c r="AD7" t="s">
        <v>802</v>
      </c>
      <c r="AE7" t="s">
        <v>803</v>
      </c>
      <c r="AF7">
        <f>LEN(AE7)-LEN(SUBSTITUTE(AE7,",",""))+1</f>
        <v>1</v>
      </c>
      <c r="AG7" t="s">
        <v>804</v>
      </c>
      <c r="AH7">
        <f>LEN(AG7)-LEN(SUBSTITUTE(AG7,",",""))+1</f>
        <v>15</v>
      </c>
      <c r="AI7">
        <f>Table1[[#This Row], [no. of native regions]]+Table1[[#This Row], [no. of introduced regions]]</f>
        <v>16</v>
      </c>
      <c r="AJ7">
        <f>Table1[[#This Row], [no. of introduced regions]]/Table1[[#This Row], [no. of native regions]]</f>
        <v>15</v>
      </c>
      <c r="AK7" t="s">
        <v>805</v>
      </c>
      <c r="AL7" t="s">
        <v>806</v>
      </c>
      <c r="AN7" t="s">
        <v>809</v>
      </c>
      <c r="AO7" t="s">
        <v>810</v>
      </c>
      <c r="AP7" t="s">
        <v>119</v>
      </c>
      <c r="AQ7" t="s">
        <v>3249</v>
      </c>
      <c r="AR7" t="s">
        <v>479</v>
      </c>
      <c r="AS7" t="s">
        <v>480</v>
      </c>
      <c r="AY7" t="s">
        <v>812</v>
      </c>
      <c r="BB7" t="s">
        <v>214</v>
      </c>
      <c r="BD7" t="s">
        <v>813</v>
      </c>
      <c r="BE7" t="s">
        <v>674</v>
      </c>
      <c r="BG7" t="s">
        <v>479</v>
      </c>
      <c r="BH7" t="s">
        <v>480</v>
      </c>
      <c r="BJ7" t="s">
        <v>814</v>
      </c>
      <c r="BL7" t="s">
        <v>481</v>
      </c>
      <c r="BM7" t="s">
        <v>482</v>
      </c>
      <c r="BN7" t="s">
        <v>815</v>
      </c>
      <c r="BP7" t="s">
        <v>816</v>
      </c>
      <c r="BQ7" t="s">
        <v>817</v>
      </c>
      <c r="CB7" t="s">
        <v>807</v>
      </c>
      <c r="CC7">
        <v>3</v>
      </c>
      <c r="CD7" t="s">
        <v>808</v>
      </c>
      <c r="CG7" t="s">
        <v>811</v>
      </c>
      <c r="CH7">
        <v>104</v>
      </c>
      <c r="CI7">
        <v>399</v>
      </c>
      <c r="CL7" t="s">
        <v>119</v>
      </c>
      <c r="CM7" t="s">
        <v>1270</v>
      </c>
      <c r="CN7" t="s">
        <v>14</v>
      </c>
      <c r="CO7" t="s">
        <v>119</v>
      </c>
      <c r="CQ7" t="s">
        <v>797</v>
      </c>
      <c r="CV7">
        <v>119260</v>
      </c>
    </row>
    <row r="8" spans="1:100" x14ac:dyDescent="0.35">
      <c r="A8" t="s">
        <v>655</v>
      </c>
      <c r="B8" t="s">
        <v>119</v>
      </c>
      <c r="C8" t="s">
        <v>483</v>
      </c>
      <c r="D8" t="s">
        <v>751</v>
      </c>
      <c r="E8" t="s">
        <v>6304</v>
      </c>
      <c r="F8" t="s">
        <v>656</v>
      </c>
      <c r="G8" t="s">
        <v>656</v>
      </c>
      <c r="J8" t="s">
        <v>221</v>
      </c>
      <c r="K8" t="s">
        <v>690</v>
      </c>
      <c r="O8" t="s">
        <v>6298</v>
      </c>
      <c r="P8" t="s">
        <v>821</v>
      </c>
      <c r="S8" t="s">
        <v>232</v>
      </c>
      <c r="U8" t="s">
        <v>818</v>
      </c>
      <c r="W8" t="s">
        <v>820</v>
      </c>
      <c r="X8" t="s">
        <v>748</v>
      </c>
      <c r="Y8" t="s">
        <v>666</v>
      </c>
      <c r="Z8" t="s">
        <v>666</v>
      </c>
      <c r="AA8">
        <v>12</v>
      </c>
      <c r="AB8">
        <v>-85</v>
      </c>
      <c r="AC8" t="s">
        <v>665</v>
      </c>
      <c r="AD8" t="s">
        <v>666</v>
      </c>
      <c r="AE8" t="s">
        <v>822</v>
      </c>
      <c r="AF8">
        <f>LEN(AE8)-LEN(SUBSTITUTE(AE8,",",""))+1</f>
        <v>7</v>
      </c>
      <c r="AG8" t="s">
        <v>823</v>
      </c>
      <c r="AH8">
        <f>LEN(AG8)-LEN(SUBSTITUTE(AG8,",",""))+1</f>
        <v>120</v>
      </c>
      <c r="AI8">
        <f>Table1[[#This Row], [no. of native regions]]+Table1[[#This Row], [no. of introduced regions]]</f>
        <v>127</v>
      </c>
      <c r="AJ8">
        <f>Table1[[#This Row], [no. of introduced regions]]/Table1[[#This Row], [no. of native regions]]</f>
        <v>17.142857142857142</v>
      </c>
      <c r="AK8" t="s">
        <v>824</v>
      </c>
      <c r="AL8" t="s">
        <v>825</v>
      </c>
      <c r="AN8" t="s">
        <v>829</v>
      </c>
      <c r="AY8" t="s">
        <v>832</v>
      </c>
      <c r="BA8" t="s">
        <v>831</v>
      </c>
      <c r="BB8" t="s">
        <v>483</v>
      </c>
      <c r="BD8" t="s">
        <v>833</v>
      </c>
      <c r="BE8" t="s">
        <v>674</v>
      </c>
      <c r="BG8" t="s">
        <v>484</v>
      </c>
      <c r="BH8" t="s">
        <v>485</v>
      </c>
      <c r="BJ8" t="s">
        <v>834</v>
      </c>
      <c r="BL8" t="s">
        <v>835</v>
      </c>
      <c r="BM8" t="s">
        <v>487</v>
      </c>
      <c r="BN8" t="s">
        <v>836</v>
      </c>
      <c r="BP8" t="s">
        <v>73</v>
      </c>
      <c r="BR8" t="s">
        <v>837</v>
      </c>
      <c r="BT8" t="s">
        <v>838</v>
      </c>
      <c r="BU8" t="s">
        <v>839</v>
      </c>
      <c r="BX8" t="s">
        <v>840</v>
      </c>
      <c r="CB8" t="s">
        <v>826</v>
      </c>
      <c r="CC8" t="s">
        <v>827</v>
      </c>
      <c r="CD8" t="s">
        <v>828</v>
      </c>
      <c r="CG8" t="s">
        <v>830</v>
      </c>
      <c r="CH8">
        <v>94</v>
      </c>
      <c r="CO8" t="s">
        <v>119</v>
      </c>
      <c r="CQ8" t="s">
        <v>819</v>
      </c>
      <c r="CV8">
        <v>4072</v>
      </c>
    </row>
    <row r="9" spans="1:100" x14ac:dyDescent="0.35">
      <c r="A9" t="s">
        <v>655</v>
      </c>
      <c r="B9" t="s">
        <v>119</v>
      </c>
      <c r="C9" t="s">
        <v>244</v>
      </c>
      <c r="D9" t="s">
        <v>751</v>
      </c>
      <c r="E9" t="s">
        <v>6304</v>
      </c>
      <c r="F9" t="s">
        <v>656</v>
      </c>
      <c r="G9" t="s">
        <v>656</v>
      </c>
      <c r="H9" t="s">
        <v>214</v>
      </c>
      <c r="J9" t="s">
        <v>245</v>
      </c>
      <c r="K9" t="s">
        <v>841</v>
      </c>
      <c r="M9" t="s">
        <v>6292</v>
      </c>
      <c r="N9" t="s">
        <v>842</v>
      </c>
      <c r="P9" t="s">
        <v>845</v>
      </c>
      <c r="S9" t="s">
        <v>6348</v>
      </c>
      <c r="U9" t="s">
        <v>843</v>
      </c>
      <c r="W9" t="s">
        <v>798</v>
      </c>
      <c r="X9" t="s">
        <v>846</v>
      </c>
      <c r="Y9" t="s">
        <v>847</v>
      </c>
      <c r="AA9">
        <v>7</v>
      </c>
      <c r="AB9">
        <v>81</v>
      </c>
      <c r="AC9" t="s">
        <v>726</v>
      </c>
      <c r="AD9" t="s">
        <v>590</v>
      </c>
      <c r="AE9" t="s">
        <v>590</v>
      </c>
      <c r="AF9">
        <f>LEN(AE9)-LEN(SUBSTITUTE(AE9,",",""))+1</f>
        <v>1</v>
      </c>
      <c r="AG9" t="s">
        <v>848</v>
      </c>
      <c r="AH9">
        <f>LEN(AG9)-LEN(SUBSTITUTE(AG9,",",""))+1</f>
        <v>26</v>
      </c>
      <c r="AI9">
        <f>Table1[[#This Row], [no. of native regions]]+Table1[[#This Row], [no. of introduced regions]]</f>
        <v>27</v>
      </c>
      <c r="AJ9">
        <f>Table1[[#This Row], [no. of introduced regions]]/Table1[[#This Row], [no. of native regions]]</f>
        <v>26</v>
      </c>
      <c r="AK9" t="s">
        <v>849</v>
      </c>
      <c r="AL9" t="s">
        <v>850</v>
      </c>
      <c r="AN9" t="s">
        <v>853</v>
      </c>
      <c r="AY9" t="s">
        <v>855</v>
      </c>
      <c r="BB9" t="s">
        <v>244</v>
      </c>
      <c r="BD9" t="s">
        <v>856</v>
      </c>
      <c r="BE9" t="s">
        <v>6343</v>
      </c>
      <c r="BG9" t="s">
        <v>488</v>
      </c>
      <c r="BH9" t="s">
        <v>489</v>
      </c>
      <c r="BJ9" t="s">
        <v>857</v>
      </c>
      <c r="BL9" t="s">
        <v>490</v>
      </c>
      <c r="BM9" t="s">
        <v>491</v>
      </c>
      <c r="BN9" t="s">
        <v>858</v>
      </c>
      <c r="BO9" t="s">
        <v>859</v>
      </c>
      <c r="BP9" t="s">
        <v>860</v>
      </c>
      <c r="BQ9" t="s">
        <v>861</v>
      </c>
      <c r="CB9" t="s">
        <v>851</v>
      </c>
      <c r="CC9">
        <v>3</v>
      </c>
      <c r="CD9" t="s">
        <v>852</v>
      </c>
      <c r="CG9" t="s">
        <v>854</v>
      </c>
      <c r="CH9">
        <v>104</v>
      </c>
      <c r="CO9" t="s">
        <v>119</v>
      </c>
      <c r="CQ9" t="s">
        <v>844</v>
      </c>
      <c r="CV9">
        <v>128608</v>
      </c>
    </row>
    <row r="10" spans="1:100" x14ac:dyDescent="0.35">
      <c r="A10" t="s">
        <v>655</v>
      </c>
      <c r="B10" t="s">
        <v>119</v>
      </c>
      <c r="C10" t="s">
        <v>247</v>
      </c>
      <c r="D10" t="s">
        <v>751</v>
      </c>
      <c r="E10" t="s">
        <v>6304</v>
      </c>
      <c r="F10" t="s">
        <v>656</v>
      </c>
      <c r="G10" t="s">
        <v>656</v>
      </c>
      <c r="I10" t="s">
        <v>882</v>
      </c>
      <c r="J10" t="s">
        <v>248</v>
      </c>
      <c r="K10" t="s">
        <v>862</v>
      </c>
      <c r="M10" t="s">
        <v>863</v>
      </c>
      <c r="N10" t="s">
        <v>864</v>
      </c>
      <c r="O10" t="s">
        <v>6299</v>
      </c>
      <c r="P10" t="s">
        <v>867</v>
      </c>
      <c r="U10" s="16" t="s">
        <v>865</v>
      </c>
      <c r="W10" s="17" t="s">
        <v>661</v>
      </c>
      <c r="X10" t="s">
        <v>5924</v>
      </c>
      <c r="Y10" t="s">
        <v>868</v>
      </c>
      <c r="Z10" t="s">
        <v>869</v>
      </c>
      <c r="AA10">
        <v>0</v>
      </c>
      <c r="AB10">
        <v>127</v>
      </c>
      <c r="AC10" t="s">
        <v>726</v>
      </c>
      <c r="AD10" t="s">
        <v>870</v>
      </c>
      <c r="AE10" t="s">
        <v>871</v>
      </c>
      <c r="AF10">
        <f>LEN(AE10)-LEN(SUBSTITUTE(AE10,",",""))+1</f>
        <v>1</v>
      </c>
      <c r="AG10" t="s">
        <v>872</v>
      </c>
      <c r="AH10">
        <f>LEN(AG10)-LEN(SUBSTITUTE(AG10,",",""))+1</f>
        <v>9</v>
      </c>
      <c r="AI10">
        <f>Table1[[#This Row], [no. of native regions]]+Table1[[#This Row], [no. of introduced regions]]</f>
        <v>10</v>
      </c>
      <c r="AJ10">
        <f>Table1[[#This Row], [no. of introduced regions]]/Table1[[#This Row], [no. of native regions]]</f>
        <v>9</v>
      </c>
      <c r="AK10" t="s">
        <v>873</v>
      </c>
      <c r="AL10" t="s">
        <v>874</v>
      </c>
      <c r="AN10" t="s">
        <v>5912</v>
      </c>
      <c r="AO10" t="s">
        <v>877</v>
      </c>
      <c r="AP10" t="s">
        <v>119</v>
      </c>
      <c r="AR10" t="s">
        <v>492</v>
      </c>
      <c r="AS10" t="s">
        <v>493</v>
      </c>
      <c r="AT10" t="s">
        <v>5911</v>
      </c>
      <c r="AU10" t="s">
        <v>3569</v>
      </c>
      <c r="AV10" t="s">
        <v>3457</v>
      </c>
      <c r="AW10" t="s">
        <v>3877</v>
      </c>
      <c r="AY10" t="s">
        <v>881</v>
      </c>
      <c r="BB10" t="s">
        <v>247</v>
      </c>
      <c r="BD10" t="s">
        <v>492</v>
      </c>
      <c r="BE10" t="s">
        <v>674</v>
      </c>
      <c r="BF10" t="s">
        <v>878</v>
      </c>
      <c r="BG10" t="s">
        <v>492</v>
      </c>
      <c r="BH10" t="s">
        <v>493</v>
      </c>
      <c r="BI10" t="s">
        <v>3876</v>
      </c>
      <c r="BJ10" t="s">
        <v>883</v>
      </c>
      <c r="BL10" t="s">
        <v>494</v>
      </c>
      <c r="BM10" t="s">
        <v>495</v>
      </c>
      <c r="BP10" t="s">
        <v>884</v>
      </c>
      <c r="BQ10" t="s">
        <v>885</v>
      </c>
      <c r="CB10" t="s">
        <v>875</v>
      </c>
      <c r="CC10">
        <v>5</v>
      </c>
      <c r="CD10" t="s">
        <v>876</v>
      </c>
      <c r="CG10" t="s">
        <v>880</v>
      </c>
      <c r="CH10">
        <v>266</v>
      </c>
      <c r="CJ10" t="s">
        <v>879</v>
      </c>
      <c r="CL10" t="s">
        <v>119</v>
      </c>
      <c r="CM10" t="s">
        <v>119</v>
      </c>
      <c r="CN10">
        <v>973</v>
      </c>
      <c r="CO10" t="s">
        <v>119</v>
      </c>
      <c r="CQ10" t="s">
        <v>866</v>
      </c>
      <c r="CV10">
        <v>219868</v>
      </c>
    </row>
    <row r="11" spans="1:100" x14ac:dyDescent="0.35">
      <c r="A11" t="s">
        <v>655</v>
      </c>
      <c r="B11" t="s">
        <v>119</v>
      </c>
      <c r="C11" t="s">
        <v>250</v>
      </c>
      <c r="D11" t="s">
        <v>751</v>
      </c>
      <c r="E11" t="s">
        <v>6304</v>
      </c>
      <c r="F11" t="s">
        <v>656</v>
      </c>
      <c r="G11" t="s">
        <v>886</v>
      </c>
      <c r="I11" t="s">
        <v>250</v>
      </c>
      <c r="J11" t="s">
        <v>242</v>
      </c>
      <c r="K11" t="s">
        <v>690</v>
      </c>
      <c r="P11" t="s">
        <v>889</v>
      </c>
      <c r="U11" t="s">
        <v>887</v>
      </c>
      <c r="W11" t="s">
        <v>1280</v>
      </c>
      <c r="X11" t="s">
        <v>890</v>
      </c>
      <c r="Y11" t="s">
        <v>6056</v>
      </c>
      <c r="AA11">
        <v>35</v>
      </c>
      <c r="AB11">
        <v>39</v>
      </c>
      <c r="AC11" t="s">
        <v>726</v>
      </c>
      <c r="AD11" t="s">
        <v>891</v>
      </c>
      <c r="AE11" t="s">
        <v>892</v>
      </c>
      <c r="AF11">
        <f>LEN(AE11)-LEN(SUBSTITUTE(AE11,",",""))+1</f>
        <v>10</v>
      </c>
      <c r="AG11" t="s">
        <v>893</v>
      </c>
      <c r="AH11">
        <f>LEN(AG11)-LEN(SUBSTITUTE(AG11,",",""))+1</f>
        <v>150</v>
      </c>
      <c r="AI11">
        <f>Table1[[#This Row], [no. of native regions]]+Table1[[#This Row], [no. of introduced regions]]</f>
        <v>160</v>
      </c>
      <c r="AJ11">
        <f>Table1[[#This Row], [no. of introduced regions]]/Table1[[#This Row], [no. of native regions]]</f>
        <v>15</v>
      </c>
      <c r="AK11" t="s">
        <v>894</v>
      </c>
      <c r="AL11" t="s">
        <v>895</v>
      </c>
      <c r="AN11" t="s">
        <v>898</v>
      </c>
      <c r="AR11" t="s">
        <v>6057</v>
      </c>
      <c r="AS11" t="s">
        <v>6243</v>
      </c>
      <c r="AY11" t="s">
        <v>902</v>
      </c>
      <c r="BB11" t="s">
        <v>250</v>
      </c>
      <c r="BC11" t="s">
        <v>903</v>
      </c>
      <c r="BD11" t="s">
        <v>904</v>
      </c>
      <c r="BE11" t="s">
        <v>674</v>
      </c>
      <c r="BF11" t="s">
        <v>899</v>
      </c>
      <c r="BG11" t="s">
        <v>496</v>
      </c>
      <c r="BH11" t="s">
        <v>497</v>
      </c>
      <c r="BJ11" t="s">
        <v>905</v>
      </c>
      <c r="BL11" t="s">
        <v>498</v>
      </c>
      <c r="BM11" t="s">
        <v>499</v>
      </c>
      <c r="BP11" t="s">
        <v>906</v>
      </c>
      <c r="BR11" t="s">
        <v>907</v>
      </c>
      <c r="CB11" t="s">
        <v>896</v>
      </c>
      <c r="CC11">
        <v>1</v>
      </c>
      <c r="CD11" t="s">
        <v>897</v>
      </c>
      <c r="CG11" t="s">
        <v>901</v>
      </c>
      <c r="CJ11" t="s">
        <v>900</v>
      </c>
      <c r="CL11" t="s">
        <v>119</v>
      </c>
      <c r="CM11" t="s">
        <v>119</v>
      </c>
      <c r="CN11">
        <v>1061</v>
      </c>
      <c r="CO11" t="s">
        <v>119</v>
      </c>
      <c r="CQ11" t="s">
        <v>888</v>
      </c>
      <c r="CV11">
        <v>4047</v>
      </c>
    </row>
    <row r="12" spans="1:100" x14ac:dyDescent="0.35">
      <c r="A12" t="s">
        <v>655</v>
      </c>
      <c r="B12" t="s">
        <v>119</v>
      </c>
      <c r="C12" t="s">
        <v>255</v>
      </c>
      <c r="D12" t="s">
        <v>751</v>
      </c>
      <c r="E12" t="s">
        <v>6304</v>
      </c>
      <c r="F12" t="s">
        <v>656</v>
      </c>
      <c r="G12" t="s">
        <v>656</v>
      </c>
      <c r="I12" t="s">
        <v>255</v>
      </c>
      <c r="J12" t="s">
        <v>256</v>
      </c>
      <c r="K12" t="s">
        <v>690</v>
      </c>
      <c r="P12" t="s">
        <v>255</v>
      </c>
      <c r="U12" t="s">
        <v>908</v>
      </c>
      <c r="W12" t="s">
        <v>1280</v>
      </c>
      <c r="X12" t="s">
        <v>748</v>
      </c>
      <c r="Y12" t="s">
        <v>910</v>
      </c>
      <c r="AA12">
        <v>32</v>
      </c>
      <c r="AB12">
        <v>53</v>
      </c>
      <c r="AC12" t="s">
        <v>726</v>
      </c>
      <c r="AD12" t="s">
        <v>891</v>
      </c>
      <c r="AE12" t="s">
        <v>911</v>
      </c>
      <c r="AF12">
        <f>LEN(AE12)-LEN(SUBSTITUTE(AE12,",",""))+1</f>
        <v>3</v>
      </c>
      <c r="AG12" t="s">
        <v>912</v>
      </c>
      <c r="AH12">
        <f>LEN(AG12)-LEN(SUBSTITUTE(AG12,",",""))+1</f>
        <v>26</v>
      </c>
      <c r="AI12">
        <f>Table1[[#This Row], [no. of native regions]]+Table1[[#This Row], [no. of introduced regions]]</f>
        <v>29</v>
      </c>
      <c r="AJ12">
        <f>Table1[[#This Row], [no. of introduced regions]]/Table1[[#This Row], [no. of native regions]]</f>
        <v>8.6666666666666661</v>
      </c>
      <c r="AK12" t="s">
        <v>913</v>
      </c>
      <c r="AL12" t="s">
        <v>702</v>
      </c>
      <c r="AN12" t="s">
        <v>916</v>
      </c>
      <c r="AY12" t="s">
        <v>918</v>
      </c>
      <c r="BB12" t="s">
        <v>255</v>
      </c>
      <c r="BD12" t="s">
        <v>919</v>
      </c>
      <c r="BE12" t="s">
        <v>674</v>
      </c>
      <c r="BG12" t="s">
        <v>500</v>
      </c>
      <c r="BH12" t="s">
        <v>501</v>
      </c>
      <c r="BL12" t="s">
        <v>502</v>
      </c>
      <c r="BM12" t="s">
        <v>503</v>
      </c>
      <c r="BP12" t="s">
        <v>920</v>
      </c>
      <c r="BQ12" t="s">
        <v>921</v>
      </c>
      <c r="BS12" t="s">
        <v>922</v>
      </c>
      <c r="BY12" t="s">
        <v>923</v>
      </c>
      <c r="CB12" t="s">
        <v>914</v>
      </c>
      <c r="CC12">
        <v>4</v>
      </c>
      <c r="CD12" t="s">
        <v>915</v>
      </c>
      <c r="CG12" t="s">
        <v>917</v>
      </c>
      <c r="CO12" t="s">
        <v>119</v>
      </c>
      <c r="CQ12" t="s">
        <v>909</v>
      </c>
      <c r="CV12">
        <v>52462</v>
      </c>
    </row>
    <row r="13" spans="1:100" x14ac:dyDescent="0.35">
      <c r="A13" t="s">
        <v>655</v>
      </c>
      <c r="B13" t="s">
        <v>119</v>
      </c>
      <c r="C13" t="s">
        <v>259</v>
      </c>
      <c r="D13" t="s">
        <v>751</v>
      </c>
      <c r="E13" t="s">
        <v>6304</v>
      </c>
      <c r="F13" t="s">
        <v>656</v>
      </c>
      <c r="G13" t="s">
        <v>886</v>
      </c>
      <c r="J13" t="s">
        <v>260</v>
      </c>
      <c r="K13" t="s">
        <v>690</v>
      </c>
      <c r="P13" t="s">
        <v>926</v>
      </c>
      <c r="U13" t="s">
        <v>924</v>
      </c>
      <c r="W13" t="s">
        <v>1280</v>
      </c>
      <c r="X13" t="s">
        <v>890</v>
      </c>
      <c r="Y13" t="s">
        <v>927</v>
      </c>
      <c r="AA13">
        <v>28</v>
      </c>
      <c r="AB13">
        <v>30</v>
      </c>
      <c r="AC13" t="s">
        <v>928</v>
      </c>
      <c r="AD13" t="s">
        <v>927</v>
      </c>
      <c r="AE13" t="s">
        <v>929</v>
      </c>
      <c r="AF13">
        <f>LEN(AE13)-LEN(SUBSTITUTE(AE13,",",""))+1</f>
        <v>11</v>
      </c>
      <c r="AG13" t="s">
        <v>930</v>
      </c>
      <c r="AH13">
        <f>LEN(AG13)-LEN(SUBSTITUTE(AG13,",",""))+1</f>
        <v>134</v>
      </c>
      <c r="AI13">
        <f>Table1[[#This Row], [no. of native regions]]+Table1[[#This Row], [no. of introduced regions]]</f>
        <v>145</v>
      </c>
      <c r="AJ13">
        <f>Table1[[#This Row], [no. of introduced regions]]/Table1[[#This Row], [no. of native regions]]</f>
        <v>12.181818181818182</v>
      </c>
      <c r="AK13" t="s">
        <v>601</v>
      </c>
      <c r="AL13" t="s">
        <v>931</v>
      </c>
      <c r="AN13" t="s">
        <v>932</v>
      </c>
      <c r="AS13">
        <v>1261</v>
      </c>
      <c r="AY13" t="s">
        <v>935</v>
      </c>
      <c r="BB13" t="s">
        <v>259</v>
      </c>
      <c r="BF13" t="s">
        <v>933</v>
      </c>
      <c r="BG13" t="s">
        <v>504</v>
      </c>
      <c r="BH13" t="s">
        <v>505</v>
      </c>
      <c r="BL13" t="s">
        <v>506</v>
      </c>
      <c r="BM13" t="s">
        <v>507</v>
      </c>
      <c r="BP13" t="s">
        <v>936</v>
      </c>
      <c r="CG13" t="s">
        <v>674</v>
      </c>
      <c r="CJ13" t="s">
        <v>934</v>
      </c>
      <c r="CO13" t="s">
        <v>119</v>
      </c>
      <c r="CQ13" t="s">
        <v>925</v>
      </c>
      <c r="CV13">
        <v>40922</v>
      </c>
    </row>
    <row r="14" spans="1:100" x14ac:dyDescent="0.35">
      <c r="A14" t="s">
        <v>655</v>
      </c>
      <c r="B14" t="s">
        <v>119</v>
      </c>
      <c r="C14" t="s">
        <v>262</v>
      </c>
      <c r="D14" t="s">
        <v>751</v>
      </c>
      <c r="E14" t="s">
        <v>6304</v>
      </c>
      <c r="F14" t="s">
        <v>656</v>
      </c>
      <c r="G14" t="s">
        <v>937</v>
      </c>
      <c r="J14" t="s">
        <v>263</v>
      </c>
      <c r="K14" t="s">
        <v>938</v>
      </c>
      <c r="P14" t="s">
        <v>262</v>
      </c>
      <c r="U14" t="s">
        <v>939</v>
      </c>
      <c r="W14" t="s">
        <v>1280</v>
      </c>
      <c r="X14" t="s">
        <v>890</v>
      </c>
      <c r="Y14" t="s">
        <v>1302</v>
      </c>
      <c r="AA14">
        <v>29</v>
      </c>
      <c r="AB14">
        <v>42</v>
      </c>
      <c r="AC14" t="s">
        <v>1302</v>
      </c>
      <c r="AD14" t="s">
        <v>941</v>
      </c>
      <c r="AE14" t="s">
        <v>942</v>
      </c>
      <c r="AF14">
        <f>LEN(AE14)-LEN(SUBSTITUTE(AE14,",",""))+1</f>
        <v>45</v>
      </c>
      <c r="AG14" t="s">
        <v>943</v>
      </c>
      <c r="AH14">
        <f>LEN(AG14)-LEN(SUBSTITUTE(AG14,",",""))+1</f>
        <v>125</v>
      </c>
      <c r="AI14">
        <f>Table1[[#This Row], [no. of native regions]]+Table1[[#This Row], [no. of introduced regions]]</f>
        <v>170</v>
      </c>
      <c r="AJ14">
        <f>Table1[[#This Row], [no. of introduced regions]]/Table1[[#This Row], [no. of native regions]]</f>
        <v>2.7777777777777777</v>
      </c>
      <c r="AK14" t="s">
        <v>944</v>
      </c>
      <c r="AL14" t="s">
        <v>945</v>
      </c>
      <c r="AN14" t="s">
        <v>5913</v>
      </c>
      <c r="AO14" t="s">
        <v>948</v>
      </c>
      <c r="AP14" t="s">
        <v>119</v>
      </c>
      <c r="AR14" t="s">
        <v>949</v>
      </c>
      <c r="AT14" t="s">
        <v>6216</v>
      </c>
      <c r="AU14" t="s">
        <v>3569</v>
      </c>
      <c r="AV14" t="s">
        <v>3457</v>
      </c>
      <c r="AW14" t="s">
        <v>4257</v>
      </c>
      <c r="AY14" t="s">
        <v>953</v>
      </c>
      <c r="BA14" t="s">
        <v>952</v>
      </c>
      <c r="BB14" t="s">
        <v>262</v>
      </c>
      <c r="BD14" t="s">
        <v>954</v>
      </c>
      <c r="BE14" t="s">
        <v>674</v>
      </c>
      <c r="BF14" t="s">
        <v>950</v>
      </c>
      <c r="BG14" t="s">
        <v>508</v>
      </c>
      <c r="BH14" t="s">
        <v>509</v>
      </c>
      <c r="BJ14" t="s">
        <v>955</v>
      </c>
      <c r="BK14" t="s">
        <v>6282</v>
      </c>
      <c r="BL14" t="s">
        <v>510</v>
      </c>
      <c r="BM14" t="s">
        <v>511</v>
      </c>
      <c r="BP14" t="s">
        <v>956</v>
      </c>
      <c r="BQ14" t="s">
        <v>957</v>
      </c>
      <c r="BR14" t="s">
        <v>958</v>
      </c>
      <c r="BT14" t="s">
        <v>959</v>
      </c>
      <c r="BU14" t="s">
        <v>960</v>
      </c>
      <c r="BV14" t="s">
        <v>262</v>
      </c>
      <c r="BX14" t="s">
        <v>961</v>
      </c>
      <c r="BZ14" t="s">
        <v>5914</v>
      </c>
      <c r="CB14" t="s">
        <v>946</v>
      </c>
      <c r="CC14">
        <v>1</v>
      </c>
      <c r="CD14" t="s">
        <v>947</v>
      </c>
      <c r="CG14" t="s">
        <v>951</v>
      </c>
      <c r="CJ14" t="s">
        <v>948</v>
      </c>
      <c r="CL14" t="s">
        <v>119</v>
      </c>
      <c r="CM14" t="s">
        <v>119</v>
      </c>
      <c r="CN14">
        <v>659</v>
      </c>
      <c r="CO14" t="s">
        <v>119</v>
      </c>
      <c r="CQ14" t="s">
        <v>940</v>
      </c>
      <c r="CV14">
        <v>2849586</v>
      </c>
    </row>
    <row r="15" spans="1:100" x14ac:dyDescent="0.35">
      <c r="A15" t="s">
        <v>655</v>
      </c>
      <c r="B15" t="s">
        <v>119</v>
      </c>
      <c r="C15" t="s">
        <v>265</v>
      </c>
      <c r="D15" t="s">
        <v>751</v>
      </c>
      <c r="E15" t="s">
        <v>6304</v>
      </c>
      <c r="F15" t="s">
        <v>656</v>
      </c>
      <c r="G15" t="s">
        <v>886</v>
      </c>
      <c r="J15" t="s">
        <v>266</v>
      </c>
      <c r="K15" t="s">
        <v>690</v>
      </c>
      <c r="P15" t="s">
        <v>265</v>
      </c>
      <c r="U15" t="s">
        <v>962</v>
      </c>
      <c r="W15" t="s">
        <v>5967</v>
      </c>
      <c r="X15" t="s">
        <v>964</v>
      </c>
      <c r="Y15" t="s">
        <v>3134</v>
      </c>
      <c r="AA15">
        <v>33</v>
      </c>
      <c r="AB15">
        <v>67</v>
      </c>
      <c r="AC15" t="s">
        <v>726</v>
      </c>
      <c r="AD15" t="s">
        <v>891</v>
      </c>
      <c r="AE15" t="s">
        <v>965</v>
      </c>
      <c r="AF15">
        <f>LEN(AE15)-LEN(SUBSTITUTE(AE15,",",""))+1</f>
        <v>4</v>
      </c>
      <c r="AG15" t="s">
        <v>966</v>
      </c>
      <c r="AH15">
        <f>LEN(AG15)-LEN(SUBSTITUTE(AG15,",",""))+1</f>
        <v>68</v>
      </c>
      <c r="AI15">
        <f>Table1[[#This Row], [no. of native regions]]+Table1[[#This Row], [no. of introduced regions]]</f>
        <v>72</v>
      </c>
      <c r="AJ15">
        <f>Table1[[#This Row], [no. of introduced regions]]/Table1[[#This Row], [no. of native regions]]</f>
        <v>17</v>
      </c>
      <c r="AK15" t="s">
        <v>601</v>
      </c>
      <c r="AL15" t="s">
        <v>967</v>
      </c>
      <c r="AY15" t="s">
        <v>969</v>
      </c>
      <c r="BB15" t="s">
        <v>265</v>
      </c>
      <c r="BE15" t="s">
        <v>970</v>
      </c>
      <c r="BG15" t="s">
        <v>512</v>
      </c>
      <c r="BH15" t="s">
        <v>513</v>
      </c>
      <c r="BL15" t="s">
        <v>514</v>
      </c>
      <c r="BM15" t="s">
        <v>515</v>
      </c>
      <c r="BP15" t="s">
        <v>971</v>
      </c>
      <c r="BQ15" t="s">
        <v>972</v>
      </c>
      <c r="BX15" t="s">
        <v>5918</v>
      </c>
      <c r="CG15" t="s">
        <v>968</v>
      </c>
      <c r="CL15" t="s">
        <v>119</v>
      </c>
      <c r="CM15" t="s">
        <v>119</v>
      </c>
      <c r="CN15">
        <v>1061</v>
      </c>
      <c r="CO15" t="s">
        <v>119</v>
      </c>
      <c r="CQ15" t="s">
        <v>963</v>
      </c>
      <c r="CV15">
        <v>78534</v>
      </c>
    </row>
    <row r="16" spans="1:100" x14ac:dyDescent="0.35">
      <c r="A16" t="s">
        <v>655</v>
      </c>
      <c r="B16" t="s">
        <v>119</v>
      </c>
      <c r="C16" t="s">
        <v>271</v>
      </c>
      <c r="D16" t="s">
        <v>751</v>
      </c>
      <c r="E16" t="s">
        <v>6304</v>
      </c>
      <c r="F16" t="s">
        <v>656</v>
      </c>
      <c r="G16" t="s">
        <v>656</v>
      </c>
      <c r="I16" t="s">
        <v>6335</v>
      </c>
      <c r="J16" t="s">
        <v>272</v>
      </c>
      <c r="K16" t="s">
        <v>973</v>
      </c>
      <c r="P16" t="s">
        <v>976</v>
      </c>
      <c r="U16" t="s">
        <v>974</v>
      </c>
      <c r="W16" t="s">
        <v>771</v>
      </c>
      <c r="X16" t="s">
        <v>977</v>
      </c>
      <c r="Y16" t="s">
        <v>978</v>
      </c>
      <c r="AA16">
        <v>24</v>
      </c>
      <c r="AB16">
        <v>95</v>
      </c>
      <c r="AC16" t="s">
        <v>726</v>
      </c>
      <c r="AD16" t="s">
        <v>595</v>
      </c>
      <c r="AE16" t="s">
        <v>979</v>
      </c>
      <c r="AF16">
        <f>LEN(AE16)-LEN(SUBSTITUTE(AE16,",",""))+1</f>
        <v>4</v>
      </c>
      <c r="AG16" t="s">
        <v>980</v>
      </c>
      <c r="AH16">
        <f>LEN(AG16)-LEN(SUBSTITUTE(AG16,",",""))+1</f>
        <v>35</v>
      </c>
      <c r="AI16">
        <f>Table1[[#This Row], [no. of native regions]]+Table1[[#This Row], [no. of introduced regions]]</f>
        <v>39</v>
      </c>
      <c r="AJ16">
        <f>Table1[[#This Row], [no. of introduced regions]]/Table1[[#This Row], [no. of native regions]]</f>
        <v>8.75</v>
      </c>
      <c r="AK16" t="s">
        <v>981</v>
      </c>
      <c r="AL16" t="s">
        <v>982</v>
      </c>
      <c r="AN16" t="s">
        <v>985</v>
      </c>
      <c r="AO16" t="s">
        <v>986</v>
      </c>
      <c r="AP16" t="s">
        <v>119</v>
      </c>
      <c r="AQ16" t="s">
        <v>3249</v>
      </c>
      <c r="AR16" t="s">
        <v>987</v>
      </c>
      <c r="AS16" t="s">
        <v>517</v>
      </c>
      <c r="AT16" t="s">
        <v>5937</v>
      </c>
      <c r="AY16" t="s">
        <v>989</v>
      </c>
      <c r="BB16" t="s">
        <v>271</v>
      </c>
      <c r="BD16" t="s">
        <v>990</v>
      </c>
      <c r="BE16" t="s">
        <v>990</v>
      </c>
      <c r="BG16" t="s">
        <v>516</v>
      </c>
      <c r="BH16" t="s">
        <v>517</v>
      </c>
      <c r="BL16" t="s">
        <v>518</v>
      </c>
      <c r="BM16" t="s">
        <v>519</v>
      </c>
      <c r="BP16" t="s">
        <v>991</v>
      </c>
      <c r="CB16" t="s">
        <v>983</v>
      </c>
      <c r="CC16">
        <v>7</v>
      </c>
      <c r="CD16" t="s">
        <v>984</v>
      </c>
      <c r="CG16" t="s">
        <v>988</v>
      </c>
      <c r="CL16" t="s">
        <v>119</v>
      </c>
      <c r="CM16" t="s">
        <v>1270</v>
      </c>
      <c r="CN16" t="s">
        <v>14</v>
      </c>
      <c r="CO16" t="s">
        <v>119</v>
      </c>
      <c r="CQ16" t="s">
        <v>975</v>
      </c>
      <c r="CV16">
        <v>94328</v>
      </c>
    </row>
    <row r="17" spans="1:100" x14ac:dyDescent="0.35">
      <c r="A17" t="s">
        <v>655</v>
      </c>
      <c r="B17" t="s">
        <v>119</v>
      </c>
      <c r="C17" t="s">
        <v>33</v>
      </c>
      <c r="D17" t="s">
        <v>751</v>
      </c>
      <c r="E17" t="s">
        <v>6304</v>
      </c>
      <c r="F17" t="s">
        <v>656</v>
      </c>
      <c r="G17" t="s">
        <v>656</v>
      </c>
      <c r="J17" t="s">
        <v>520</v>
      </c>
      <c r="K17" t="s">
        <v>690</v>
      </c>
      <c r="O17" t="s">
        <v>992</v>
      </c>
      <c r="P17" t="s">
        <v>996</v>
      </c>
      <c r="U17" t="s">
        <v>993</v>
      </c>
      <c r="W17" t="s">
        <v>995</v>
      </c>
      <c r="X17" t="s">
        <v>748</v>
      </c>
      <c r="Y17" t="s">
        <v>997</v>
      </c>
      <c r="AA17">
        <v>23</v>
      </c>
      <c r="AB17">
        <v>80</v>
      </c>
      <c r="AC17" t="s">
        <v>726</v>
      </c>
      <c r="AD17" t="s">
        <v>601</v>
      </c>
      <c r="AE17" t="s">
        <v>998</v>
      </c>
      <c r="AF17">
        <f>LEN(AE17)-LEN(SUBSTITUTE(AE17,",",""))+1</f>
        <v>10</v>
      </c>
      <c r="AG17" t="s">
        <v>999</v>
      </c>
      <c r="AH17">
        <f>LEN(AG17)-LEN(SUBSTITUTE(AG17,",",""))+1</f>
        <v>7</v>
      </c>
      <c r="AI17">
        <f>Table1[[#This Row], [no. of native regions]]+Table1[[#This Row], [no. of introduced regions]]</f>
        <v>17</v>
      </c>
      <c r="AJ17">
        <f>Table1[[#This Row], [no. of introduced regions]]/Table1[[#This Row], [no. of native regions]]</f>
        <v>0.7</v>
      </c>
      <c r="AK17" t="s">
        <v>1000</v>
      </c>
      <c r="AL17" t="s">
        <v>1001</v>
      </c>
      <c r="AN17" t="s">
        <v>5919</v>
      </c>
      <c r="AO17" t="s">
        <v>1002</v>
      </c>
      <c r="AP17" t="s">
        <v>119</v>
      </c>
      <c r="AR17" t="s">
        <v>1003</v>
      </c>
      <c r="AT17" t="s">
        <v>4835</v>
      </c>
      <c r="AU17" t="s">
        <v>3569</v>
      </c>
      <c r="AV17" t="s">
        <v>4836</v>
      </c>
      <c r="AW17" t="s">
        <v>3330</v>
      </c>
      <c r="BB17" t="s">
        <v>33</v>
      </c>
      <c r="BG17" t="s">
        <v>521</v>
      </c>
      <c r="BH17" t="s">
        <v>522</v>
      </c>
      <c r="BL17" t="s">
        <v>1004</v>
      </c>
      <c r="BM17" t="s">
        <v>1005</v>
      </c>
      <c r="BP17" t="s">
        <v>1006</v>
      </c>
      <c r="BQ17" t="s">
        <v>1007</v>
      </c>
      <c r="CG17" t="s">
        <v>674</v>
      </c>
      <c r="CL17" t="s">
        <v>119</v>
      </c>
      <c r="CM17" t="s">
        <v>119</v>
      </c>
      <c r="CN17">
        <v>973</v>
      </c>
      <c r="CQ17" t="s">
        <v>994</v>
      </c>
      <c r="CV17">
        <v>49511</v>
      </c>
    </row>
    <row r="18" spans="1:100" x14ac:dyDescent="0.35">
      <c r="A18" t="s">
        <v>655</v>
      </c>
      <c r="B18" t="s">
        <v>119</v>
      </c>
      <c r="C18" t="s">
        <v>307</v>
      </c>
      <c r="D18" t="s">
        <v>751</v>
      </c>
      <c r="E18" t="s">
        <v>6304</v>
      </c>
      <c r="F18" t="s">
        <v>656</v>
      </c>
      <c r="G18" t="s">
        <v>656</v>
      </c>
      <c r="H18" t="s">
        <v>313</v>
      </c>
      <c r="J18" t="s">
        <v>308</v>
      </c>
      <c r="K18" t="s">
        <v>1008</v>
      </c>
      <c r="P18" t="s">
        <v>307</v>
      </c>
      <c r="U18" t="s">
        <v>1009</v>
      </c>
      <c r="W18" t="s">
        <v>1011</v>
      </c>
      <c r="X18" t="s">
        <v>1012</v>
      </c>
      <c r="Y18" t="s">
        <v>868</v>
      </c>
      <c r="Z18" t="s">
        <v>1013</v>
      </c>
      <c r="AA18">
        <v>-6</v>
      </c>
      <c r="AB18">
        <v>130</v>
      </c>
      <c r="AC18" t="s">
        <v>726</v>
      </c>
      <c r="AD18" t="s">
        <v>870</v>
      </c>
      <c r="AE18" t="s">
        <v>871</v>
      </c>
      <c r="AF18">
        <f>LEN(AE18)-LEN(SUBSTITUTE(AE18,",",""))+1</f>
        <v>1</v>
      </c>
      <c r="AG18" t="s">
        <v>1014</v>
      </c>
      <c r="AH18">
        <f>LEN(AG18)-LEN(SUBSTITUTE(AG18,",",""))+1</f>
        <v>14</v>
      </c>
      <c r="AI18">
        <f>Table1[[#This Row], [no. of native regions]]+Table1[[#This Row], [no. of introduced regions]]</f>
        <v>15</v>
      </c>
      <c r="AJ18">
        <f>Table1[[#This Row], [no. of introduced regions]]/Table1[[#This Row], [no. of native regions]]</f>
        <v>14</v>
      </c>
      <c r="AK18" t="s">
        <v>1015</v>
      </c>
      <c r="AL18" t="s">
        <v>1016</v>
      </c>
      <c r="AN18" t="s">
        <v>1019</v>
      </c>
      <c r="AO18" t="s">
        <v>1020</v>
      </c>
      <c r="AR18" t="s">
        <v>1021</v>
      </c>
      <c r="AY18" t="s">
        <v>1023</v>
      </c>
      <c r="BB18" t="s">
        <v>307</v>
      </c>
      <c r="BD18" t="s">
        <v>1021</v>
      </c>
      <c r="BE18" t="s">
        <v>674</v>
      </c>
      <c r="BG18" t="s">
        <v>1024</v>
      </c>
      <c r="BH18" t="s">
        <v>526</v>
      </c>
      <c r="BJ18" t="s">
        <v>1025</v>
      </c>
      <c r="BL18" t="s">
        <v>1026</v>
      </c>
      <c r="BM18" t="s">
        <v>1027</v>
      </c>
      <c r="BO18" t="s">
        <v>1028</v>
      </c>
      <c r="BP18" t="s">
        <v>1029</v>
      </c>
      <c r="BQ18" t="s">
        <v>1030</v>
      </c>
      <c r="CB18" t="s">
        <v>1017</v>
      </c>
      <c r="CC18">
        <v>1</v>
      </c>
      <c r="CD18" t="s">
        <v>1018</v>
      </c>
      <c r="CG18" t="s">
        <v>1022</v>
      </c>
      <c r="CL18" t="s">
        <v>119</v>
      </c>
      <c r="CM18" t="s">
        <v>1270</v>
      </c>
      <c r="CN18" t="s">
        <v>14</v>
      </c>
      <c r="CO18" t="s">
        <v>119</v>
      </c>
      <c r="CQ18" t="s">
        <v>1010</v>
      </c>
      <c r="CV18">
        <v>51089</v>
      </c>
    </row>
    <row r="19" spans="1:100" x14ac:dyDescent="0.35">
      <c r="A19" t="s">
        <v>655</v>
      </c>
      <c r="B19" t="s">
        <v>119</v>
      </c>
      <c r="C19" t="s">
        <v>313</v>
      </c>
      <c r="D19" t="s">
        <v>751</v>
      </c>
      <c r="E19" t="s">
        <v>6304</v>
      </c>
      <c r="F19" t="s">
        <v>656</v>
      </c>
      <c r="G19" t="s">
        <v>656</v>
      </c>
      <c r="H19" t="s">
        <v>307</v>
      </c>
      <c r="J19" t="s">
        <v>308</v>
      </c>
      <c r="K19" t="s">
        <v>1008</v>
      </c>
      <c r="P19" t="s">
        <v>313</v>
      </c>
      <c r="U19" t="s">
        <v>1009</v>
      </c>
      <c r="W19" t="s">
        <v>1011</v>
      </c>
      <c r="X19" t="s">
        <v>1031</v>
      </c>
      <c r="Y19" t="s">
        <v>868</v>
      </c>
      <c r="Z19" t="s">
        <v>1013</v>
      </c>
      <c r="AA19">
        <v>-4</v>
      </c>
      <c r="AB19">
        <v>129</v>
      </c>
      <c r="AC19" t="s">
        <v>726</v>
      </c>
      <c r="AD19" t="s">
        <v>870</v>
      </c>
      <c r="AE19" t="s">
        <v>871</v>
      </c>
      <c r="AF19">
        <f>LEN(AE19)-LEN(SUBSTITUTE(AE19,",",""))+1</f>
        <v>1</v>
      </c>
      <c r="AG19" t="s">
        <v>1014</v>
      </c>
      <c r="AH19">
        <f>LEN(AG19)-LEN(SUBSTITUTE(AG19,",",""))+1</f>
        <v>14</v>
      </c>
      <c r="AI19">
        <f>Table1[[#This Row], [no. of native regions]]+Table1[[#This Row], [no. of introduced regions]]</f>
        <v>15</v>
      </c>
      <c r="AJ19">
        <f>Table1[[#This Row], [no. of introduced regions]]/Table1[[#This Row], [no. of native regions]]</f>
        <v>14</v>
      </c>
      <c r="AK19" t="s">
        <v>1015</v>
      </c>
      <c r="AL19" t="s">
        <v>1032</v>
      </c>
      <c r="AN19" t="s">
        <v>5928</v>
      </c>
      <c r="AO19" t="s">
        <v>1020</v>
      </c>
      <c r="AP19" t="s">
        <v>119</v>
      </c>
      <c r="AQ19" t="s">
        <v>3249</v>
      </c>
      <c r="AR19" t="s">
        <v>1021</v>
      </c>
      <c r="AS19" t="s">
        <v>530</v>
      </c>
      <c r="AT19" t="s">
        <v>5067</v>
      </c>
      <c r="AU19" t="s">
        <v>3371</v>
      </c>
      <c r="AV19" t="s">
        <v>3457</v>
      </c>
      <c r="AW19" t="s">
        <v>4552</v>
      </c>
      <c r="AY19" t="s">
        <v>1033</v>
      </c>
      <c r="BB19" t="s">
        <v>313</v>
      </c>
      <c r="BD19" t="s">
        <v>1021</v>
      </c>
      <c r="BE19" t="s">
        <v>674</v>
      </c>
      <c r="BG19" t="s">
        <v>1021</v>
      </c>
      <c r="BH19" t="s">
        <v>530</v>
      </c>
      <c r="BI19" t="s">
        <v>5066</v>
      </c>
      <c r="BJ19" t="s">
        <v>1034</v>
      </c>
      <c r="BL19" t="s">
        <v>531</v>
      </c>
      <c r="BM19" t="s">
        <v>532</v>
      </c>
      <c r="BN19" t="s">
        <v>1035</v>
      </c>
      <c r="BP19" t="s">
        <v>1036</v>
      </c>
      <c r="BQ19" t="s">
        <v>1037</v>
      </c>
      <c r="BR19" t="s">
        <v>1038</v>
      </c>
      <c r="CB19" t="s">
        <v>1017</v>
      </c>
      <c r="CC19">
        <v>1</v>
      </c>
      <c r="CD19" t="s">
        <v>1018</v>
      </c>
      <c r="CG19" t="s">
        <v>1022</v>
      </c>
      <c r="CL19" t="s">
        <v>119</v>
      </c>
      <c r="CM19" t="s">
        <v>119</v>
      </c>
      <c r="CN19">
        <v>973</v>
      </c>
      <c r="CO19" t="s">
        <v>119</v>
      </c>
      <c r="CQ19" t="s">
        <v>1010</v>
      </c>
      <c r="CV19">
        <v>51089</v>
      </c>
    </row>
    <row r="20" spans="1:100" x14ac:dyDescent="0.35">
      <c r="A20" t="s">
        <v>655</v>
      </c>
      <c r="B20" t="s">
        <v>119</v>
      </c>
      <c r="C20" t="s">
        <v>8</v>
      </c>
      <c r="D20" t="s">
        <v>751</v>
      </c>
      <c r="E20" t="s">
        <v>6304</v>
      </c>
      <c r="F20" t="s">
        <v>656</v>
      </c>
      <c r="G20" t="s">
        <v>656</v>
      </c>
      <c r="J20" t="s">
        <v>197</v>
      </c>
      <c r="K20" t="s">
        <v>690</v>
      </c>
      <c r="P20" t="s">
        <v>1041</v>
      </c>
      <c r="U20" t="s">
        <v>1039</v>
      </c>
      <c r="W20" t="s">
        <v>995</v>
      </c>
      <c r="X20" t="s">
        <v>748</v>
      </c>
      <c r="Y20" t="s">
        <v>1042</v>
      </c>
      <c r="AA20">
        <v>14</v>
      </c>
      <c r="AB20">
        <v>76</v>
      </c>
      <c r="AC20" t="s">
        <v>726</v>
      </c>
      <c r="AD20" t="s">
        <v>601</v>
      </c>
      <c r="AE20" t="s">
        <v>601</v>
      </c>
      <c r="AF20">
        <f>LEN(AE20)-LEN(SUBSTITUTE(AE20,",",""))+1</f>
        <v>1</v>
      </c>
      <c r="AG20" t="s">
        <v>1043</v>
      </c>
      <c r="AH20">
        <f>LEN(AG20)-LEN(SUBSTITUTE(AG20,",",""))+1</f>
        <v>37</v>
      </c>
      <c r="AI20">
        <f>Table1[[#This Row], [no. of native regions]]+Table1[[#This Row], [no. of introduced regions]]</f>
        <v>38</v>
      </c>
      <c r="AJ20">
        <f>Table1[[#This Row], [no. of introduced regions]]/Table1[[#This Row], [no. of native regions]]</f>
        <v>37</v>
      </c>
      <c r="AK20" t="s">
        <v>1044</v>
      </c>
      <c r="AL20" t="s">
        <v>1045</v>
      </c>
      <c r="AN20" t="s">
        <v>5929</v>
      </c>
      <c r="AO20" t="s">
        <v>5175</v>
      </c>
      <c r="AP20" t="s">
        <v>119</v>
      </c>
      <c r="AQ20" t="s">
        <v>3249</v>
      </c>
      <c r="AR20" t="s">
        <v>533</v>
      </c>
      <c r="AS20" t="s">
        <v>534</v>
      </c>
      <c r="AT20" t="s">
        <v>5176</v>
      </c>
      <c r="AU20" t="s">
        <v>3569</v>
      </c>
      <c r="AV20" t="s">
        <v>4784</v>
      </c>
      <c r="AW20" t="s">
        <v>3330</v>
      </c>
      <c r="AY20" t="s">
        <v>1053</v>
      </c>
      <c r="AZ20" t="s">
        <v>1051</v>
      </c>
      <c r="BA20" t="s">
        <v>1052</v>
      </c>
      <c r="BB20" t="s">
        <v>8</v>
      </c>
      <c r="BC20" t="s">
        <v>196</v>
      </c>
      <c r="BD20" t="s">
        <v>1054</v>
      </c>
      <c r="BE20" t="s">
        <v>674</v>
      </c>
      <c r="BG20" t="s">
        <v>533</v>
      </c>
      <c r="BH20" t="s">
        <v>534</v>
      </c>
      <c r="BJ20" t="s">
        <v>1055</v>
      </c>
      <c r="BK20" t="s">
        <v>1056</v>
      </c>
      <c r="BL20" t="s">
        <v>535</v>
      </c>
      <c r="BM20" t="s">
        <v>536</v>
      </c>
      <c r="BO20" t="s">
        <v>1057</v>
      </c>
      <c r="BP20" t="s">
        <v>122</v>
      </c>
      <c r="BQ20" t="s">
        <v>8</v>
      </c>
      <c r="BR20" t="s">
        <v>1058</v>
      </c>
      <c r="BT20" t="s">
        <v>1059</v>
      </c>
      <c r="BU20" t="s">
        <v>1060</v>
      </c>
      <c r="BW20" t="s">
        <v>1061</v>
      </c>
      <c r="BX20" t="s">
        <v>1062</v>
      </c>
      <c r="CB20" t="s">
        <v>1046</v>
      </c>
      <c r="CC20" t="s">
        <v>1047</v>
      </c>
      <c r="CD20" t="s">
        <v>1048</v>
      </c>
      <c r="CE20" t="s">
        <v>1049</v>
      </c>
      <c r="CG20" t="s">
        <v>1050</v>
      </c>
      <c r="CL20" t="s">
        <v>119</v>
      </c>
      <c r="CM20" t="s">
        <v>119</v>
      </c>
      <c r="CN20">
        <v>659</v>
      </c>
      <c r="CO20" t="s">
        <v>119</v>
      </c>
      <c r="CQ20" t="s">
        <v>1040</v>
      </c>
      <c r="CV20">
        <v>13216</v>
      </c>
    </row>
    <row r="21" spans="1:100" x14ac:dyDescent="0.35">
      <c r="A21" t="s">
        <v>655</v>
      </c>
      <c r="B21" t="s">
        <v>119</v>
      </c>
      <c r="C21" t="s">
        <v>143</v>
      </c>
      <c r="D21" t="s">
        <v>751</v>
      </c>
      <c r="E21" t="s">
        <v>6304</v>
      </c>
      <c r="F21" t="s">
        <v>656</v>
      </c>
      <c r="G21" t="s">
        <v>656</v>
      </c>
      <c r="I21" t="s">
        <v>1079</v>
      </c>
      <c r="J21" t="s">
        <v>334</v>
      </c>
      <c r="K21" t="s">
        <v>690</v>
      </c>
      <c r="P21" t="s">
        <v>143</v>
      </c>
      <c r="U21" t="s">
        <v>1063</v>
      </c>
      <c r="W21" t="s">
        <v>1065</v>
      </c>
      <c r="X21" t="s">
        <v>1066</v>
      </c>
      <c r="Y21" t="s">
        <v>1067</v>
      </c>
      <c r="AA21">
        <v>39</v>
      </c>
      <c r="AB21">
        <v>22</v>
      </c>
      <c r="AC21" t="s">
        <v>1302</v>
      </c>
      <c r="AD21" t="s">
        <v>1067</v>
      </c>
      <c r="AE21" t="s">
        <v>1067</v>
      </c>
      <c r="AF21">
        <f>LEN(AE21)-LEN(SUBSTITUTE(AE21,",",""))+1</f>
        <v>1</v>
      </c>
      <c r="AG21" t="s">
        <v>1068</v>
      </c>
      <c r="AH21">
        <f>LEN(AG21)-LEN(SUBSTITUTE(AG21,",",""))+1</f>
        <v>8</v>
      </c>
      <c r="AI21">
        <f>Table1[[#This Row], [no. of native regions]]+Table1[[#This Row], [no. of introduced regions]]</f>
        <v>9</v>
      </c>
      <c r="AJ21">
        <f>Table1[[#This Row], [no. of introduced regions]]/Table1[[#This Row], [no. of native regions]]</f>
        <v>8</v>
      </c>
      <c r="AK21" t="s">
        <v>1069</v>
      </c>
      <c r="AL21" t="s">
        <v>1070</v>
      </c>
      <c r="AN21" t="s">
        <v>5935</v>
      </c>
      <c r="AO21" t="s">
        <v>1074</v>
      </c>
      <c r="AP21" t="s">
        <v>119</v>
      </c>
      <c r="AQ21" t="s">
        <v>3249</v>
      </c>
      <c r="AR21" t="s">
        <v>1075</v>
      </c>
      <c r="AS21" t="s">
        <v>1080</v>
      </c>
      <c r="AT21" t="s">
        <v>5438</v>
      </c>
      <c r="AU21" t="s">
        <v>3774</v>
      </c>
      <c r="AV21" t="s">
        <v>3278</v>
      </c>
      <c r="AW21" t="s">
        <v>3297</v>
      </c>
      <c r="AY21" t="s">
        <v>1078</v>
      </c>
      <c r="BA21" t="s">
        <v>5934</v>
      </c>
      <c r="BB21" t="s">
        <v>143</v>
      </c>
      <c r="BD21" t="s">
        <v>145</v>
      </c>
      <c r="BE21" t="s">
        <v>145</v>
      </c>
      <c r="BF21" t="s">
        <v>1076</v>
      </c>
      <c r="BG21" t="s">
        <v>1076</v>
      </c>
      <c r="BH21" t="s">
        <v>1080</v>
      </c>
      <c r="BI21" t="s">
        <v>6283</v>
      </c>
      <c r="BJ21" t="s">
        <v>1081</v>
      </c>
      <c r="BK21" t="s">
        <v>6284</v>
      </c>
      <c r="BL21" t="s">
        <v>144</v>
      </c>
      <c r="BM21" t="s">
        <v>539</v>
      </c>
      <c r="BP21" t="s">
        <v>1082</v>
      </c>
      <c r="BT21" t="s">
        <v>1083</v>
      </c>
      <c r="BU21" t="s">
        <v>1084</v>
      </c>
      <c r="BV21" t="s">
        <v>1085</v>
      </c>
      <c r="BW21" t="s">
        <v>1086</v>
      </c>
      <c r="BX21" t="s">
        <v>1087</v>
      </c>
      <c r="CB21" t="s">
        <v>1071</v>
      </c>
      <c r="CC21">
        <v>0</v>
      </c>
      <c r="CD21" t="s">
        <v>1072</v>
      </c>
      <c r="CE21" t="s">
        <v>1073</v>
      </c>
      <c r="CG21" t="s">
        <v>1077</v>
      </c>
      <c r="CJ21" t="s">
        <v>1074</v>
      </c>
      <c r="CL21" t="s">
        <v>119</v>
      </c>
      <c r="CM21" t="s">
        <v>119</v>
      </c>
      <c r="CN21">
        <v>1596</v>
      </c>
      <c r="CO21" t="s">
        <v>119</v>
      </c>
      <c r="CQ21" t="s">
        <v>1064</v>
      </c>
      <c r="CV21">
        <v>82528</v>
      </c>
    </row>
    <row r="22" spans="1:100" x14ac:dyDescent="0.35">
      <c r="A22" t="s">
        <v>655</v>
      </c>
      <c r="B22" t="s">
        <v>119</v>
      </c>
      <c r="C22" t="s">
        <v>541</v>
      </c>
      <c r="D22" t="s">
        <v>751</v>
      </c>
      <c r="E22" t="s">
        <v>6304</v>
      </c>
      <c r="F22" t="s">
        <v>656</v>
      </c>
      <c r="G22" t="s">
        <v>656</v>
      </c>
      <c r="J22" t="s">
        <v>540</v>
      </c>
      <c r="K22" t="s">
        <v>1088</v>
      </c>
      <c r="O22" t="s">
        <v>6300</v>
      </c>
      <c r="P22" t="s">
        <v>1092</v>
      </c>
      <c r="U22" t="s">
        <v>1089</v>
      </c>
      <c r="W22" t="s">
        <v>1091</v>
      </c>
      <c r="X22" t="s">
        <v>1093</v>
      </c>
      <c r="Y22" t="s">
        <v>1094</v>
      </c>
      <c r="AA22">
        <v>35</v>
      </c>
      <c r="AB22">
        <v>105</v>
      </c>
      <c r="AC22" t="s">
        <v>726</v>
      </c>
      <c r="AD22" t="s">
        <v>1094</v>
      </c>
      <c r="AE22" t="s">
        <v>1095</v>
      </c>
      <c r="AF22">
        <f>LEN(AE22)-LEN(SUBSTITUTE(AE22,",",""))+1</f>
        <v>10</v>
      </c>
      <c r="AG22" t="s">
        <v>1096</v>
      </c>
      <c r="AH22">
        <f>LEN(AG22)-LEN(SUBSTITUTE(AG22,",",""))+1</f>
        <v>1</v>
      </c>
      <c r="AI22">
        <f>Table1[[#This Row], [no. of native regions]]+Table1[[#This Row], [no. of introduced regions]]</f>
        <v>11</v>
      </c>
      <c r="AJ22">
        <f>Table1[[#This Row], [no. of introduced regions]]/Table1[[#This Row], [no. of native regions]]</f>
        <v>0.1</v>
      </c>
      <c r="AK22" t="s">
        <v>1094</v>
      </c>
      <c r="AL22" t="s">
        <v>1097</v>
      </c>
      <c r="AN22" t="s">
        <v>1100</v>
      </c>
      <c r="AO22" t="s">
        <v>1101</v>
      </c>
      <c r="AR22" t="s">
        <v>542</v>
      </c>
      <c r="AS22">
        <v>528</v>
      </c>
      <c r="AY22" t="s">
        <v>1106</v>
      </c>
      <c r="AZ22" t="s">
        <v>1104</v>
      </c>
      <c r="BA22" t="s">
        <v>1105</v>
      </c>
      <c r="BB22" t="s">
        <v>541</v>
      </c>
      <c r="BD22" t="s">
        <v>542</v>
      </c>
      <c r="BE22" t="s">
        <v>674</v>
      </c>
      <c r="BF22" t="s">
        <v>1102</v>
      </c>
      <c r="BG22" t="s">
        <v>542</v>
      </c>
      <c r="BH22" t="s">
        <v>543</v>
      </c>
      <c r="BJ22" t="s">
        <v>1107</v>
      </c>
      <c r="BL22" t="s">
        <v>544</v>
      </c>
      <c r="BM22" t="s">
        <v>1108</v>
      </c>
      <c r="BN22" t="s">
        <v>541</v>
      </c>
      <c r="BP22" t="s">
        <v>1109</v>
      </c>
      <c r="BQ22" t="s">
        <v>541</v>
      </c>
      <c r="CB22" t="s">
        <v>1098</v>
      </c>
      <c r="CC22">
        <v>3</v>
      </c>
      <c r="CD22" t="s">
        <v>1099</v>
      </c>
      <c r="CG22" t="s">
        <v>674</v>
      </c>
      <c r="CH22" t="s">
        <v>1103</v>
      </c>
      <c r="CQ22" t="s">
        <v>1090</v>
      </c>
      <c r="CV22">
        <v>328401</v>
      </c>
    </row>
    <row r="23" spans="1:100" x14ac:dyDescent="0.35">
      <c r="A23" t="s">
        <v>655</v>
      </c>
      <c r="B23" t="s">
        <v>119</v>
      </c>
      <c r="C23" t="s">
        <v>348</v>
      </c>
      <c r="D23" t="s">
        <v>751</v>
      </c>
      <c r="E23" t="s">
        <v>6304</v>
      </c>
      <c r="F23" t="s">
        <v>656</v>
      </c>
      <c r="G23" t="s">
        <v>656</v>
      </c>
      <c r="J23" t="s">
        <v>349</v>
      </c>
      <c r="K23" t="s">
        <v>1110</v>
      </c>
      <c r="P23" t="s">
        <v>1120</v>
      </c>
      <c r="U23" t="s">
        <v>1111</v>
      </c>
      <c r="V23" t="s">
        <v>1114</v>
      </c>
      <c r="W23" t="s">
        <v>1119</v>
      </c>
      <c r="X23" t="s">
        <v>1093</v>
      </c>
      <c r="Y23" t="s">
        <v>1121</v>
      </c>
      <c r="AA23">
        <v>18</v>
      </c>
      <c r="AB23">
        <v>106</v>
      </c>
      <c r="AC23" t="s">
        <v>726</v>
      </c>
      <c r="AD23" t="s">
        <v>802</v>
      </c>
      <c r="AE23" t="s">
        <v>1122</v>
      </c>
      <c r="AF23">
        <f>LEN(AE23)-LEN(SUBSTITUTE(AE23,",",""))+1</f>
        <v>2</v>
      </c>
      <c r="AG23" t="s">
        <v>1123</v>
      </c>
      <c r="AH23">
        <f>LEN(AG23)-LEN(SUBSTITUTE(AG23,",",""))+1</f>
        <v>2</v>
      </c>
      <c r="AI23">
        <f>Table1[[#This Row], [no. of native regions]]+Table1[[#This Row], [no. of introduced regions]]</f>
        <v>4</v>
      </c>
      <c r="AJ23">
        <f>Table1[[#This Row], [no. of introduced regions]]/Table1[[#This Row], [no. of native regions]]</f>
        <v>1</v>
      </c>
      <c r="AK23" t="s">
        <v>1124</v>
      </c>
      <c r="AL23" t="s">
        <v>1125</v>
      </c>
      <c r="AN23" t="s">
        <v>5942</v>
      </c>
      <c r="AO23" t="s">
        <v>1128</v>
      </c>
      <c r="AP23" t="s">
        <v>119</v>
      </c>
      <c r="AQ23" t="s">
        <v>3249</v>
      </c>
      <c r="AR23" t="s">
        <v>1129</v>
      </c>
      <c r="AS23" t="s">
        <v>3775</v>
      </c>
      <c r="AT23" t="s">
        <v>3776</v>
      </c>
      <c r="AU23" t="s">
        <v>3569</v>
      </c>
      <c r="AV23" t="s">
        <v>3457</v>
      </c>
      <c r="AW23" t="s">
        <v>3777</v>
      </c>
      <c r="AY23" t="s">
        <v>1131</v>
      </c>
      <c r="BB23" t="s">
        <v>348</v>
      </c>
      <c r="BD23" t="s">
        <v>546</v>
      </c>
      <c r="BE23" t="s">
        <v>674</v>
      </c>
      <c r="BG23" t="s">
        <v>546</v>
      </c>
      <c r="BH23" t="s">
        <v>547</v>
      </c>
      <c r="BJ23" t="s">
        <v>1132</v>
      </c>
      <c r="BL23" t="s">
        <v>1133</v>
      </c>
      <c r="BM23" t="s">
        <v>1134</v>
      </c>
      <c r="BN23" t="s">
        <v>348</v>
      </c>
      <c r="BP23" t="s">
        <v>1135</v>
      </c>
      <c r="BQ23" t="s">
        <v>1136</v>
      </c>
      <c r="BT23" t="s">
        <v>1137</v>
      </c>
      <c r="BX23" t="s">
        <v>1138</v>
      </c>
      <c r="CB23" t="s">
        <v>1126</v>
      </c>
      <c r="CC23">
        <v>3</v>
      </c>
      <c r="CD23" t="s">
        <v>1127</v>
      </c>
      <c r="CG23" t="s">
        <v>1130</v>
      </c>
      <c r="CL23" t="s">
        <v>119</v>
      </c>
      <c r="CM23" t="s">
        <v>1270</v>
      </c>
      <c r="CN23" t="s">
        <v>14</v>
      </c>
      <c r="CO23" t="s">
        <v>119</v>
      </c>
      <c r="CP23" t="s">
        <v>1112</v>
      </c>
      <c r="CQ23" t="s">
        <v>1113</v>
      </c>
      <c r="CR23" t="s">
        <v>1115</v>
      </c>
      <c r="CS23" t="s">
        <v>1116</v>
      </c>
      <c r="CT23" t="s">
        <v>1117</v>
      </c>
      <c r="CU23" t="s">
        <v>1118</v>
      </c>
      <c r="CV23">
        <v>124778</v>
      </c>
    </row>
    <row r="24" spans="1:100" x14ac:dyDescent="0.35">
      <c r="A24" t="s">
        <v>655</v>
      </c>
      <c r="B24" t="s">
        <v>119</v>
      </c>
      <c r="C24" t="s">
        <v>146</v>
      </c>
      <c r="D24" t="s">
        <v>751</v>
      </c>
      <c r="E24" t="s">
        <v>6304</v>
      </c>
      <c r="F24" t="s">
        <v>656</v>
      </c>
      <c r="G24" t="s">
        <v>656</v>
      </c>
      <c r="J24" t="s">
        <v>360</v>
      </c>
      <c r="K24" t="s">
        <v>690</v>
      </c>
      <c r="M24" t="s">
        <v>6293</v>
      </c>
      <c r="N24" t="s">
        <v>1139</v>
      </c>
      <c r="P24" t="s">
        <v>146</v>
      </c>
      <c r="U24" t="s">
        <v>1140</v>
      </c>
      <c r="W24" t="s">
        <v>771</v>
      </c>
      <c r="X24" t="s">
        <v>977</v>
      </c>
      <c r="Y24" t="s">
        <v>601</v>
      </c>
      <c r="AA24">
        <v>12</v>
      </c>
      <c r="AB24">
        <v>79</v>
      </c>
      <c r="AC24" t="s">
        <v>726</v>
      </c>
      <c r="AD24" t="s">
        <v>601</v>
      </c>
      <c r="AE24" t="s">
        <v>601</v>
      </c>
      <c r="AF24">
        <f>LEN(AE24)-LEN(SUBSTITUTE(AE24,",",""))+1</f>
        <v>1</v>
      </c>
      <c r="AG24" t="s">
        <v>1142</v>
      </c>
      <c r="AH24">
        <f>LEN(AG24)-LEN(SUBSTITUTE(AG24,",",""))+1</f>
        <v>53</v>
      </c>
      <c r="AI24">
        <f>Table1[[#This Row], [no. of native regions]]+Table1[[#This Row], [no. of introduced regions]]</f>
        <v>54</v>
      </c>
      <c r="AJ24">
        <f>Table1[[#This Row], [no. of introduced regions]]/Table1[[#This Row], [no. of native regions]]</f>
        <v>53</v>
      </c>
      <c r="AK24" t="s">
        <v>1143</v>
      </c>
      <c r="AL24" t="s">
        <v>1144</v>
      </c>
      <c r="AN24" t="s">
        <v>5936</v>
      </c>
      <c r="AO24" t="s">
        <v>1147</v>
      </c>
      <c r="AP24" t="s">
        <v>119</v>
      </c>
      <c r="AQ24" t="s">
        <v>3249</v>
      </c>
      <c r="AR24" t="s">
        <v>550</v>
      </c>
      <c r="AS24" t="s">
        <v>551</v>
      </c>
      <c r="AT24" t="s">
        <v>5803</v>
      </c>
      <c r="AU24" t="s">
        <v>4102</v>
      </c>
      <c r="AV24" t="s">
        <v>3329</v>
      </c>
      <c r="AW24" t="s">
        <v>3306</v>
      </c>
      <c r="AY24" t="s">
        <v>1149</v>
      </c>
      <c r="BB24" t="s">
        <v>146</v>
      </c>
      <c r="BD24" t="s">
        <v>148</v>
      </c>
      <c r="BE24" t="s">
        <v>148</v>
      </c>
      <c r="BG24" t="s">
        <v>550</v>
      </c>
      <c r="BH24" t="s">
        <v>551</v>
      </c>
      <c r="BJ24" t="s">
        <v>1150</v>
      </c>
      <c r="BK24" t="s">
        <v>1151</v>
      </c>
      <c r="BL24" t="s">
        <v>147</v>
      </c>
      <c r="BM24" t="s">
        <v>552</v>
      </c>
      <c r="BP24" t="s">
        <v>1152</v>
      </c>
      <c r="CB24" t="s">
        <v>1145</v>
      </c>
      <c r="CC24">
        <v>3</v>
      </c>
      <c r="CD24" t="s">
        <v>1146</v>
      </c>
      <c r="CG24" t="s">
        <v>1148</v>
      </c>
      <c r="CL24" t="s">
        <v>119</v>
      </c>
      <c r="CM24" t="s">
        <v>1270</v>
      </c>
      <c r="CN24" t="s">
        <v>14</v>
      </c>
      <c r="CO24" t="s">
        <v>119</v>
      </c>
      <c r="CQ24" t="s">
        <v>1141</v>
      </c>
      <c r="CV24">
        <v>136217</v>
      </c>
    </row>
    <row r="25" spans="1:100" x14ac:dyDescent="0.35">
      <c r="A25" t="s">
        <v>655</v>
      </c>
      <c r="B25" t="s">
        <v>119</v>
      </c>
      <c r="C25" t="s">
        <v>362</v>
      </c>
      <c r="D25" t="s">
        <v>751</v>
      </c>
      <c r="E25" t="s">
        <v>6304</v>
      </c>
      <c r="F25" t="s">
        <v>656</v>
      </c>
      <c r="G25" t="s">
        <v>1153</v>
      </c>
      <c r="I25" t="s">
        <v>1179</v>
      </c>
      <c r="J25" t="s">
        <v>553</v>
      </c>
      <c r="K25" t="s">
        <v>1154</v>
      </c>
      <c r="M25" t="s">
        <v>6294</v>
      </c>
      <c r="N25" t="s">
        <v>1155</v>
      </c>
      <c r="O25" t="s">
        <v>1156</v>
      </c>
      <c r="P25" t="s">
        <v>1166</v>
      </c>
      <c r="U25" t="s">
        <v>1157</v>
      </c>
      <c r="V25" t="s">
        <v>1160</v>
      </c>
      <c r="W25" t="s">
        <v>1165</v>
      </c>
      <c r="X25" t="s">
        <v>748</v>
      </c>
      <c r="Y25" t="s">
        <v>1167</v>
      </c>
      <c r="AA25">
        <v>-10</v>
      </c>
      <c r="AB25">
        <v>-55</v>
      </c>
      <c r="AC25" t="s">
        <v>665</v>
      </c>
      <c r="AD25" t="s">
        <v>1168</v>
      </c>
      <c r="AE25" t="s">
        <v>1169</v>
      </c>
      <c r="AF25">
        <f>LEN(AE25)-LEN(SUBSTITUTE(AE25,",",""))+1</f>
        <v>14</v>
      </c>
      <c r="AG25" t="s">
        <v>1170</v>
      </c>
      <c r="AH25">
        <f>LEN(AG25)-LEN(SUBSTITUTE(AG25,",",""))+1</f>
        <v>37</v>
      </c>
      <c r="AI25">
        <f>Table1[[#This Row], [no. of native regions]]+Table1[[#This Row], [no. of introduced regions]]</f>
        <v>51</v>
      </c>
      <c r="AJ25">
        <f>Table1[[#This Row], [no. of introduced regions]]/Table1[[#This Row], [no. of native regions]]</f>
        <v>2.6428571428571428</v>
      </c>
      <c r="AK25" t="s">
        <v>1171</v>
      </c>
      <c r="AL25" t="s">
        <v>1172</v>
      </c>
      <c r="AN25" t="s">
        <v>1175</v>
      </c>
      <c r="AY25" t="s">
        <v>1178</v>
      </c>
      <c r="BA25" t="s">
        <v>1177</v>
      </c>
      <c r="BB25" t="s">
        <v>362</v>
      </c>
      <c r="BD25" t="s">
        <v>142</v>
      </c>
      <c r="BE25" t="s">
        <v>674</v>
      </c>
      <c r="BG25" t="s">
        <v>142</v>
      </c>
      <c r="BH25" t="s">
        <v>554</v>
      </c>
      <c r="BJ25" t="s">
        <v>1180</v>
      </c>
      <c r="BK25" t="s">
        <v>6286</v>
      </c>
      <c r="BL25" t="s">
        <v>555</v>
      </c>
      <c r="BM25" t="s">
        <v>556</v>
      </c>
      <c r="BP25" t="s">
        <v>75</v>
      </c>
      <c r="BT25" t="s">
        <v>1181</v>
      </c>
      <c r="BU25" t="s">
        <v>1182</v>
      </c>
      <c r="BX25" t="s">
        <v>1183</v>
      </c>
      <c r="BZ25" t="s">
        <v>1184</v>
      </c>
      <c r="CB25" t="s">
        <v>1173</v>
      </c>
      <c r="CC25">
        <v>1</v>
      </c>
      <c r="CD25" t="s">
        <v>1174</v>
      </c>
      <c r="CG25" t="s">
        <v>1176</v>
      </c>
      <c r="CO25" t="s">
        <v>119</v>
      </c>
      <c r="CP25" t="s">
        <v>1158</v>
      </c>
      <c r="CQ25" t="s">
        <v>1159</v>
      </c>
      <c r="CR25" t="s">
        <v>1161</v>
      </c>
      <c r="CS25" t="s">
        <v>1162</v>
      </c>
      <c r="CT25" t="s">
        <v>1163</v>
      </c>
      <c r="CU25" t="s">
        <v>1164</v>
      </c>
      <c r="CV25">
        <v>51239</v>
      </c>
    </row>
    <row r="26" spans="1:100" x14ac:dyDescent="0.35">
      <c r="A26" s="21" t="s">
        <v>1185</v>
      </c>
      <c r="B26" s="21"/>
      <c r="C26" s="21" t="s">
        <v>1185</v>
      </c>
      <c r="D26" s="21" t="s">
        <v>1649</v>
      </c>
      <c r="E26" s="21" t="s">
        <v>1649</v>
      </c>
      <c r="F26" s="21" t="s">
        <v>1649</v>
      </c>
      <c r="G26" s="21" t="s">
        <v>1649</v>
      </c>
      <c r="H26" s="21"/>
      <c r="I26" s="21"/>
      <c r="J26" s="21" t="s">
        <v>6313</v>
      </c>
      <c r="K26" s="21" t="s">
        <v>6313</v>
      </c>
      <c r="L26" s="21" t="s">
        <v>6313</v>
      </c>
      <c r="M26" s="21"/>
      <c r="N26" s="21"/>
      <c r="O26" s="21"/>
      <c r="P26" s="21" t="s">
        <v>6314</v>
      </c>
      <c r="Q26" s="21" t="s">
        <v>6320</v>
      </c>
      <c r="R26" s="21" t="s">
        <v>6321</v>
      </c>
      <c r="S26" s="21"/>
      <c r="T26" s="21"/>
      <c r="U26" s="21"/>
      <c r="V26" s="21"/>
      <c r="W26" s="21"/>
      <c r="X26" s="21" t="s">
        <v>6314</v>
      </c>
      <c r="Y26" s="21" t="s">
        <v>6315</v>
      </c>
      <c r="Z26" s="21" t="s">
        <v>1649</v>
      </c>
      <c r="AA26" s="21" t="s">
        <v>1649</v>
      </c>
      <c r="AB26" s="21" t="s">
        <v>1649</v>
      </c>
      <c r="AC26" s="21" t="s">
        <v>1649</v>
      </c>
      <c r="AD26" s="21" t="s">
        <v>6313</v>
      </c>
      <c r="AE26" s="21" t="s">
        <v>6313</v>
      </c>
      <c r="AF26" s="21" t="s">
        <v>6322</v>
      </c>
      <c r="AG26" s="21" t="s">
        <v>6313</v>
      </c>
      <c r="AH26" s="21" t="s">
        <v>6322</v>
      </c>
      <c r="AI26" s="21" t="s">
        <v>6322</v>
      </c>
      <c r="AJ26" s="21" t="s">
        <v>6322</v>
      </c>
      <c r="AK26" s="21" t="s">
        <v>6330</v>
      </c>
      <c r="AL26" s="21" t="s">
        <v>1649</v>
      </c>
      <c r="AM26" s="21" t="s">
        <v>1649</v>
      </c>
      <c r="AN26" s="21" t="s">
        <v>6323</v>
      </c>
      <c r="AO26" s="21" t="s">
        <v>6328</v>
      </c>
      <c r="AP26" s="21" t="s">
        <v>1649</v>
      </c>
      <c r="AQ26" s="21" t="s">
        <v>1649</v>
      </c>
      <c r="AR26" s="21" t="s">
        <v>6329</v>
      </c>
      <c r="AS26" s="21" t="s">
        <v>1649</v>
      </c>
      <c r="AT26" s="21" t="s">
        <v>6328</v>
      </c>
      <c r="AU26" s="21" t="s">
        <v>6328</v>
      </c>
      <c r="AV26" s="21" t="s">
        <v>6328</v>
      </c>
      <c r="AW26" s="21" t="s">
        <v>6328</v>
      </c>
      <c r="AX26" s="21"/>
      <c r="AY26" s="21"/>
      <c r="AZ26" s="21"/>
      <c r="BA26" s="21"/>
      <c r="BB26" s="21"/>
      <c r="BC26" s="21"/>
      <c r="BD26" s="21"/>
      <c r="BE26" s="21" t="s">
        <v>1190</v>
      </c>
      <c r="BF26" s="21"/>
      <c r="BG26" s="21"/>
      <c r="BH26" s="21"/>
      <c r="BI26" s="21"/>
      <c r="BJ26" s="21"/>
      <c r="BK26" s="21"/>
      <c r="BL26" s="21"/>
      <c r="BM26" s="21" t="s">
        <v>1191</v>
      </c>
      <c r="BN26" s="21"/>
      <c r="BO26" s="21"/>
      <c r="BP26" s="21"/>
      <c r="BQ26" s="21"/>
      <c r="BR26" s="21"/>
      <c r="BS26" s="21"/>
      <c r="BT26" s="21"/>
      <c r="BU26" s="21"/>
      <c r="BV26" s="21"/>
      <c r="BW26" s="21"/>
      <c r="BX26" s="21"/>
      <c r="BY26" s="21"/>
      <c r="BZ26" s="21"/>
      <c r="CA26" s="21"/>
      <c r="CB26" s="21" t="s">
        <v>1187</v>
      </c>
      <c r="CC26" s="21" t="s">
        <v>1187</v>
      </c>
      <c r="CD26" s="21"/>
      <c r="CE26" s="21"/>
      <c r="CF26" s="21"/>
      <c r="CG26" s="21" t="s">
        <v>1189</v>
      </c>
      <c r="CH26" s="21"/>
      <c r="CI26" s="21"/>
      <c r="CJ26" s="21"/>
      <c r="CK26" s="21"/>
      <c r="CL26" s="21"/>
      <c r="CM26" s="21"/>
      <c r="CN26" s="21" t="s">
        <v>5950</v>
      </c>
      <c r="CO26" s="21"/>
      <c r="CP26" s="21"/>
      <c r="CQ26" s="21"/>
      <c r="CR26" s="21"/>
      <c r="CS26" s="21"/>
      <c r="CT26" s="21"/>
      <c r="CU26" s="21"/>
      <c r="CV26" s="21" t="s">
        <v>1186</v>
      </c>
    </row>
    <row r="27" spans="1:100" x14ac:dyDescent="0.35">
      <c r="A27" s="21" t="s">
        <v>1185</v>
      </c>
      <c r="B27" s="21"/>
      <c r="C27" s="21" t="s">
        <v>1185</v>
      </c>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t="s">
        <v>1188</v>
      </c>
      <c r="AS27" s="21"/>
      <c r="AT27" s="21"/>
      <c r="AU27" s="21"/>
      <c r="AV27" s="21"/>
      <c r="AW27" s="21"/>
      <c r="AX27" s="21"/>
      <c r="AY27" s="21"/>
      <c r="AZ27" s="21"/>
      <c r="BA27" s="21"/>
      <c r="BB27" s="21"/>
      <c r="BC27" s="21"/>
      <c r="BD27" s="21"/>
      <c r="BE27" s="21"/>
      <c r="BF27" s="21"/>
      <c r="BG27" s="21"/>
      <c r="BH27" s="21" t="s">
        <v>1194</v>
      </c>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t="s">
        <v>1193</v>
      </c>
      <c r="CH27" s="21"/>
      <c r="CI27" s="21"/>
      <c r="CJ27" s="21"/>
      <c r="CK27" s="21"/>
      <c r="CL27" s="21"/>
      <c r="CM27" s="21"/>
      <c r="CN27" s="21"/>
      <c r="CO27" s="21"/>
      <c r="CP27" s="21"/>
      <c r="CQ27" s="21"/>
      <c r="CR27" s="21"/>
      <c r="CS27" s="21"/>
      <c r="CT27" s="21"/>
      <c r="CU27" s="21"/>
      <c r="CV27" s="21"/>
    </row>
    <row r="28" spans="1:100" x14ac:dyDescent="0.35">
      <c r="A28" s="21" t="s">
        <v>1185</v>
      </c>
      <c r="B28" s="21"/>
      <c r="C28" s="21" t="s">
        <v>1185</v>
      </c>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t="s">
        <v>1192</v>
      </c>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t="s">
        <v>1195</v>
      </c>
      <c r="CH28" s="21"/>
      <c r="CI28" s="21"/>
      <c r="CJ28" s="21"/>
      <c r="CK28" s="21"/>
      <c r="CL28" s="21"/>
      <c r="CM28" s="21"/>
      <c r="CN28" s="21"/>
      <c r="CO28" s="21"/>
      <c r="CP28" s="21"/>
      <c r="CQ28" s="21"/>
      <c r="CR28" s="21"/>
      <c r="CS28" s="21"/>
      <c r="CT28" s="21"/>
      <c r="CU28" s="21"/>
      <c r="CV28" s="21"/>
    </row>
    <row r="29" spans="1:100" x14ac:dyDescent="0.35">
      <c r="A29" t="s">
        <v>6340</v>
      </c>
      <c r="C29" t="s">
        <v>1235</v>
      </c>
      <c r="D29" t="s">
        <v>751</v>
      </c>
      <c r="F29" t="s">
        <v>1236</v>
      </c>
      <c r="J29" t="s">
        <v>6009</v>
      </c>
      <c r="M29" t="s">
        <v>1237</v>
      </c>
      <c r="N29" t="s">
        <v>1198</v>
      </c>
      <c r="P29" t="s">
        <v>1239</v>
      </c>
      <c r="R29" t="s">
        <v>1242</v>
      </c>
      <c r="S29" t="s">
        <v>1233</v>
      </c>
      <c r="T29" t="s">
        <v>1234</v>
      </c>
      <c r="U29" s="16" t="s">
        <v>6011</v>
      </c>
      <c r="W29" t="s">
        <v>1238</v>
      </c>
      <c r="X29" t="s">
        <v>1240</v>
      </c>
      <c r="Y29" t="s">
        <v>1484</v>
      </c>
      <c r="AA29">
        <v>2</v>
      </c>
      <c r="AB29">
        <v>102</v>
      </c>
      <c r="AC29" t="s">
        <v>726</v>
      </c>
      <c r="AD29" t="s">
        <v>6010</v>
      </c>
      <c r="AE29" t="s">
        <v>6091</v>
      </c>
      <c r="AF29">
        <f>LEN(AE29)-LEN(SUBSTITUTE(AE29,",",""))+1</f>
        <v>10</v>
      </c>
      <c r="AG29" t="s">
        <v>674</v>
      </c>
      <c r="AH29">
        <f>LEN(AG29)-LEN(SUBSTITUTE(AG29,",",""))+1</f>
        <v>1</v>
      </c>
      <c r="AI29">
        <f>Table1[[#This Row], [no. of native regions]]+Table1[[#This Row], [no. of introduced regions]]</f>
        <v>11</v>
      </c>
      <c r="AJ29">
        <f>Table1[[#This Row], [no. of introduced regions]]/Table1[[#This Row], [no. of native regions]]</f>
        <v>0.1</v>
      </c>
      <c r="AP29" t="s">
        <v>119</v>
      </c>
      <c r="BG29" t="s">
        <v>3706</v>
      </c>
      <c r="BH29" t="s">
        <v>3707</v>
      </c>
      <c r="BJ29" t="s">
        <v>6238</v>
      </c>
      <c r="BK29" t="s">
        <v>1243</v>
      </c>
      <c r="BL29" t="s">
        <v>1244</v>
      </c>
      <c r="CG29" t="s">
        <v>1235</v>
      </c>
      <c r="CH29" t="s">
        <v>1242</v>
      </c>
      <c r="CL29" t="s">
        <v>119</v>
      </c>
      <c r="CM29" t="s">
        <v>119</v>
      </c>
      <c r="CN29">
        <v>540</v>
      </c>
    </row>
    <row r="30" spans="1:100" x14ac:dyDescent="0.35">
      <c r="A30" t="s">
        <v>6340</v>
      </c>
      <c r="C30" t="s">
        <v>1245</v>
      </c>
      <c r="D30" t="s">
        <v>751</v>
      </c>
      <c r="J30" t="s">
        <v>1246</v>
      </c>
      <c r="P30" t="s">
        <v>1247</v>
      </c>
      <c r="W30" t="s">
        <v>820</v>
      </c>
      <c r="X30" t="s">
        <v>748</v>
      </c>
      <c r="Y30" t="s">
        <v>1248</v>
      </c>
      <c r="AF30">
        <f>LEN(AE30)-LEN(SUBSTITUTE(AE30,",",""))+1</f>
        <v>1</v>
      </c>
      <c r="AH30">
        <f>LEN(AG30)-LEN(SUBSTITUTE(AG30,",",""))+1</f>
        <v>1</v>
      </c>
    </row>
    <row r="31" spans="1:100" x14ac:dyDescent="0.35">
      <c r="A31" t="s">
        <v>6340</v>
      </c>
      <c r="C31" t="s">
        <v>2077</v>
      </c>
      <c r="D31" t="s">
        <v>751</v>
      </c>
      <c r="J31" t="s">
        <v>2076</v>
      </c>
      <c r="M31" t="s">
        <v>3126</v>
      </c>
      <c r="P31" t="s">
        <v>2077</v>
      </c>
      <c r="W31" t="s">
        <v>1280</v>
      </c>
      <c r="X31" t="s">
        <v>748</v>
      </c>
      <c r="Y31" t="s">
        <v>6354</v>
      </c>
      <c r="AF31">
        <f>LEN(AE31)-LEN(SUBSTITUTE(AE31,",",""))+1</f>
        <v>1</v>
      </c>
      <c r="AH31">
        <f>LEN(AG31)-LEN(SUBSTITUTE(AG31,",",""))+1</f>
        <v>1</v>
      </c>
    </row>
    <row r="32" spans="1:100" x14ac:dyDescent="0.35">
      <c r="A32" t="s">
        <v>6340</v>
      </c>
      <c r="B32" t="s">
        <v>119</v>
      </c>
      <c r="C32" t="s">
        <v>1249</v>
      </c>
      <c r="D32" t="s">
        <v>751</v>
      </c>
      <c r="F32" t="s">
        <v>656</v>
      </c>
      <c r="J32" t="s">
        <v>1250</v>
      </c>
      <c r="K32" t="s">
        <v>1251</v>
      </c>
      <c r="M32" t="s">
        <v>1252</v>
      </c>
      <c r="N32" t="s">
        <v>1253</v>
      </c>
      <c r="O32" t="s">
        <v>1254</v>
      </c>
      <c r="P32" t="s">
        <v>1256</v>
      </c>
      <c r="U32" t="s">
        <v>1255</v>
      </c>
      <c r="W32" t="s">
        <v>1280</v>
      </c>
      <c r="X32" t="s">
        <v>748</v>
      </c>
      <c r="Y32" t="s">
        <v>1257</v>
      </c>
    </row>
    <row r="33" spans="1:93" x14ac:dyDescent="0.35">
      <c r="A33" t="s">
        <v>6340</v>
      </c>
      <c r="B33" t="s">
        <v>119</v>
      </c>
      <c r="C33" t="s">
        <v>1258</v>
      </c>
      <c r="D33" t="s">
        <v>751</v>
      </c>
      <c r="J33" t="s">
        <v>1259</v>
      </c>
      <c r="M33" t="s">
        <v>6295</v>
      </c>
      <c r="P33" t="s">
        <v>1258</v>
      </c>
      <c r="W33" t="s">
        <v>1260</v>
      </c>
      <c r="X33" t="s">
        <v>1031</v>
      </c>
      <c r="Y33" t="s">
        <v>1261</v>
      </c>
    </row>
    <row r="34" spans="1:93" x14ac:dyDescent="0.35">
      <c r="A34" t="s">
        <v>6340</v>
      </c>
      <c r="C34" t="s">
        <v>5982</v>
      </c>
      <c r="D34" t="s">
        <v>5950</v>
      </c>
      <c r="F34" t="s">
        <v>5902</v>
      </c>
      <c r="J34" t="s">
        <v>5984</v>
      </c>
      <c r="K34" t="s">
        <v>5985</v>
      </c>
      <c r="M34" t="s">
        <v>5983</v>
      </c>
      <c r="N34" t="s">
        <v>938</v>
      </c>
      <c r="U34" s="16" t="s">
        <v>5986</v>
      </c>
      <c r="W34" t="s">
        <v>5987</v>
      </c>
      <c r="X34" t="s">
        <v>5968</v>
      </c>
      <c r="Y34" t="s">
        <v>1824</v>
      </c>
      <c r="Z34" t="s">
        <v>5989</v>
      </c>
      <c r="AA34">
        <v>21</v>
      </c>
      <c r="AB34">
        <v>56</v>
      </c>
      <c r="AC34" t="s">
        <v>726</v>
      </c>
      <c r="AD34" t="s">
        <v>5990</v>
      </c>
      <c r="AE34" t="s">
        <v>5989</v>
      </c>
      <c r="AF34">
        <f>LEN(AE34)-LEN(SUBSTITUTE(AE34,",",""))+1</f>
        <v>1</v>
      </c>
      <c r="AG34" t="s">
        <v>5988</v>
      </c>
      <c r="AH34">
        <f>LEN(AG34)-LEN(SUBSTITUTE(AG34,",",""))+1</f>
        <v>74</v>
      </c>
      <c r="AI34">
        <f>Table1[[#This Row], [no. of native regions]]+Table1[[#This Row], [no. of introduced regions]]</f>
        <v>75</v>
      </c>
      <c r="AJ34">
        <f>Table1[[#This Row], [no. of introduced regions]]/Table1[[#This Row], [no. of native regions]]</f>
        <v>74</v>
      </c>
      <c r="BG34" t="s">
        <v>6234</v>
      </c>
      <c r="BH34" t="s">
        <v>6235</v>
      </c>
      <c r="BJ34" t="s">
        <v>6236</v>
      </c>
      <c r="CL34" t="s">
        <v>119</v>
      </c>
      <c r="CM34" t="s">
        <v>119</v>
      </c>
      <c r="CN34">
        <v>973</v>
      </c>
    </row>
    <row r="35" spans="1:93" x14ac:dyDescent="0.35">
      <c r="A35" t="s">
        <v>6340</v>
      </c>
      <c r="C35" t="s">
        <v>165</v>
      </c>
      <c r="F35" t="s">
        <v>1262</v>
      </c>
      <c r="I35" t="s">
        <v>1273</v>
      </c>
      <c r="J35" t="s">
        <v>5915</v>
      </c>
      <c r="K35" t="s">
        <v>690</v>
      </c>
      <c r="W35" t="s">
        <v>1263</v>
      </c>
      <c r="X35" t="s">
        <v>1264</v>
      </c>
      <c r="Y35" t="s">
        <v>1265</v>
      </c>
      <c r="AF35">
        <f>LEN(AE35)-LEN(SUBSTITUTE(AE35,",",""))+1</f>
        <v>1</v>
      </c>
      <c r="AH35">
        <f>LEN(AG35)-LEN(SUBSTITUTE(AG35,",",""))+1</f>
        <v>1</v>
      </c>
      <c r="AJ35">
        <f>Table1[[#This Row], [no. of introduced regions]]/Table1[[#This Row], [no. of native regions]]</f>
        <v>1</v>
      </c>
      <c r="AL35" t="s">
        <v>1266</v>
      </c>
      <c r="AY35" t="s">
        <v>1272</v>
      </c>
      <c r="BA35" t="s">
        <v>1271</v>
      </c>
      <c r="BB35" t="s">
        <v>165</v>
      </c>
      <c r="BE35" t="s">
        <v>167</v>
      </c>
      <c r="BG35" t="s">
        <v>558</v>
      </c>
      <c r="BH35" t="s">
        <v>1274</v>
      </c>
      <c r="BJ35" t="s">
        <v>1275</v>
      </c>
      <c r="BK35" t="s">
        <v>1276</v>
      </c>
      <c r="BL35" t="s">
        <v>166</v>
      </c>
      <c r="BM35" t="s">
        <v>560</v>
      </c>
      <c r="BP35" t="s">
        <v>1277</v>
      </c>
      <c r="CB35" t="s">
        <v>1267</v>
      </c>
      <c r="CC35" t="s">
        <v>1268</v>
      </c>
      <c r="CD35" t="s">
        <v>1269</v>
      </c>
      <c r="CG35" t="s">
        <v>674</v>
      </c>
      <c r="CH35" t="s">
        <v>1270</v>
      </c>
    </row>
    <row r="36" spans="1:93" x14ac:dyDescent="0.35">
      <c r="A36" t="s">
        <v>6340</v>
      </c>
      <c r="C36" t="s">
        <v>1278</v>
      </c>
      <c r="D36" t="s">
        <v>751</v>
      </c>
      <c r="J36" t="s">
        <v>1279</v>
      </c>
      <c r="P36" t="s">
        <v>1281</v>
      </c>
      <c r="W36" t="s">
        <v>1280</v>
      </c>
      <c r="X36" t="s">
        <v>748</v>
      </c>
      <c r="Y36" t="s">
        <v>1282</v>
      </c>
      <c r="AF36">
        <f>LEN(AE36)-LEN(SUBSTITUTE(AE36,",",""))+1</f>
        <v>1</v>
      </c>
      <c r="AH36">
        <f>LEN(AG36)-LEN(SUBSTITUTE(AG36,",",""))+1</f>
        <v>1</v>
      </c>
      <c r="AJ36">
        <f>Table1[[#This Row], [no. of introduced regions]]/Table1[[#This Row], [no. of native regions]]</f>
        <v>1</v>
      </c>
      <c r="BL36" t="s">
        <v>1283</v>
      </c>
    </row>
    <row r="37" spans="1:93" x14ac:dyDescent="0.35">
      <c r="A37" t="s">
        <v>6340</v>
      </c>
      <c r="C37" t="s">
        <v>1284</v>
      </c>
      <c r="F37" t="s">
        <v>656</v>
      </c>
      <c r="J37" t="s">
        <v>1285</v>
      </c>
      <c r="K37" t="s">
        <v>1198</v>
      </c>
      <c r="S37" t="s">
        <v>1286</v>
      </c>
      <c r="W37" t="s">
        <v>771</v>
      </c>
      <c r="Y37" t="s">
        <v>726</v>
      </c>
      <c r="AF37">
        <f>LEN(AE37)-LEN(SUBSTITUTE(AE37,",",""))+1</f>
        <v>1</v>
      </c>
      <c r="AH37">
        <f>LEN(AG37)-LEN(SUBSTITUTE(AG37,",",""))+1</f>
        <v>1</v>
      </c>
      <c r="AJ37">
        <f>Table1[[#This Row], [no. of introduced regions]]/Table1[[#This Row], [no. of native regions]]</f>
        <v>1</v>
      </c>
    </row>
    <row r="38" spans="1:93" x14ac:dyDescent="0.35">
      <c r="A38" t="s">
        <v>6340</v>
      </c>
      <c r="B38" t="s">
        <v>119</v>
      </c>
      <c r="C38" t="s">
        <v>1287</v>
      </c>
      <c r="D38" t="s">
        <v>751</v>
      </c>
      <c r="J38" t="s">
        <v>1288</v>
      </c>
      <c r="P38" t="s">
        <v>1290</v>
      </c>
      <c r="S38" t="s">
        <v>6345</v>
      </c>
      <c r="W38" t="s">
        <v>1289</v>
      </c>
      <c r="X38" t="s">
        <v>1031</v>
      </c>
      <c r="Y38" t="s">
        <v>1291</v>
      </c>
      <c r="AF38">
        <f>LEN(AE38)-LEN(SUBSTITUTE(AE38,",",""))+1</f>
        <v>1</v>
      </c>
      <c r="AH38">
        <f>LEN(AG38)-LEN(SUBSTITUTE(AG38,",",""))+1</f>
        <v>1</v>
      </c>
    </row>
    <row r="39" spans="1:93" x14ac:dyDescent="0.35">
      <c r="A39" t="s">
        <v>6340</v>
      </c>
      <c r="C39" t="s">
        <v>172</v>
      </c>
      <c r="D39" t="s">
        <v>751</v>
      </c>
      <c r="J39" t="s">
        <v>173</v>
      </c>
      <c r="P39" t="s">
        <v>1292</v>
      </c>
      <c r="W39" t="s">
        <v>1280</v>
      </c>
      <c r="X39" t="s">
        <v>1293</v>
      </c>
      <c r="Y39" t="s">
        <v>1294</v>
      </c>
      <c r="AF39">
        <f>LEN(AE39)-LEN(SUBSTITUTE(AE39,",",""))+1</f>
        <v>1</v>
      </c>
      <c r="AH39">
        <f>LEN(AG39)-LEN(SUBSTITUTE(AG39,",",""))+1</f>
        <v>1</v>
      </c>
      <c r="AJ39">
        <f>Table1[[#This Row], [no. of introduced regions]]/Table1[[#This Row], [no. of native regions]]</f>
        <v>1</v>
      </c>
      <c r="CO39" t="s">
        <v>119</v>
      </c>
    </row>
    <row r="40" spans="1:93" x14ac:dyDescent="0.35">
      <c r="A40" t="s">
        <v>6340</v>
      </c>
      <c r="C40" t="s">
        <v>3224</v>
      </c>
      <c r="D40" t="s">
        <v>5927</v>
      </c>
      <c r="F40" t="s">
        <v>5902</v>
      </c>
      <c r="J40" t="s">
        <v>3225</v>
      </c>
      <c r="K40" t="s">
        <v>690</v>
      </c>
      <c r="R40" t="s">
        <v>3231</v>
      </c>
      <c r="S40" t="s">
        <v>5939</v>
      </c>
      <c r="U40" s="16" t="s">
        <v>3221</v>
      </c>
      <c r="W40" t="s">
        <v>3226</v>
      </c>
      <c r="X40" t="s">
        <v>1031</v>
      </c>
      <c r="Y40" t="s">
        <v>6007</v>
      </c>
      <c r="Z40" t="s">
        <v>3228</v>
      </c>
      <c r="AA40">
        <v>13</v>
      </c>
      <c r="AB40">
        <v>122</v>
      </c>
      <c r="AC40" t="s">
        <v>726</v>
      </c>
      <c r="AD40" t="s">
        <v>3228</v>
      </c>
      <c r="AE40" t="s">
        <v>3228</v>
      </c>
      <c r="AF40">
        <f>LEN(AE40)-LEN(SUBSTITUTE(AE40,",",""))+1</f>
        <v>1</v>
      </c>
      <c r="AG40" t="s">
        <v>3229</v>
      </c>
      <c r="AH40">
        <f>LEN(AG40)-LEN(SUBSTITUTE(AG40,",",""))+1</f>
        <v>37</v>
      </c>
      <c r="AI40">
        <f>Table1[[#This Row], [no. of native regions]]+Table1[[#This Row], [no. of introduced regions]]</f>
        <v>38</v>
      </c>
      <c r="AJ40">
        <f>Table1[[#This Row], [no. of introduced regions]]/Table1[[#This Row], [no. of native regions]]</f>
        <v>37</v>
      </c>
      <c r="AN40" t="s">
        <v>5940</v>
      </c>
      <c r="AO40" t="s">
        <v>3325</v>
      </c>
      <c r="AP40" t="s">
        <v>119</v>
      </c>
      <c r="AQ40" t="s">
        <v>3249</v>
      </c>
      <c r="AR40" t="s">
        <v>3222</v>
      </c>
      <c r="AS40" t="s">
        <v>3223</v>
      </c>
      <c r="AT40" t="s">
        <v>3327</v>
      </c>
      <c r="AU40" t="s">
        <v>3328</v>
      </c>
      <c r="AV40" t="s">
        <v>3329</v>
      </c>
      <c r="AW40" t="s">
        <v>3330</v>
      </c>
      <c r="AZ40" t="s">
        <v>3230</v>
      </c>
      <c r="BB40" t="s">
        <v>3224</v>
      </c>
      <c r="BC40" t="s">
        <v>3231</v>
      </c>
      <c r="BG40" t="s">
        <v>3222</v>
      </c>
      <c r="BH40" t="s">
        <v>3223</v>
      </c>
      <c r="BI40" t="s">
        <v>3326</v>
      </c>
      <c r="BL40" t="s">
        <v>3234</v>
      </c>
      <c r="BM40" t="s">
        <v>3233</v>
      </c>
      <c r="BP40" t="s">
        <v>3232</v>
      </c>
      <c r="BQ40" t="s">
        <v>3235</v>
      </c>
      <c r="CL40" t="s">
        <v>119</v>
      </c>
      <c r="CM40" t="s">
        <v>119</v>
      </c>
      <c r="CN40">
        <v>1300</v>
      </c>
    </row>
    <row r="41" spans="1:93" x14ac:dyDescent="0.35">
      <c r="A41" t="s">
        <v>6340</v>
      </c>
      <c r="B41" t="s">
        <v>119</v>
      </c>
      <c r="C41" t="s">
        <v>181</v>
      </c>
      <c r="D41" t="s">
        <v>751</v>
      </c>
      <c r="F41" t="s">
        <v>1295</v>
      </c>
      <c r="J41" t="s">
        <v>182</v>
      </c>
      <c r="K41" t="s">
        <v>690</v>
      </c>
      <c r="P41" t="s">
        <v>1297</v>
      </c>
      <c r="U41" t="s">
        <v>6171</v>
      </c>
      <c r="W41" t="s">
        <v>1296</v>
      </c>
      <c r="X41" t="s">
        <v>1298</v>
      </c>
      <c r="Y41" t="s">
        <v>1299</v>
      </c>
      <c r="Z41" t="s">
        <v>6172</v>
      </c>
      <c r="AA41">
        <v>19</v>
      </c>
      <c r="AB41">
        <v>99</v>
      </c>
      <c r="AC41" t="s">
        <v>726</v>
      </c>
      <c r="AD41" t="s">
        <v>6173</v>
      </c>
      <c r="AE41" t="s">
        <v>6174</v>
      </c>
      <c r="AF41">
        <f>LEN(AE41)-LEN(SUBSTITUTE(AE41,",",""))+1</f>
        <v>29</v>
      </c>
      <c r="AG41" t="s">
        <v>6175</v>
      </c>
      <c r="AH41">
        <f>LEN(AG41)-LEN(SUBSTITUTE(AG41,",",""))+1</f>
        <v>97</v>
      </c>
      <c r="AI41">
        <f>Table1[[#This Row], [no. of native regions]]+Table1[[#This Row], [no. of introduced regions]]</f>
        <v>126</v>
      </c>
      <c r="AJ41">
        <f>Table1[[#This Row], [no. of introduced regions]]/Table1[[#This Row], [no. of native regions]]</f>
        <v>3.3448275862068964</v>
      </c>
      <c r="BG41" t="s">
        <v>6261</v>
      </c>
      <c r="BH41" t="s">
        <v>6262</v>
      </c>
      <c r="BI41" t="s">
        <v>6263</v>
      </c>
      <c r="CL41" t="s">
        <v>119</v>
      </c>
      <c r="CM41" t="s">
        <v>119</v>
      </c>
      <c r="CN41">
        <v>1061</v>
      </c>
      <c r="CO41" t="s">
        <v>119</v>
      </c>
    </row>
    <row r="42" spans="1:93" x14ac:dyDescent="0.35">
      <c r="A42" t="s">
        <v>6340</v>
      </c>
      <c r="C42" t="s">
        <v>184</v>
      </c>
      <c r="D42" t="s">
        <v>751</v>
      </c>
      <c r="J42" t="s">
        <v>185</v>
      </c>
      <c r="K42" t="s">
        <v>690</v>
      </c>
      <c r="P42" t="s">
        <v>1300</v>
      </c>
      <c r="W42" t="s">
        <v>798</v>
      </c>
      <c r="X42" t="s">
        <v>1301</v>
      </c>
      <c r="Y42" t="s">
        <v>1302</v>
      </c>
      <c r="AF42">
        <f>LEN(AE42)-LEN(SUBSTITUTE(AE42,",",""))+1</f>
        <v>1</v>
      </c>
      <c r="AH42">
        <f>LEN(AG42)-LEN(SUBSTITUTE(AG42,",",""))+1</f>
        <v>1</v>
      </c>
      <c r="CG42" t="s">
        <v>1303</v>
      </c>
      <c r="CO42" t="s">
        <v>119</v>
      </c>
    </row>
    <row r="43" spans="1:93" x14ac:dyDescent="0.35">
      <c r="A43" t="s">
        <v>6340</v>
      </c>
      <c r="C43" t="s">
        <v>1304</v>
      </c>
      <c r="F43" t="s">
        <v>1236</v>
      </c>
      <c r="J43" t="s">
        <v>1305</v>
      </c>
      <c r="X43" t="s">
        <v>1306</v>
      </c>
      <c r="AF43">
        <f>LEN(AE43)-LEN(SUBSTITUTE(AE43,",",""))+1</f>
        <v>1</v>
      </c>
      <c r="BA43" t="s">
        <v>1307</v>
      </c>
      <c r="BH43" s="17"/>
    </row>
    <row r="44" spans="1:93" x14ac:dyDescent="0.35">
      <c r="A44" t="s">
        <v>6340</v>
      </c>
      <c r="B44" t="s">
        <v>119</v>
      </c>
      <c r="C44" t="s">
        <v>6346</v>
      </c>
      <c r="D44" t="s">
        <v>6347</v>
      </c>
      <c r="BH44" s="17"/>
    </row>
    <row r="45" spans="1:93" x14ac:dyDescent="0.35">
      <c r="A45" t="s">
        <v>6340</v>
      </c>
      <c r="C45" t="s">
        <v>1308</v>
      </c>
      <c r="D45" t="s">
        <v>751</v>
      </c>
      <c r="F45" t="s">
        <v>1309</v>
      </c>
      <c r="J45" t="s">
        <v>1310</v>
      </c>
      <c r="P45" t="s">
        <v>1311</v>
      </c>
      <c r="W45" t="s">
        <v>820</v>
      </c>
      <c r="X45" t="s">
        <v>748</v>
      </c>
      <c r="Y45" t="s">
        <v>1312</v>
      </c>
      <c r="AF45">
        <f>LEN(AE45)-LEN(SUBSTITUTE(AE45,",",""))+1</f>
        <v>1</v>
      </c>
      <c r="AH45">
        <f>LEN(AG45)-LEN(SUBSTITUTE(AG45,",",""))+1</f>
        <v>1</v>
      </c>
      <c r="BH45" s="23"/>
    </row>
    <row r="46" spans="1:93" x14ac:dyDescent="0.35">
      <c r="A46" t="s">
        <v>6340</v>
      </c>
      <c r="C46" t="s">
        <v>1313</v>
      </c>
      <c r="AF46">
        <f>LEN(AE46)-LEN(SUBSTITUTE(AE46,",",""))+1</f>
        <v>1</v>
      </c>
      <c r="AH46">
        <f>LEN(AG46)-LEN(SUBSTITUTE(AG46,",",""))+1</f>
        <v>1</v>
      </c>
      <c r="BG46" t="s">
        <v>1314</v>
      </c>
      <c r="BH46" s="23"/>
    </row>
    <row r="47" spans="1:93" x14ac:dyDescent="0.35">
      <c r="A47" t="s">
        <v>6340</v>
      </c>
      <c r="C47" t="s">
        <v>187</v>
      </c>
      <c r="D47" t="s">
        <v>6350</v>
      </c>
      <c r="J47" t="s">
        <v>1315</v>
      </c>
      <c r="AF47">
        <f>LEN(AE47)-LEN(SUBSTITUTE(AE47,",",""))+1</f>
        <v>1</v>
      </c>
      <c r="AH47">
        <f>LEN(AG47)-LEN(SUBSTITUTE(AG47,",",""))+1</f>
        <v>1</v>
      </c>
      <c r="CO47" t="s">
        <v>119</v>
      </c>
    </row>
    <row r="48" spans="1:93" x14ac:dyDescent="0.35">
      <c r="A48" t="s">
        <v>6340</v>
      </c>
      <c r="C48" t="s">
        <v>1320</v>
      </c>
      <c r="D48" t="s">
        <v>751</v>
      </c>
      <c r="J48" t="s">
        <v>1321</v>
      </c>
      <c r="K48" t="s">
        <v>1322</v>
      </c>
      <c r="M48" t="s">
        <v>1323</v>
      </c>
      <c r="N48" t="s">
        <v>1324</v>
      </c>
      <c r="P48" t="s">
        <v>1325</v>
      </c>
      <c r="S48" t="s">
        <v>1326</v>
      </c>
      <c r="W48" t="s">
        <v>1280</v>
      </c>
      <c r="X48" t="s">
        <v>748</v>
      </c>
      <c r="Y48" t="s">
        <v>1294</v>
      </c>
      <c r="AF48">
        <f>LEN(AE48)-LEN(SUBSTITUTE(AE48,",",""))+1</f>
        <v>1</v>
      </c>
      <c r="AH48">
        <f>LEN(AG48)-LEN(SUBSTITUTE(AG48,",",""))+1</f>
        <v>1</v>
      </c>
    </row>
    <row r="49" spans="1:100" x14ac:dyDescent="0.35">
      <c r="A49" t="s">
        <v>6340</v>
      </c>
      <c r="B49" t="s">
        <v>119</v>
      </c>
      <c r="C49" t="s">
        <v>1196</v>
      </c>
      <c r="D49" t="s">
        <v>751</v>
      </c>
      <c r="F49" t="s">
        <v>656</v>
      </c>
      <c r="J49" t="s">
        <v>1197</v>
      </c>
      <c r="K49" t="s">
        <v>1198</v>
      </c>
      <c r="P49" t="s">
        <v>1203</v>
      </c>
      <c r="R49" t="s">
        <v>1204</v>
      </c>
      <c r="U49" t="s">
        <v>1199</v>
      </c>
      <c r="V49" t="s">
        <v>1200</v>
      </c>
      <c r="W49" t="s">
        <v>771</v>
      </c>
      <c r="X49" t="s">
        <v>1205</v>
      </c>
      <c r="Y49" t="s">
        <v>1206</v>
      </c>
      <c r="AE49" t="s">
        <v>1207</v>
      </c>
      <c r="AF49">
        <f>LEN(AE49)-LEN(SUBSTITUTE(AE49,",",""))+1</f>
        <v>9</v>
      </c>
      <c r="AG49" t="s">
        <v>674</v>
      </c>
      <c r="AH49">
        <f>LEN(AG49)-LEN(SUBSTITUTE(AG49,",",""))+1</f>
        <v>1</v>
      </c>
      <c r="AJ49">
        <f>Table1[[#This Row], [no. of introduced regions]]/Table1[[#This Row], [no. of native regions]]</f>
        <v>0.1111111111111111</v>
      </c>
      <c r="AK49" t="s">
        <v>1208</v>
      </c>
      <c r="AL49" t="s">
        <v>669</v>
      </c>
      <c r="BA49" t="s">
        <v>1209</v>
      </c>
      <c r="BB49" t="s">
        <v>1196</v>
      </c>
      <c r="BC49" t="s">
        <v>1210</v>
      </c>
      <c r="BG49" t="s">
        <v>1211</v>
      </c>
      <c r="BH49" s="23" t="s">
        <v>1212</v>
      </c>
      <c r="BJ49" t="s">
        <v>1213</v>
      </c>
      <c r="BK49" t="s">
        <v>1214</v>
      </c>
      <c r="BL49" t="s">
        <v>1215</v>
      </c>
      <c r="BM49" t="s">
        <v>1216</v>
      </c>
      <c r="BP49" t="s">
        <v>1217</v>
      </c>
      <c r="BQ49" t="s">
        <v>1196</v>
      </c>
      <c r="CI49">
        <v>326</v>
      </c>
      <c r="CS49" t="s">
        <v>1201</v>
      </c>
      <c r="CU49" t="s">
        <v>1202</v>
      </c>
    </row>
    <row r="50" spans="1:100" x14ac:dyDescent="0.35">
      <c r="A50" t="s">
        <v>6340</v>
      </c>
      <c r="B50" t="s">
        <v>119</v>
      </c>
      <c r="C50" t="s">
        <v>193</v>
      </c>
      <c r="D50" t="s">
        <v>751</v>
      </c>
      <c r="F50" t="s">
        <v>656</v>
      </c>
      <c r="J50" t="s">
        <v>1327</v>
      </c>
      <c r="P50" t="s">
        <v>193</v>
      </c>
      <c r="W50" t="s">
        <v>1328</v>
      </c>
      <c r="X50" t="s">
        <v>1031</v>
      </c>
      <c r="Y50" t="s">
        <v>1261</v>
      </c>
      <c r="AF50">
        <f>LEN(AE50)-LEN(SUBSTITUTE(AE50,",",""))+1</f>
        <v>1</v>
      </c>
      <c r="AH50">
        <f>LEN(AG50)-LEN(SUBSTITUTE(AG50,",",""))+1</f>
        <v>1</v>
      </c>
      <c r="BH50" s="23"/>
      <c r="CO50" t="s">
        <v>119</v>
      </c>
    </row>
    <row r="51" spans="1:100" x14ac:dyDescent="0.35">
      <c r="A51" t="s">
        <v>6340</v>
      </c>
      <c r="B51" t="s">
        <v>119</v>
      </c>
      <c r="C51" t="s">
        <v>6349</v>
      </c>
      <c r="D51" t="s">
        <v>6347</v>
      </c>
      <c r="BH51" s="23"/>
    </row>
    <row r="52" spans="1:100" x14ac:dyDescent="0.35">
      <c r="A52" t="s">
        <v>6340</v>
      </c>
      <c r="B52" t="s">
        <v>119</v>
      </c>
      <c r="C52" t="s">
        <v>2775</v>
      </c>
      <c r="D52" t="s">
        <v>751</v>
      </c>
      <c r="J52" t="s">
        <v>2773</v>
      </c>
      <c r="P52" t="s">
        <v>2775</v>
      </c>
      <c r="W52" t="s">
        <v>2774</v>
      </c>
      <c r="X52" t="s">
        <v>1298</v>
      </c>
      <c r="Y52" t="s">
        <v>2776</v>
      </c>
    </row>
    <row r="53" spans="1:100" x14ac:dyDescent="0.35">
      <c r="A53" t="s">
        <v>6340</v>
      </c>
      <c r="B53" t="s">
        <v>119</v>
      </c>
      <c r="C53" t="s">
        <v>199</v>
      </c>
      <c r="D53" t="s">
        <v>751</v>
      </c>
      <c r="J53" t="s">
        <v>200</v>
      </c>
      <c r="P53" t="s">
        <v>199</v>
      </c>
      <c r="W53" t="s">
        <v>1329</v>
      </c>
      <c r="X53" t="s">
        <v>1330</v>
      </c>
      <c r="Y53" t="s">
        <v>1331</v>
      </c>
      <c r="AF53">
        <f>LEN(AE53)-LEN(SUBSTITUTE(AE53,",",""))+1</f>
        <v>1</v>
      </c>
      <c r="AH53">
        <f>LEN(AG53)-LEN(SUBSTITUTE(AG53,",",""))+1</f>
        <v>1</v>
      </c>
      <c r="CO53" t="s">
        <v>119</v>
      </c>
    </row>
    <row r="54" spans="1:100" x14ac:dyDescent="0.35">
      <c r="A54" t="s">
        <v>6340</v>
      </c>
      <c r="C54" t="s">
        <v>6070</v>
      </c>
      <c r="D54" t="s">
        <v>5950</v>
      </c>
      <c r="F54" t="s">
        <v>5902</v>
      </c>
      <c r="J54" t="s">
        <v>6066</v>
      </c>
      <c r="K54" t="s">
        <v>6067</v>
      </c>
      <c r="U54" s="16" t="s">
        <v>6068</v>
      </c>
      <c r="W54" t="s">
        <v>6069</v>
      </c>
      <c r="X54" t="s">
        <v>1306</v>
      </c>
      <c r="Y54" t="s">
        <v>870</v>
      </c>
      <c r="AA54">
        <v>1</v>
      </c>
      <c r="AB54">
        <v>115</v>
      </c>
      <c r="AD54" t="s">
        <v>6115</v>
      </c>
      <c r="AE54" t="s">
        <v>6116</v>
      </c>
      <c r="AF54">
        <f>LEN(AE54)-LEN(SUBSTITUTE(AE54,",",""))+1</f>
        <v>3</v>
      </c>
      <c r="AG54" t="s">
        <v>674</v>
      </c>
      <c r="AH54">
        <f>LEN(AG54)-LEN(SUBSTITUTE(AG54,",",""))+1</f>
        <v>1</v>
      </c>
      <c r="AI54">
        <f>Table1[[#This Row], [no. of native regions]]+Table1[[#This Row], [no. of introduced regions]]</f>
        <v>4</v>
      </c>
      <c r="AJ54">
        <f>Table1[[#This Row], [no. of introduced regions]]/Table1[[#This Row], [no. of native regions]]</f>
        <v>0.33333333333333331</v>
      </c>
      <c r="BG54" t="s">
        <v>6250</v>
      </c>
      <c r="BH54" t="s">
        <v>6250</v>
      </c>
      <c r="CL54" t="s">
        <v>119</v>
      </c>
      <c r="CM54" t="s">
        <v>119</v>
      </c>
      <c r="CN54">
        <v>659</v>
      </c>
    </row>
    <row r="55" spans="1:100" x14ac:dyDescent="0.35">
      <c r="A55" t="s">
        <v>6340</v>
      </c>
      <c r="C55" t="s">
        <v>202</v>
      </c>
      <c r="D55" t="s">
        <v>751</v>
      </c>
      <c r="F55" t="s">
        <v>656</v>
      </c>
      <c r="J55" t="s">
        <v>203</v>
      </c>
      <c r="P55" t="s">
        <v>1332</v>
      </c>
      <c r="W55" t="s">
        <v>1328</v>
      </c>
      <c r="X55" t="s">
        <v>964</v>
      </c>
      <c r="Y55" t="s">
        <v>1333</v>
      </c>
      <c r="AF55">
        <f>LEN(AE55)-LEN(SUBSTITUTE(AE55,",",""))+1</f>
        <v>1</v>
      </c>
      <c r="AH55">
        <f>LEN(AG55)-LEN(SUBSTITUTE(AG55,",",""))+1</f>
        <v>1</v>
      </c>
      <c r="CO55" t="s">
        <v>119</v>
      </c>
    </row>
    <row r="56" spans="1:100" x14ac:dyDescent="0.35">
      <c r="A56" t="s">
        <v>6340</v>
      </c>
      <c r="C56" t="s">
        <v>205</v>
      </c>
      <c r="D56" t="s">
        <v>6350</v>
      </c>
      <c r="J56" t="s">
        <v>206</v>
      </c>
      <c r="CO56" t="s">
        <v>119</v>
      </c>
    </row>
    <row r="57" spans="1:100" x14ac:dyDescent="0.35">
      <c r="A57" t="s">
        <v>6340</v>
      </c>
      <c r="C57" t="s">
        <v>1334</v>
      </c>
      <c r="D57" t="s">
        <v>751</v>
      </c>
      <c r="F57" t="s">
        <v>1335</v>
      </c>
      <c r="I57" t="s">
        <v>1346</v>
      </c>
      <c r="J57" t="s">
        <v>1336</v>
      </c>
      <c r="K57" t="s">
        <v>690</v>
      </c>
      <c r="P57" t="s">
        <v>1334</v>
      </c>
      <c r="U57" t="s">
        <v>1337</v>
      </c>
      <c r="W57" t="s">
        <v>1338</v>
      </c>
      <c r="X57" t="s">
        <v>1339</v>
      </c>
      <c r="Y57" t="s">
        <v>1340</v>
      </c>
      <c r="AE57" t="s">
        <v>1341</v>
      </c>
      <c r="AF57">
        <f>LEN(AE57)-LEN(SUBSTITUTE(AE57,",",""))+1</f>
        <v>9</v>
      </c>
      <c r="AG57" t="s">
        <v>1342</v>
      </c>
      <c r="AH57">
        <f>LEN(AG57)-LEN(SUBSTITUTE(AG57,",",""))+1</f>
        <v>40</v>
      </c>
      <c r="AN57" t="s">
        <v>674</v>
      </c>
      <c r="AZ57" t="s">
        <v>1344</v>
      </c>
      <c r="BA57" t="s">
        <v>1345</v>
      </c>
      <c r="BB57" t="s">
        <v>1334</v>
      </c>
      <c r="CG57" t="s">
        <v>1343</v>
      </c>
      <c r="CV57">
        <v>3641</v>
      </c>
    </row>
    <row r="58" spans="1:100" x14ac:dyDescent="0.35">
      <c r="A58" t="s">
        <v>6340</v>
      </c>
      <c r="C58" t="s">
        <v>6132</v>
      </c>
      <c r="D58" t="s">
        <v>5950</v>
      </c>
      <c r="F58" t="s">
        <v>5902</v>
      </c>
      <c r="J58" t="s">
        <v>5974</v>
      </c>
      <c r="K58" t="s">
        <v>5975</v>
      </c>
      <c r="R58" t="s">
        <v>5973</v>
      </c>
      <c r="S58" t="s">
        <v>6132</v>
      </c>
      <c r="T58" s="16" t="s">
        <v>6131</v>
      </c>
      <c r="U58" s="16" t="s">
        <v>5976</v>
      </c>
      <c r="W58" t="s">
        <v>5967</v>
      </c>
      <c r="X58" t="s">
        <v>5977</v>
      </c>
      <c r="Y58" t="s">
        <v>5978</v>
      </c>
      <c r="AA58">
        <v>39</v>
      </c>
      <c r="AB58">
        <v>60</v>
      </c>
      <c r="AC58" t="s">
        <v>726</v>
      </c>
      <c r="AD58" t="s">
        <v>5979</v>
      </c>
      <c r="AE58" t="s">
        <v>5980</v>
      </c>
      <c r="AF58">
        <f>LEN(AE58)-LEN(SUBSTITUTE(AE58,",",""))+1</f>
        <v>34</v>
      </c>
      <c r="AG58" t="s">
        <v>5981</v>
      </c>
      <c r="AH58">
        <f>LEN(AG58)-LEN(SUBSTITUTE(AG58,",",""))+1</f>
        <v>1</v>
      </c>
      <c r="AI58">
        <f>Table1[[#This Row], [no. of native regions]]+Table1[[#This Row], [no. of introduced regions]]</f>
        <v>35</v>
      </c>
      <c r="AJ58">
        <f>Table1[[#This Row], [no. of introduced regions]]/Table1[[#This Row], [no. of native regions]]</f>
        <v>2.9411764705882353E-2</v>
      </c>
      <c r="BG58" t="s">
        <v>6231</v>
      </c>
      <c r="BH58" t="s">
        <v>6232</v>
      </c>
      <c r="BJ58" t="s">
        <v>6233</v>
      </c>
      <c r="CL58" t="s">
        <v>119</v>
      </c>
      <c r="CM58" t="s">
        <v>119</v>
      </c>
      <c r="CN58">
        <v>739</v>
      </c>
    </row>
    <row r="59" spans="1:100" x14ac:dyDescent="0.35">
      <c r="A59" t="s">
        <v>6340</v>
      </c>
      <c r="C59" t="s">
        <v>153</v>
      </c>
      <c r="D59" t="s">
        <v>751</v>
      </c>
      <c r="F59" t="s">
        <v>1347</v>
      </c>
      <c r="J59" t="s">
        <v>561</v>
      </c>
      <c r="K59" t="s">
        <v>1348</v>
      </c>
      <c r="P59" t="s">
        <v>153</v>
      </c>
      <c r="U59" t="s">
        <v>1349</v>
      </c>
      <c r="W59" t="s">
        <v>798</v>
      </c>
      <c r="X59" t="s">
        <v>1350</v>
      </c>
      <c r="Y59" t="s">
        <v>1351</v>
      </c>
      <c r="AE59" t="s">
        <v>1352</v>
      </c>
      <c r="AF59">
        <f>LEN(AE59)-LEN(SUBSTITUTE(AE59,",",""))+1</f>
        <v>4</v>
      </c>
      <c r="AG59" t="s">
        <v>1353</v>
      </c>
      <c r="AH59">
        <f>LEN(AG59)-LEN(SUBSTITUTE(AG59,",",""))+1</f>
        <v>36</v>
      </c>
      <c r="AL59" t="s">
        <v>1354</v>
      </c>
      <c r="BA59" t="s">
        <v>5917</v>
      </c>
      <c r="BB59" t="s">
        <v>153</v>
      </c>
      <c r="BG59" t="s">
        <v>562</v>
      </c>
      <c r="BH59" t="s">
        <v>563</v>
      </c>
      <c r="BJ59" t="s">
        <v>1357</v>
      </c>
      <c r="BK59" t="s">
        <v>1358</v>
      </c>
      <c r="BL59" t="s">
        <v>564</v>
      </c>
      <c r="BM59" t="s">
        <v>565</v>
      </c>
      <c r="BP59" t="s">
        <v>1359</v>
      </c>
      <c r="CD59" t="s">
        <v>1355</v>
      </c>
      <c r="CG59" t="s">
        <v>1356</v>
      </c>
      <c r="CH59" t="s">
        <v>119</v>
      </c>
    </row>
    <row r="60" spans="1:100" x14ac:dyDescent="0.35">
      <c r="A60" t="s">
        <v>6340</v>
      </c>
      <c r="C60" t="s">
        <v>3239</v>
      </c>
      <c r="D60" t="s">
        <v>5927</v>
      </c>
      <c r="F60" t="s">
        <v>656</v>
      </c>
      <c r="J60" t="s">
        <v>1767</v>
      </c>
      <c r="K60" t="s">
        <v>3243</v>
      </c>
      <c r="M60" t="s">
        <v>3241</v>
      </c>
      <c r="N60" t="s">
        <v>3242</v>
      </c>
      <c r="U60" t="s">
        <v>1770</v>
      </c>
      <c r="W60" t="s">
        <v>771</v>
      </c>
      <c r="X60" t="s">
        <v>1031</v>
      </c>
      <c r="Y60" t="s">
        <v>5908</v>
      </c>
      <c r="AA60">
        <v>25</v>
      </c>
      <c r="AB60">
        <v>102</v>
      </c>
      <c r="AC60" t="s">
        <v>726</v>
      </c>
      <c r="AD60" t="s">
        <v>5909</v>
      </c>
      <c r="AE60" t="s">
        <v>5910</v>
      </c>
      <c r="AF60">
        <f>LEN(AE60)-LEN(SUBSTITUTE(AE60,",",""))+1</f>
        <v>3</v>
      </c>
      <c r="AG60" t="s">
        <v>803</v>
      </c>
      <c r="AH60">
        <f>LEN(AG60)-LEN(SUBSTITUTE(AG60,",",""))+1</f>
        <v>1</v>
      </c>
      <c r="AI60">
        <f>Table1[[#This Row], [no. of native regions]]+Table1[[#This Row], [no. of introduced regions]]</f>
        <v>4</v>
      </c>
      <c r="AJ60">
        <f>Table1[[#This Row], [no. of introduced regions]]/Table1[[#This Row], [no. of native regions]]</f>
        <v>0.33333333333333331</v>
      </c>
      <c r="AN60" t="s">
        <v>3538</v>
      </c>
      <c r="AP60" t="s">
        <v>119</v>
      </c>
      <c r="AQ60" t="s">
        <v>3249</v>
      </c>
      <c r="AR60" t="s">
        <v>1773</v>
      </c>
      <c r="AS60" t="s">
        <v>1774</v>
      </c>
      <c r="AT60" t="s">
        <v>3537</v>
      </c>
      <c r="AU60" t="s">
        <v>3387</v>
      </c>
      <c r="AV60" t="s">
        <v>3457</v>
      </c>
      <c r="AW60" t="s">
        <v>3539</v>
      </c>
      <c r="BG60" t="s">
        <v>1773</v>
      </c>
      <c r="BH60" t="s">
        <v>1774</v>
      </c>
      <c r="BI60" t="s">
        <v>3536</v>
      </c>
      <c r="BJ60" t="s">
        <v>1775</v>
      </c>
      <c r="CL60" t="s">
        <v>119</v>
      </c>
      <c r="CM60" t="s">
        <v>1270</v>
      </c>
      <c r="CN60" t="s">
        <v>14</v>
      </c>
    </row>
    <row r="61" spans="1:100" x14ac:dyDescent="0.35">
      <c r="A61" t="s">
        <v>6340</v>
      </c>
      <c r="B61" t="s">
        <v>119</v>
      </c>
      <c r="C61" t="s">
        <v>1360</v>
      </c>
      <c r="D61" t="s">
        <v>751</v>
      </c>
      <c r="J61" t="s">
        <v>1361</v>
      </c>
      <c r="P61" t="s">
        <v>1363</v>
      </c>
      <c r="W61" t="s">
        <v>1362</v>
      </c>
      <c r="X61" t="s">
        <v>1364</v>
      </c>
      <c r="Y61" t="s">
        <v>1302</v>
      </c>
      <c r="AF61">
        <f>LEN(AE61)-LEN(SUBSTITUTE(AE61,",",""))+1</f>
        <v>1</v>
      </c>
      <c r="AH61">
        <f>LEN(AG61)-LEN(SUBSTITUTE(AG61,",",""))+1</f>
        <v>1</v>
      </c>
    </row>
    <row r="62" spans="1:100" x14ac:dyDescent="0.35">
      <c r="A62" t="s">
        <v>6340</v>
      </c>
      <c r="C62" t="s">
        <v>5961</v>
      </c>
      <c r="D62" t="s">
        <v>5950</v>
      </c>
      <c r="F62" t="s">
        <v>5902</v>
      </c>
      <c r="J62" t="s">
        <v>5962</v>
      </c>
      <c r="K62" t="s">
        <v>5963</v>
      </c>
      <c r="M62" t="s">
        <v>5964</v>
      </c>
      <c r="N62" t="s">
        <v>5965</v>
      </c>
      <c r="U62" s="16" t="s">
        <v>5966</v>
      </c>
      <c r="W62" t="s">
        <v>5967</v>
      </c>
      <c r="X62" t="s">
        <v>5968</v>
      </c>
      <c r="Y62" t="s">
        <v>5969</v>
      </c>
      <c r="AA62">
        <v>24</v>
      </c>
      <c r="AB62">
        <v>90</v>
      </c>
      <c r="AC62" t="s">
        <v>726</v>
      </c>
      <c r="AD62" t="s">
        <v>5970</v>
      </c>
      <c r="AE62" t="s">
        <v>5971</v>
      </c>
      <c r="AF62">
        <f>LEN(AE62)-LEN(SUBSTITUTE(AE62,",",""))+1</f>
        <v>10</v>
      </c>
      <c r="AG62" t="s">
        <v>5972</v>
      </c>
      <c r="AH62">
        <f>LEN(AG62)-LEN(SUBSTITUTE(AG62,",",""))+1</f>
        <v>3</v>
      </c>
      <c r="AI62">
        <f>Table1[[#This Row], [no. of native regions]]+Table1[[#This Row], [no. of introduced regions]]</f>
        <v>13</v>
      </c>
      <c r="AJ62">
        <f>Table1[[#This Row], [no. of introduced regions]]/Table1[[#This Row], [no. of native regions]]</f>
        <v>0.3</v>
      </c>
      <c r="BG62" t="s">
        <v>6278</v>
      </c>
      <c r="BH62" t="s">
        <v>6279</v>
      </c>
      <c r="CL62" t="s">
        <v>119</v>
      </c>
      <c r="CM62" t="s">
        <v>119</v>
      </c>
      <c r="CN62">
        <v>1596</v>
      </c>
    </row>
    <row r="63" spans="1:100" x14ac:dyDescent="0.35">
      <c r="A63" t="s">
        <v>6340</v>
      </c>
      <c r="C63" t="s">
        <v>217</v>
      </c>
      <c r="D63" t="s">
        <v>751</v>
      </c>
      <c r="J63" t="s">
        <v>218</v>
      </c>
      <c r="P63" t="s">
        <v>1365</v>
      </c>
      <c r="W63" t="s">
        <v>1296</v>
      </c>
      <c r="X63" t="s">
        <v>1295</v>
      </c>
      <c r="Y63" t="s">
        <v>1366</v>
      </c>
      <c r="AF63">
        <f>LEN(AE63)-LEN(SUBSTITUTE(AE63,",",""))+1</f>
        <v>1</v>
      </c>
      <c r="CO63" t="s">
        <v>119</v>
      </c>
    </row>
    <row r="64" spans="1:100" x14ac:dyDescent="0.35">
      <c r="A64" t="s">
        <v>6340</v>
      </c>
      <c r="B64" t="s">
        <v>119</v>
      </c>
      <c r="C64" t="s">
        <v>1367</v>
      </c>
      <c r="D64" t="s">
        <v>751</v>
      </c>
      <c r="J64" t="s">
        <v>1368</v>
      </c>
      <c r="P64" t="s">
        <v>1367</v>
      </c>
      <c r="W64" t="s">
        <v>1280</v>
      </c>
      <c r="X64" t="s">
        <v>1369</v>
      </c>
      <c r="Y64" t="s">
        <v>1294</v>
      </c>
      <c r="AF64">
        <f>LEN(AE64)-LEN(SUBSTITUTE(AE64,",",""))+1</f>
        <v>1</v>
      </c>
      <c r="AH64">
        <f>LEN(AG64)-LEN(SUBSTITUTE(AG64,",",""))+1</f>
        <v>1</v>
      </c>
      <c r="AJ64">
        <f>Table1[[#This Row], [no. of introduced regions]]/Table1[[#This Row], [no. of native regions]]</f>
        <v>1</v>
      </c>
    </row>
    <row r="65" spans="1:100" x14ac:dyDescent="0.35">
      <c r="A65" t="s">
        <v>6340</v>
      </c>
      <c r="C65" t="s">
        <v>223</v>
      </c>
      <c r="F65" t="s">
        <v>656</v>
      </c>
      <c r="J65" t="s">
        <v>1370</v>
      </c>
      <c r="AF65">
        <f>LEN(AE65)-LEN(SUBSTITUTE(AE65,",",""))+1</f>
        <v>1</v>
      </c>
      <c r="AH65">
        <f>LEN(AG65)-LEN(SUBSTITUTE(AG65,",",""))+1</f>
        <v>1</v>
      </c>
      <c r="AJ65">
        <f>Table1[[#This Row], [no. of introduced regions]]/Table1[[#This Row], [no. of native regions]]</f>
        <v>1</v>
      </c>
      <c r="CO65" t="s">
        <v>119</v>
      </c>
    </row>
    <row r="66" spans="1:100" x14ac:dyDescent="0.35">
      <c r="A66" t="s">
        <v>6340</v>
      </c>
      <c r="B66" t="s">
        <v>119</v>
      </c>
      <c r="C66" t="s">
        <v>6355</v>
      </c>
      <c r="D66" t="s">
        <v>6347</v>
      </c>
    </row>
    <row r="67" spans="1:100" x14ac:dyDescent="0.35">
      <c r="A67" t="s">
        <v>6340</v>
      </c>
      <c r="B67" t="s">
        <v>119</v>
      </c>
      <c r="C67" t="s">
        <v>6356</v>
      </c>
      <c r="D67" t="s">
        <v>6347</v>
      </c>
    </row>
    <row r="68" spans="1:100" x14ac:dyDescent="0.35">
      <c r="A68" t="s">
        <v>6340</v>
      </c>
      <c r="B68" t="s">
        <v>119</v>
      </c>
      <c r="C68" t="s">
        <v>226</v>
      </c>
      <c r="D68" t="s">
        <v>751</v>
      </c>
      <c r="J68" t="s">
        <v>227</v>
      </c>
      <c r="P68" t="s">
        <v>1371</v>
      </c>
      <c r="W68" t="s">
        <v>1280</v>
      </c>
      <c r="X68" t="s">
        <v>1298</v>
      </c>
      <c r="Y68" t="s">
        <v>1372</v>
      </c>
      <c r="AF68">
        <f>LEN(AE68)-LEN(SUBSTITUTE(AE68,",",""))+1</f>
        <v>1</v>
      </c>
      <c r="AH68">
        <f>LEN(AG68)-LEN(SUBSTITUTE(AG68,",",""))+1</f>
        <v>1</v>
      </c>
      <c r="AJ68">
        <f>Table1[[#This Row], [no. of introduced regions]]/Table1[[#This Row], [no. of native regions]]</f>
        <v>1</v>
      </c>
      <c r="CO68" t="s">
        <v>119</v>
      </c>
    </row>
    <row r="69" spans="1:100" x14ac:dyDescent="0.35">
      <c r="A69" t="s">
        <v>6340</v>
      </c>
      <c r="C69" t="s">
        <v>229</v>
      </c>
      <c r="J69" t="s">
        <v>230</v>
      </c>
      <c r="AF69">
        <f>LEN(AE69)-LEN(SUBSTITUTE(AE69,",",""))+1</f>
        <v>1</v>
      </c>
      <c r="CO69" t="s">
        <v>119</v>
      </c>
    </row>
    <row r="70" spans="1:100" x14ac:dyDescent="0.35">
      <c r="A70" t="s">
        <v>6340</v>
      </c>
      <c r="B70" t="s">
        <v>119</v>
      </c>
      <c r="C70" t="s">
        <v>483</v>
      </c>
      <c r="D70" t="s">
        <v>751</v>
      </c>
      <c r="F70" t="s">
        <v>656</v>
      </c>
      <c r="J70" t="s">
        <v>1373</v>
      </c>
      <c r="K70" t="s">
        <v>690</v>
      </c>
      <c r="P70" t="s">
        <v>1375</v>
      </c>
      <c r="R70" t="s">
        <v>6032</v>
      </c>
      <c r="U70" s="16" t="s">
        <v>1374</v>
      </c>
      <c r="W70" t="s">
        <v>820</v>
      </c>
      <c r="X70" t="s">
        <v>748</v>
      </c>
      <c r="Y70" t="s">
        <v>1376</v>
      </c>
      <c r="AA70">
        <v>-14</v>
      </c>
      <c r="AB70">
        <v>-60</v>
      </c>
      <c r="AC70" t="s">
        <v>665</v>
      </c>
      <c r="AE70" t="s">
        <v>1377</v>
      </c>
      <c r="AF70">
        <f>LEN(AE70)-LEN(SUBSTITUTE(AE70,",",""))+1</f>
        <v>2</v>
      </c>
      <c r="AG70" t="s">
        <v>1378</v>
      </c>
      <c r="AH70">
        <f>LEN(AG70)-LEN(SUBSTITUTE(AG70,",",""))+1</f>
        <v>90</v>
      </c>
      <c r="AI70">
        <f>Table1[[#This Row], [no. of native regions]]+Table1[[#This Row], [no. of introduced regions]]</f>
        <v>92</v>
      </c>
      <c r="AJ70">
        <f>Table1[[#This Row], [no. of introduced regions]]/Table1[[#This Row], [no. of native regions]]</f>
        <v>45</v>
      </c>
      <c r="AL70" t="s">
        <v>1097</v>
      </c>
      <c r="AN70" t="s">
        <v>829</v>
      </c>
      <c r="BA70" t="s">
        <v>1379</v>
      </c>
      <c r="BB70" t="s">
        <v>483</v>
      </c>
      <c r="BD70" t="s">
        <v>1380</v>
      </c>
      <c r="BE70" t="s">
        <v>674</v>
      </c>
      <c r="BG70" t="s">
        <v>484</v>
      </c>
      <c r="BH70" t="s">
        <v>485</v>
      </c>
      <c r="BJ70" t="s">
        <v>834</v>
      </c>
      <c r="BK70" t="s">
        <v>1381</v>
      </c>
      <c r="BL70" t="s">
        <v>486</v>
      </c>
      <c r="BM70" t="s">
        <v>487</v>
      </c>
      <c r="BP70" t="s">
        <v>74</v>
      </c>
      <c r="BR70" t="s">
        <v>1382</v>
      </c>
      <c r="BT70" t="s">
        <v>838</v>
      </c>
      <c r="BU70" t="s">
        <v>839</v>
      </c>
      <c r="BX70" t="s">
        <v>840</v>
      </c>
      <c r="CB70" t="s">
        <v>826</v>
      </c>
      <c r="CC70" t="s">
        <v>827</v>
      </c>
      <c r="CD70" t="s">
        <v>828</v>
      </c>
      <c r="CG70" t="s">
        <v>674</v>
      </c>
      <c r="CH70" t="s">
        <v>119</v>
      </c>
      <c r="CL70" t="s">
        <v>119</v>
      </c>
      <c r="CM70" t="s">
        <v>119</v>
      </c>
      <c r="CN70">
        <v>1621</v>
      </c>
      <c r="CV70">
        <v>4073</v>
      </c>
    </row>
    <row r="71" spans="1:100" x14ac:dyDescent="0.35">
      <c r="A71" t="s">
        <v>6340</v>
      </c>
      <c r="B71" t="s">
        <v>119</v>
      </c>
      <c r="C71" t="s">
        <v>6357</v>
      </c>
      <c r="D71" t="s">
        <v>751</v>
      </c>
      <c r="J71" t="s">
        <v>236</v>
      </c>
      <c r="P71" t="s">
        <v>1384</v>
      </c>
      <c r="W71" t="s">
        <v>1383</v>
      </c>
      <c r="X71" t="s">
        <v>1385</v>
      </c>
      <c r="Y71" t="s">
        <v>1386</v>
      </c>
      <c r="AF71">
        <f>LEN(AE71)-LEN(SUBSTITUTE(AE71,",",""))+1</f>
        <v>1</v>
      </c>
      <c r="AH71">
        <f>LEN(AG71)-LEN(SUBSTITUTE(AG71,",",""))+1</f>
        <v>1</v>
      </c>
      <c r="AJ71">
        <f>Table1[[#This Row], [no. of introduced regions]]/Table1[[#This Row], [no. of native regions]]</f>
        <v>1</v>
      </c>
      <c r="CO71" t="s">
        <v>119</v>
      </c>
    </row>
    <row r="72" spans="1:100" x14ac:dyDescent="0.35">
      <c r="A72" t="s">
        <v>6340</v>
      </c>
      <c r="B72" t="s">
        <v>119</v>
      </c>
      <c r="C72" t="s">
        <v>238</v>
      </c>
      <c r="D72" t="s">
        <v>751</v>
      </c>
      <c r="J72" t="s">
        <v>239</v>
      </c>
      <c r="P72" t="s">
        <v>1387</v>
      </c>
      <c r="W72" t="s">
        <v>1280</v>
      </c>
      <c r="X72" t="s">
        <v>1388</v>
      </c>
      <c r="Y72" t="s">
        <v>1389</v>
      </c>
      <c r="AF72">
        <f>LEN(AE72)-LEN(SUBSTITUTE(AE72,",",""))+1</f>
        <v>1</v>
      </c>
      <c r="CO72" t="s">
        <v>119</v>
      </c>
    </row>
    <row r="73" spans="1:100" x14ac:dyDescent="0.35">
      <c r="A73" t="s">
        <v>6340</v>
      </c>
      <c r="B73" t="s">
        <v>119</v>
      </c>
      <c r="C73" t="s">
        <v>241</v>
      </c>
      <c r="D73" t="s">
        <v>751</v>
      </c>
      <c r="E73" t="s">
        <v>6304</v>
      </c>
      <c r="F73" t="s">
        <v>1295</v>
      </c>
      <c r="CO73" t="s">
        <v>119</v>
      </c>
    </row>
    <row r="74" spans="1:100" x14ac:dyDescent="0.35">
      <c r="A74" t="s">
        <v>6340</v>
      </c>
      <c r="B74" t="s">
        <v>119</v>
      </c>
      <c r="C74" t="s">
        <v>1390</v>
      </c>
      <c r="D74" t="s">
        <v>751</v>
      </c>
      <c r="J74" t="s">
        <v>1391</v>
      </c>
      <c r="P74" t="s">
        <v>1390</v>
      </c>
      <c r="W74" t="s">
        <v>1392</v>
      </c>
      <c r="X74" t="s">
        <v>748</v>
      </c>
      <c r="Y74" t="s">
        <v>1299</v>
      </c>
      <c r="AF74">
        <f>LEN(AE74)-LEN(SUBSTITUTE(AE74,",",""))+1</f>
        <v>1</v>
      </c>
    </row>
    <row r="75" spans="1:100" x14ac:dyDescent="0.35">
      <c r="A75" t="s">
        <v>6340</v>
      </c>
      <c r="C75" t="s">
        <v>439</v>
      </c>
      <c r="D75" t="s">
        <v>751</v>
      </c>
      <c r="F75" t="s">
        <v>1335</v>
      </c>
      <c r="J75" t="s">
        <v>1393</v>
      </c>
      <c r="K75" t="s">
        <v>690</v>
      </c>
      <c r="P75" t="s">
        <v>1395</v>
      </c>
      <c r="W75" t="s">
        <v>1394</v>
      </c>
      <c r="X75" t="s">
        <v>1031</v>
      </c>
      <c r="Y75" t="s">
        <v>1396</v>
      </c>
      <c r="AF75">
        <f>LEN(AE75)-LEN(SUBSTITUTE(AE75,",",""))+1</f>
        <v>1</v>
      </c>
      <c r="CD75" t="s">
        <v>1397</v>
      </c>
    </row>
    <row r="76" spans="1:100" x14ac:dyDescent="0.35">
      <c r="A76" t="s">
        <v>6340</v>
      </c>
      <c r="C76" t="s">
        <v>252</v>
      </c>
      <c r="D76" t="s">
        <v>751</v>
      </c>
      <c r="J76" t="s">
        <v>253</v>
      </c>
      <c r="P76" t="s">
        <v>1399</v>
      </c>
      <c r="W76" t="s">
        <v>1398</v>
      </c>
      <c r="X76" t="s">
        <v>1295</v>
      </c>
      <c r="Y76" t="s">
        <v>1400</v>
      </c>
      <c r="CO76" t="s">
        <v>119</v>
      </c>
    </row>
    <row r="77" spans="1:100" x14ac:dyDescent="0.35">
      <c r="A77" t="s">
        <v>6340</v>
      </c>
      <c r="C77" t="s">
        <v>6108</v>
      </c>
      <c r="D77" t="s">
        <v>5950</v>
      </c>
      <c r="F77" t="s">
        <v>5902</v>
      </c>
      <c r="J77" t="s">
        <v>6000</v>
      </c>
      <c r="K77" t="s">
        <v>6001</v>
      </c>
      <c r="R77" t="s">
        <v>5999</v>
      </c>
      <c r="S77" t="s">
        <v>6109</v>
      </c>
      <c r="T77" s="16" t="s">
        <v>6110</v>
      </c>
      <c r="U77" s="16" t="s">
        <v>6002</v>
      </c>
      <c r="W77" t="s">
        <v>6003</v>
      </c>
      <c r="X77" t="s">
        <v>6008</v>
      </c>
      <c r="Y77" t="s">
        <v>6007</v>
      </c>
      <c r="AA77">
        <v>26</v>
      </c>
      <c r="AB77">
        <v>85</v>
      </c>
      <c r="AC77" t="s">
        <v>726</v>
      </c>
      <c r="AD77" t="s">
        <v>6004</v>
      </c>
      <c r="AE77" t="s">
        <v>6005</v>
      </c>
      <c r="AF77">
        <f>LEN(AE77)-LEN(SUBSTITUTE(AE77,",",""))+1</f>
        <v>6</v>
      </c>
      <c r="AG77" t="s">
        <v>6006</v>
      </c>
      <c r="AH77">
        <f>LEN(AG77)-LEN(SUBSTITUTE(AG77,",",""))+1</f>
        <v>23</v>
      </c>
      <c r="AI77">
        <f>Table1[[#This Row], [no. of native regions]]+Table1[[#This Row], [no. of introduced regions]]</f>
        <v>29</v>
      </c>
      <c r="AJ77">
        <f>Table1[[#This Row], [no. of introduced regions]]/Table1[[#This Row], [no. of native regions]]</f>
        <v>3.8333333333333335</v>
      </c>
      <c r="BG77" t="s">
        <v>6237</v>
      </c>
      <c r="BH77" t="s">
        <v>3927</v>
      </c>
      <c r="CL77" t="s">
        <v>119</v>
      </c>
      <c r="CM77" t="s">
        <v>119</v>
      </c>
      <c r="CN77" t="s">
        <v>14</v>
      </c>
    </row>
    <row r="78" spans="1:100" x14ac:dyDescent="0.35">
      <c r="A78" t="s">
        <v>6340</v>
      </c>
      <c r="B78" t="s">
        <v>119</v>
      </c>
      <c r="C78" t="s">
        <v>6358</v>
      </c>
      <c r="D78" t="s">
        <v>6347</v>
      </c>
    </row>
    <row r="79" spans="1:100" x14ac:dyDescent="0.35">
      <c r="A79" t="s">
        <v>6340</v>
      </c>
      <c r="B79" t="s">
        <v>119</v>
      </c>
      <c r="C79" t="s">
        <v>1401</v>
      </c>
      <c r="D79" t="s">
        <v>751</v>
      </c>
      <c r="F79" t="s">
        <v>656</v>
      </c>
      <c r="J79" t="s">
        <v>1402</v>
      </c>
      <c r="M79" t="s">
        <v>1403</v>
      </c>
      <c r="N79" t="s">
        <v>1404</v>
      </c>
      <c r="P79" t="s">
        <v>1405</v>
      </c>
      <c r="S79" t="s">
        <v>6359</v>
      </c>
      <c r="W79" t="s">
        <v>995</v>
      </c>
      <c r="X79" t="s">
        <v>1406</v>
      </c>
      <c r="Y79" t="s">
        <v>870</v>
      </c>
      <c r="CD79" t="s">
        <v>1407</v>
      </c>
      <c r="CG79" t="s">
        <v>1407</v>
      </c>
    </row>
    <row r="80" spans="1:100" x14ac:dyDescent="0.35">
      <c r="A80" t="s">
        <v>6340</v>
      </c>
      <c r="C80" t="s">
        <v>257</v>
      </c>
      <c r="F80" t="s">
        <v>6337</v>
      </c>
      <c r="CO80" t="s">
        <v>119</v>
      </c>
    </row>
    <row r="81" spans="1:100" x14ac:dyDescent="0.35">
      <c r="A81" t="s">
        <v>6340</v>
      </c>
      <c r="B81" t="s">
        <v>119</v>
      </c>
      <c r="C81" t="s">
        <v>1408</v>
      </c>
      <c r="D81" t="s">
        <v>751</v>
      </c>
      <c r="J81" t="s">
        <v>1409</v>
      </c>
      <c r="P81" t="s">
        <v>1408</v>
      </c>
      <c r="W81" t="s">
        <v>1091</v>
      </c>
      <c r="X81" t="s">
        <v>1298</v>
      </c>
      <c r="Y81" t="s">
        <v>1410</v>
      </c>
      <c r="AF81">
        <f>LEN(AE81)-LEN(SUBSTITUTE(AE81,",",""))+1</f>
        <v>1</v>
      </c>
    </row>
    <row r="82" spans="1:100" x14ac:dyDescent="0.35">
      <c r="A82" t="s">
        <v>6340</v>
      </c>
      <c r="C82" t="s">
        <v>6181</v>
      </c>
      <c r="D82" t="s">
        <v>5950</v>
      </c>
      <c r="F82" t="s">
        <v>748</v>
      </c>
      <c r="J82" t="s">
        <v>6182</v>
      </c>
      <c r="K82" t="s">
        <v>690</v>
      </c>
      <c r="U82" t="s">
        <v>6183</v>
      </c>
      <c r="W82" t="s">
        <v>1392</v>
      </c>
      <c r="X82" t="s">
        <v>748</v>
      </c>
      <c r="Y82" t="s">
        <v>1302</v>
      </c>
      <c r="Z82" t="s">
        <v>6187</v>
      </c>
      <c r="AA82">
        <v>33</v>
      </c>
      <c r="AB82">
        <v>44</v>
      </c>
      <c r="AC82" t="s">
        <v>5978</v>
      </c>
      <c r="AD82" t="s">
        <v>6184</v>
      </c>
      <c r="AE82" t="s">
        <v>6185</v>
      </c>
      <c r="AF82">
        <f>LEN(AE82)-LEN(SUBSTITUTE(AE82,",",""))+1</f>
        <v>6</v>
      </c>
      <c r="AG82" t="s">
        <v>6186</v>
      </c>
      <c r="AH82">
        <f>LEN(AG82)-LEN(SUBSTITUTE(AG82,",",""))+1</f>
        <v>49</v>
      </c>
      <c r="AI82">
        <f>Table1[[#This Row], [no. of native regions]]+Table1[[#This Row], [no. of introduced regions]]</f>
        <v>55</v>
      </c>
      <c r="AJ82">
        <f>Table1[[#This Row], [no. of introduced regions]]/Table1[[#This Row], [no. of native regions]]</f>
        <v>8.1666666666666661</v>
      </c>
      <c r="BG82" t="s">
        <v>6267</v>
      </c>
      <c r="BH82" t="s">
        <v>6268</v>
      </c>
      <c r="CL82" t="s">
        <v>119</v>
      </c>
      <c r="CM82" t="s">
        <v>119</v>
      </c>
      <c r="CN82">
        <v>300</v>
      </c>
    </row>
    <row r="83" spans="1:100" x14ac:dyDescent="0.35">
      <c r="A83" t="s">
        <v>6340</v>
      </c>
      <c r="C83" t="s">
        <v>5921</v>
      </c>
      <c r="D83" t="s">
        <v>5950</v>
      </c>
      <c r="F83" t="s">
        <v>5902</v>
      </c>
      <c r="J83" t="s">
        <v>5922</v>
      </c>
      <c r="K83" t="s">
        <v>5923</v>
      </c>
      <c r="M83" t="s">
        <v>6058</v>
      </c>
      <c r="N83" t="s">
        <v>6059</v>
      </c>
      <c r="U83" s="16" t="s">
        <v>4172</v>
      </c>
      <c r="W83" t="s">
        <v>1392</v>
      </c>
      <c r="X83" t="s">
        <v>1306</v>
      </c>
      <c r="Y83" t="s">
        <v>4171</v>
      </c>
      <c r="Z83" t="s">
        <v>870</v>
      </c>
      <c r="AA83">
        <v>-1</v>
      </c>
      <c r="AB83">
        <v>101</v>
      </c>
      <c r="AC83" t="s">
        <v>726</v>
      </c>
      <c r="AD83" t="s">
        <v>870</v>
      </c>
      <c r="AE83" t="s">
        <v>5932</v>
      </c>
      <c r="AF83">
        <f>LEN(AE83)-LEN(SUBSTITUTE(AE83,",",""))+1</f>
        <v>1</v>
      </c>
      <c r="AG83" t="s">
        <v>674</v>
      </c>
      <c r="AH83">
        <f>LEN(AG83)-LEN(SUBSTITUTE(AG83,",",""))+1</f>
        <v>1</v>
      </c>
      <c r="AI83">
        <f>Table1[[#This Row], [no. of native regions]]+Table1[[#This Row], [no. of introduced regions]]</f>
        <v>2</v>
      </c>
      <c r="AJ83">
        <f>Table1[[#This Row], [no. of introduced regions]]/Table1[[#This Row], [no. of native regions]]</f>
        <v>1</v>
      </c>
      <c r="AL83" t="s">
        <v>5925</v>
      </c>
      <c r="AN83" t="s">
        <v>4177</v>
      </c>
      <c r="AP83" t="s">
        <v>119</v>
      </c>
      <c r="AQ83" t="s">
        <v>3249</v>
      </c>
      <c r="AR83" t="s">
        <v>4173</v>
      </c>
      <c r="AS83" t="s">
        <v>4174</v>
      </c>
      <c r="AT83" t="s">
        <v>4176</v>
      </c>
      <c r="AU83" t="s">
        <v>4178</v>
      </c>
      <c r="AV83" t="s">
        <v>3833</v>
      </c>
      <c r="AW83" t="s">
        <v>3297</v>
      </c>
      <c r="BG83" t="s">
        <v>4173</v>
      </c>
      <c r="BH83" t="s">
        <v>4174</v>
      </c>
      <c r="BI83" t="s">
        <v>4175</v>
      </c>
      <c r="CL83" t="s">
        <v>119</v>
      </c>
      <c r="CM83" t="s">
        <v>119</v>
      </c>
      <c r="CN83">
        <v>659</v>
      </c>
    </row>
    <row r="84" spans="1:100" x14ac:dyDescent="0.35">
      <c r="A84" t="s">
        <v>6340</v>
      </c>
      <c r="B84" t="s">
        <v>119</v>
      </c>
      <c r="C84" t="s">
        <v>6360</v>
      </c>
      <c r="D84" t="s">
        <v>6347</v>
      </c>
      <c r="U84" s="16"/>
    </row>
    <row r="85" spans="1:100" x14ac:dyDescent="0.35">
      <c r="A85" t="s">
        <v>6340</v>
      </c>
      <c r="C85" t="s">
        <v>6022</v>
      </c>
      <c r="D85" t="s">
        <v>5950</v>
      </c>
      <c r="F85" t="s">
        <v>6023</v>
      </c>
      <c r="J85" t="s">
        <v>6020</v>
      </c>
      <c r="K85" t="s">
        <v>690</v>
      </c>
      <c r="U85" s="16" t="s">
        <v>6021</v>
      </c>
      <c r="W85" t="s">
        <v>1328</v>
      </c>
      <c r="X85" t="s">
        <v>1031</v>
      </c>
      <c r="Y85" t="s">
        <v>1389</v>
      </c>
      <c r="AA85">
        <v>39</v>
      </c>
      <c r="AB85">
        <v>35</v>
      </c>
      <c r="AC85" t="s">
        <v>752</v>
      </c>
      <c r="AD85" t="s">
        <v>6026</v>
      </c>
      <c r="AE85" t="s">
        <v>6025</v>
      </c>
      <c r="AF85">
        <f>LEN(AE85)-LEN(SUBSTITUTE(AE85,",",""))+1</f>
        <v>21</v>
      </c>
      <c r="AG85" t="s">
        <v>6024</v>
      </c>
      <c r="AH85">
        <f>LEN(AG85)-LEN(SUBSTITUTE(AG85,",",""))+1</f>
        <v>202</v>
      </c>
      <c r="AI85">
        <f>Table1[[#This Row], [no. of native regions]]+Table1[[#This Row], [no. of introduced regions]]</f>
        <v>223</v>
      </c>
      <c r="AJ85">
        <f>Table1[[#This Row], [no. of introduced regions]]/Table1[[#This Row], [no. of native regions]]</f>
        <v>9.6190476190476186</v>
      </c>
      <c r="AR85" s="18" t="s">
        <v>6241</v>
      </c>
      <c r="AS85" t="s">
        <v>6242</v>
      </c>
      <c r="BG85" t="s">
        <v>6239</v>
      </c>
      <c r="BH85" t="s">
        <v>6240</v>
      </c>
      <c r="CL85" t="s">
        <v>119</v>
      </c>
      <c r="CM85" t="s">
        <v>119</v>
      </c>
      <c r="CN85">
        <v>659</v>
      </c>
    </row>
    <row r="86" spans="1:100" x14ac:dyDescent="0.35">
      <c r="A86" t="s">
        <v>6340</v>
      </c>
      <c r="C86" t="s">
        <v>6188</v>
      </c>
      <c r="D86" t="s">
        <v>5950</v>
      </c>
      <c r="F86" t="s">
        <v>748</v>
      </c>
      <c r="J86" t="s">
        <v>6189</v>
      </c>
      <c r="K86" t="s">
        <v>690</v>
      </c>
      <c r="U86" s="16" t="s">
        <v>6190</v>
      </c>
      <c r="W86" t="s">
        <v>2057</v>
      </c>
      <c r="X86" t="s">
        <v>748</v>
      </c>
      <c r="Y86" t="s">
        <v>1302</v>
      </c>
      <c r="Z86" t="s">
        <v>2427</v>
      </c>
      <c r="AA86">
        <v>36</v>
      </c>
      <c r="AB86">
        <v>51</v>
      </c>
      <c r="AC86" t="s">
        <v>726</v>
      </c>
      <c r="AD86" t="s">
        <v>6193</v>
      </c>
      <c r="AE86" t="s">
        <v>6191</v>
      </c>
      <c r="AF86">
        <f>LEN(AE86)-LEN(SUBSTITUTE(AE86,",",""))+1</f>
        <v>15</v>
      </c>
      <c r="AG86" t="s">
        <v>6192</v>
      </c>
      <c r="AH86">
        <f>LEN(AG86)-LEN(SUBSTITUTE(AG86,",",""))+1</f>
        <v>83</v>
      </c>
      <c r="AI86">
        <f>Table1[[#This Row], [no. of native regions]]+Table1[[#This Row], [no. of introduced regions]]</f>
        <v>98</v>
      </c>
      <c r="AJ86">
        <f>Table1[[#This Row], [no. of introduced regions]]/Table1[[#This Row], [no. of native regions]]</f>
        <v>5.5333333333333332</v>
      </c>
      <c r="BG86" t="s">
        <v>6251</v>
      </c>
      <c r="BH86" t="s">
        <v>6252</v>
      </c>
      <c r="BJ86" t="s">
        <v>6253</v>
      </c>
      <c r="CL86" t="s">
        <v>119</v>
      </c>
      <c r="CM86" t="s">
        <v>119</v>
      </c>
      <c r="CN86">
        <v>1407</v>
      </c>
    </row>
    <row r="87" spans="1:100" x14ac:dyDescent="0.35">
      <c r="A87" t="s">
        <v>6340</v>
      </c>
      <c r="B87" t="s">
        <v>119</v>
      </c>
      <c r="C87" t="s">
        <v>6361</v>
      </c>
      <c r="D87" t="s">
        <v>6347</v>
      </c>
    </row>
    <row r="88" spans="1:100" x14ac:dyDescent="0.35">
      <c r="A88" t="s">
        <v>6340</v>
      </c>
      <c r="C88" t="s">
        <v>1417</v>
      </c>
    </row>
    <row r="89" spans="1:100" x14ac:dyDescent="0.35">
      <c r="A89" t="s">
        <v>6340</v>
      </c>
      <c r="C89" t="s">
        <v>571</v>
      </c>
      <c r="D89" t="s">
        <v>5950</v>
      </c>
      <c r="F89" t="s">
        <v>1236</v>
      </c>
      <c r="J89" t="s">
        <v>570</v>
      </c>
      <c r="K89" t="s">
        <v>1418</v>
      </c>
      <c r="M89" t="s">
        <v>6015</v>
      </c>
      <c r="N89" t="s">
        <v>1419</v>
      </c>
      <c r="O89" t="s">
        <v>1420</v>
      </c>
      <c r="P89" t="s">
        <v>1424</v>
      </c>
      <c r="U89" s="16" t="s">
        <v>1421</v>
      </c>
      <c r="W89" t="s">
        <v>1423</v>
      </c>
      <c r="X89" t="s">
        <v>1306</v>
      </c>
      <c r="Y89" t="s">
        <v>1425</v>
      </c>
      <c r="Z89" t="s">
        <v>5989</v>
      </c>
      <c r="AA89">
        <v>12</v>
      </c>
      <c r="AB89">
        <v>51</v>
      </c>
      <c r="AC89" t="s">
        <v>5978</v>
      </c>
      <c r="AD89" t="s">
        <v>6095</v>
      </c>
      <c r="AE89" t="s">
        <v>1426</v>
      </c>
      <c r="AF89">
        <f>LEN(AE89)-LEN(SUBSTITUTE(AE89,",",""))+1</f>
        <v>3</v>
      </c>
      <c r="AG89" t="s">
        <v>674</v>
      </c>
      <c r="AH89">
        <f>LEN(AG89)-LEN(SUBSTITUTE(AG89,",",""))+1</f>
        <v>1</v>
      </c>
      <c r="AI89">
        <f>Table1[[#This Row], [no. of native regions]]+Table1[[#This Row], [no. of introduced regions]]</f>
        <v>4</v>
      </c>
      <c r="AJ89">
        <f>Table1[[#This Row], [no. of introduced regions]]/Table1[[#This Row], [no. of native regions]]</f>
        <v>0.33333333333333331</v>
      </c>
      <c r="AN89" t="s">
        <v>1428</v>
      </c>
      <c r="AO89" t="s">
        <v>1429</v>
      </c>
      <c r="AP89" t="s">
        <v>119</v>
      </c>
      <c r="AQ89" t="s">
        <v>3249</v>
      </c>
      <c r="AR89" t="s">
        <v>159</v>
      </c>
      <c r="AS89" t="s">
        <v>572</v>
      </c>
      <c r="AT89" t="s">
        <v>4358</v>
      </c>
      <c r="AU89" t="s">
        <v>4102</v>
      </c>
      <c r="AV89" t="s">
        <v>3329</v>
      </c>
      <c r="AW89" t="s">
        <v>3653</v>
      </c>
      <c r="BB89" t="s">
        <v>571</v>
      </c>
      <c r="BE89" t="s">
        <v>674</v>
      </c>
      <c r="BG89" t="s">
        <v>159</v>
      </c>
      <c r="BH89" t="s">
        <v>572</v>
      </c>
      <c r="BI89" t="s">
        <v>4357</v>
      </c>
      <c r="BJ89" t="s">
        <v>1431</v>
      </c>
      <c r="BL89" t="s">
        <v>573</v>
      </c>
      <c r="BM89" t="s">
        <v>574</v>
      </c>
      <c r="BN89" t="s">
        <v>1432</v>
      </c>
      <c r="BO89" t="s">
        <v>1433</v>
      </c>
      <c r="BP89" t="s">
        <v>1434</v>
      </c>
      <c r="BZ89" t="s">
        <v>1435</v>
      </c>
      <c r="CD89" t="s">
        <v>1427</v>
      </c>
      <c r="CG89" t="s">
        <v>1430</v>
      </c>
      <c r="CH89" t="s">
        <v>1270</v>
      </c>
      <c r="CK89" t="s">
        <v>1436</v>
      </c>
      <c r="CL89" t="s">
        <v>119</v>
      </c>
      <c r="CM89" t="s">
        <v>119</v>
      </c>
      <c r="CN89">
        <v>540</v>
      </c>
      <c r="CQ89" t="s">
        <v>1422</v>
      </c>
    </row>
    <row r="90" spans="1:100" x14ac:dyDescent="0.35">
      <c r="A90" t="s">
        <v>6340</v>
      </c>
      <c r="C90" t="s">
        <v>1437</v>
      </c>
      <c r="D90" t="s">
        <v>751</v>
      </c>
      <c r="J90" t="s">
        <v>1438</v>
      </c>
      <c r="K90" t="s">
        <v>1439</v>
      </c>
      <c r="M90" t="s">
        <v>2335</v>
      </c>
      <c r="P90" t="s">
        <v>1437</v>
      </c>
      <c r="W90" t="s">
        <v>1280</v>
      </c>
      <c r="X90" t="s">
        <v>2333</v>
      </c>
      <c r="Y90" t="s">
        <v>2334</v>
      </c>
      <c r="AF90">
        <f>LEN(AE90)-LEN(SUBSTITUTE(AE90,",",""))+1</f>
        <v>1</v>
      </c>
      <c r="CG90" t="s">
        <v>1440</v>
      </c>
    </row>
    <row r="91" spans="1:100" x14ac:dyDescent="0.35">
      <c r="A91" t="s">
        <v>6340</v>
      </c>
      <c r="B91" t="s">
        <v>119</v>
      </c>
      <c r="C91" t="s">
        <v>6362</v>
      </c>
      <c r="D91" t="s">
        <v>6347</v>
      </c>
    </row>
    <row r="92" spans="1:100" x14ac:dyDescent="0.35">
      <c r="A92" t="s">
        <v>6340</v>
      </c>
      <c r="B92" t="s">
        <v>119</v>
      </c>
      <c r="C92" t="s">
        <v>1441</v>
      </c>
      <c r="D92" t="s">
        <v>751</v>
      </c>
      <c r="J92" t="s">
        <v>1442</v>
      </c>
      <c r="P92" t="s">
        <v>1441</v>
      </c>
      <c r="W92" t="s">
        <v>1383</v>
      </c>
      <c r="X92" t="s">
        <v>1443</v>
      </c>
      <c r="Y92" t="s">
        <v>1444</v>
      </c>
      <c r="AF92">
        <f>LEN(AE92)-LEN(SUBSTITUTE(AE92,",",""))+1</f>
        <v>1</v>
      </c>
      <c r="AH92">
        <f>LEN(AG92)-LEN(SUBSTITUTE(AG92,",",""))+1</f>
        <v>1</v>
      </c>
      <c r="AJ92">
        <f>Table1[[#This Row], [no. of introduced regions]]/Table1[[#This Row], [no. of native regions]]</f>
        <v>1</v>
      </c>
    </row>
    <row r="93" spans="1:100" x14ac:dyDescent="0.35">
      <c r="A93" t="s">
        <v>6340</v>
      </c>
      <c r="B93" t="s">
        <v>119</v>
      </c>
      <c r="C93" t="s">
        <v>274</v>
      </c>
      <c r="D93" t="s">
        <v>751</v>
      </c>
      <c r="F93" t="s">
        <v>656</v>
      </c>
      <c r="J93" t="s">
        <v>1842</v>
      </c>
      <c r="M93" t="s">
        <v>275</v>
      </c>
      <c r="N93" t="s">
        <v>1218</v>
      </c>
      <c r="P93" t="s">
        <v>1221</v>
      </c>
      <c r="U93" s="16" t="s">
        <v>1219</v>
      </c>
      <c r="V93" t="s">
        <v>1220</v>
      </c>
      <c r="W93" t="s">
        <v>771</v>
      </c>
      <c r="X93" t="s">
        <v>1031</v>
      </c>
      <c r="Y93" t="s">
        <v>1222</v>
      </c>
      <c r="AF93">
        <f>LEN(AE93)-LEN(SUBSTITUTE(AE93,",",""))+1</f>
        <v>1</v>
      </c>
      <c r="AG93" t="s">
        <v>1223</v>
      </c>
      <c r="AH93">
        <f>LEN(AG93)-LEN(SUBSTITUTE(AG93,",",""))+1</f>
        <v>4</v>
      </c>
      <c r="AI93">
        <f>Table1[[#This Row], [no. of native regions]]+Table1[[#This Row], [no. of introduced regions]]</f>
        <v>5</v>
      </c>
      <c r="AJ93">
        <f>Table1[[#This Row], [no. of introduced regions]]/Table1[[#This Row], [no. of native regions]]</f>
        <v>4</v>
      </c>
      <c r="AO93" t="s">
        <v>1226</v>
      </c>
      <c r="BG93" t="s">
        <v>1227</v>
      </c>
      <c r="BH93" t="s">
        <v>1228</v>
      </c>
      <c r="BJ93" t="s">
        <v>1229</v>
      </c>
      <c r="BK93" t="s">
        <v>1230</v>
      </c>
      <c r="BQ93" t="s">
        <v>1231</v>
      </c>
      <c r="CC93" t="s">
        <v>1224</v>
      </c>
      <c r="CD93">
        <v>5</v>
      </c>
      <c r="CE93" t="s">
        <v>1225</v>
      </c>
      <c r="CH93" t="s">
        <v>674</v>
      </c>
      <c r="CO93" t="s">
        <v>119</v>
      </c>
      <c r="CV93">
        <v>637930</v>
      </c>
    </row>
    <row r="94" spans="1:100" x14ac:dyDescent="0.35">
      <c r="A94" t="s">
        <v>6340</v>
      </c>
      <c r="B94" t="s">
        <v>119</v>
      </c>
      <c r="C94" t="s">
        <v>1445</v>
      </c>
      <c r="D94" t="s">
        <v>751</v>
      </c>
      <c r="F94" t="s">
        <v>656</v>
      </c>
      <c r="J94" t="s">
        <v>1446</v>
      </c>
      <c r="P94" t="s">
        <v>1447</v>
      </c>
      <c r="Q94" t="s">
        <v>1448</v>
      </c>
      <c r="U94" s="16" t="s">
        <v>5943</v>
      </c>
      <c r="W94" t="s">
        <v>771</v>
      </c>
      <c r="X94" t="s">
        <v>5946</v>
      </c>
      <c r="Y94" t="s">
        <v>1299</v>
      </c>
      <c r="AE94" t="s">
        <v>5944</v>
      </c>
      <c r="AF94">
        <f>LEN(AE94)-LEN(SUBSTITUTE(AE94,",",""))+1</f>
        <v>14</v>
      </c>
      <c r="AG94" t="s">
        <v>5945</v>
      </c>
      <c r="AH94">
        <f>LEN(AG94)-LEN(SUBSTITUTE(AG94,",",""))+1</f>
        <v>3</v>
      </c>
      <c r="AI94">
        <f>Table1[[#This Row], [no. of native regions]]+Table1[[#This Row], [no. of introduced regions]]</f>
        <v>17</v>
      </c>
      <c r="AJ94">
        <f>Table1[[#This Row], [no. of introduced regions]]/Table1[[#This Row], [no. of native regions]]</f>
        <v>0.21428571428571427</v>
      </c>
      <c r="AN94" t="s">
        <v>402</v>
      </c>
      <c r="AO94" t="s">
        <v>389</v>
      </c>
      <c r="AP94" t="s">
        <v>119</v>
      </c>
      <c r="AQ94" t="s">
        <v>3249</v>
      </c>
      <c r="AR94" t="s">
        <v>1449</v>
      </c>
      <c r="AS94" t="s">
        <v>1450</v>
      </c>
      <c r="AT94" t="s">
        <v>4366</v>
      </c>
      <c r="AU94" t="s">
        <v>3387</v>
      </c>
      <c r="AV94" t="s">
        <v>3457</v>
      </c>
      <c r="AW94" t="s">
        <v>4185</v>
      </c>
      <c r="BG94" t="s">
        <v>1449</v>
      </c>
      <c r="BH94" t="s">
        <v>1450</v>
      </c>
      <c r="BI94" t="s">
        <v>4365</v>
      </c>
      <c r="BL94" t="s">
        <v>1451</v>
      </c>
      <c r="BM94" t="s">
        <v>1452</v>
      </c>
      <c r="BN94" t="s">
        <v>1318</v>
      </c>
    </row>
    <row r="95" spans="1:100" x14ac:dyDescent="0.35">
      <c r="A95" t="s">
        <v>6340</v>
      </c>
      <c r="C95" t="s">
        <v>6074</v>
      </c>
      <c r="D95" t="s">
        <v>5950</v>
      </c>
      <c r="F95" t="s">
        <v>6257</v>
      </c>
      <c r="J95" t="s">
        <v>6075</v>
      </c>
      <c r="K95" t="s">
        <v>690</v>
      </c>
      <c r="U95" s="16" t="s">
        <v>6076</v>
      </c>
      <c r="W95" t="s">
        <v>3040</v>
      </c>
      <c r="X95" t="s">
        <v>1385</v>
      </c>
      <c r="Y95" t="s">
        <v>1302</v>
      </c>
      <c r="AA95">
        <v>16</v>
      </c>
      <c r="AB95">
        <v>49</v>
      </c>
      <c r="AD95" t="s">
        <v>6118</v>
      </c>
      <c r="AE95" t="s">
        <v>6119</v>
      </c>
      <c r="AF95">
        <f>LEN(AE95)-LEN(SUBSTITUTE(AE95,",",""))+1</f>
        <v>12</v>
      </c>
      <c r="AG95" t="s">
        <v>6120</v>
      </c>
      <c r="AH95">
        <f>LEN(AG95)-LEN(SUBSTITUTE(AG95,",",""))+1</f>
        <v>67</v>
      </c>
      <c r="AI95">
        <f>Table1[[#This Row], [no. of native regions]]+Table1[[#This Row], [no. of introduced regions]]</f>
        <v>79</v>
      </c>
      <c r="AJ95">
        <f>Table1[[#This Row], [no. of introduced regions]]/Table1[[#This Row], [no. of native regions]]</f>
        <v>5.583333333333333</v>
      </c>
      <c r="BG95" t="s">
        <v>6254</v>
      </c>
      <c r="BH95" t="s">
        <v>6255</v>
      </c>
      <c r="BJ95" t="s">
        <v>6256</v>
      </c>
      <c r="CL95" t="s">
        <v>119</v>
      </c>
      <c r="CM95" t="s">
        <v>119</v>
      </c>
      <c r="CN95">
        <v>300</v>
      </c>
    </row>
    <row r="96" spans="1:100" x14ac:dyDescent="0.35">
      <c r="A96" t="s">
        <v>6340</v>
      </c>
      <c r="C96" t="s">
        <v>277</v>
      </c>
      <c r="D96" t="s">
        <v>751</v>
      </c>
      <c r="F96" t="s">
        <v>1295</v>
      </c>
      <c r="J96" t="s">
        <v>278</v>
      </c>
      <c r="M96" t="s">
        <v>1453</v>
      </c>
      <c r="P96" t="s">
        <v>1454</v>
      </c>
      <c r="W96" t="s">
        <v>1296</v>
      </c>
      <c r="X96" t="s">
        <v>1455</v>
      </c>
      <c r="Y96" t="s">
        <v>1299</v>
      </c>
      <c r="AF96">
        <f>LEN(AE96)-LEN(SUBSTITUTE(AE96,",",""))+1</f>
        <v>1</v>
      </c>
      <c r="AH96">
        <f>LEN(AG96)-LEN(SUBSTITUTE(AG96,",",""))+1</f>
        <v>1</v>
      </c>
      <c r="CO96" t="s">
        <v>119</v>
      </c>
    </row>
    <row r="97" spans="1:93" x14ac:dyDescent="0.35">
      <c r="A97" t="s">
        <v>6340</v>
      </c>
      <c r="C97" t="s">
        <v>280</v>
      </c>
      <c r="D97" t="s">
        <v>751</v>
      </c>
      <c r="J97" t="s">
        <v>281</v>
      </c>
      <c r="P97" t="s">
        <v>1456</v>
      </c>
      <c r="W97" t="s">
        <v>1296</v>
      </c>
      <c r="X97" t="s">
        <v>1298</v>
      </c>
      <c r="Y97" t="s">
        <v>1389</v>
      </c>
      <c r="AF97">
        <f>LEN(AE97)-LEN(SUBSTITUTE(AE97,",",""))+1</f>
        <v>1</v>
      </c>
      <c r="CO97" t="s">
        <v>119</v>
      </c>
    </row>
    <row r="98" spans="1:93" x14ac:dyDescent="0.35">
      <c r="A98" t="s">
        <v>6340</v>
      </c>
      <c r="B98" t="s">
        <v>119</v>
      </c>
      <c r="C98" t="s">
        <v>283</v>
      </c>
      <c r="D98" t="s">
        <v>751</v>
      </c>
      <c r="J98" t="s">
        <v>284</v>
      </c>
      <c r="P98" t="s">
        <v>283</v>
      </c>
      <c r="W98" t="s">
        <v>1328</v>
      </c>
      <c r="X98" t="s">
        <v>1457</v>
      </c>
      <c r="Y98" t="s">
        <v>1241</v>
      </c>
      <c r="AF98">
        <f>LEN(AE98)-LEN(SUBSTITUTE(AE98,",",""))+1</f>
        <v>1</v>
      </c>
      <c r="AH98">
        <f>LEN(AG98)-LEN(SUBSTITUTE(AG98,",",""))+1</f>
        <v>1</v>
      </c>
      <c r="AJ98">
        <f>Table1[[#This Row], [no. of introduced regions]]/Table1[[#This Row], [no. of native regions]]</f>
        <v>1</v>
      </c>
      <c r="CO98" t="s">
        <v>119</v>
      </c>
    </row>
    <row r="99" spans="1:93" x14ac:dyDescent="0.35">
      <c r="A99" t="s">
        <v>6340</v>
      </c>
      <c r="B99" t="s">
        <v>119</v>
      </c>
      <c r="C99" t="s">
        <v>286</v>
      </c>
      <c r="D99" t="s">
        <v>751</v>
      </c>
      <c r="J99" t="s">
        <v>287</v>
      </c>
      <c r="P99" t="s">
        <v>286</v>
      </c>
      <c r="W99" t="s">
        <v>1296</v>
      </c>
      <c r="X99" t="s">
        <v>1295</v>
      </c>
      <c r="Y99" t="s">
        <v>1458</v>
      </c>
      <c r="AF99">
        <f>LEN(AE99)-LEN(SUBSTITUTE(AE99,",",""))+1</f>
        <v>1</v>
      </c>
      <c r="CO99" t="s">
        <v>119</v>
      </c>
    </row>
    <row r="100" spans="1:93" x14ac:dyDescent="0.35">
      <c r="A100" t="s">
        <v>6340</v>
      </c>
      <c r="B100" t="s">
        <v>119</v>
      </c>
      <c r="C100" t="s">
        <v>6363</v>
      </c>
      <c r="D100" t="s">
        <v>6347</v>
      </c>
    </row>
    <row r="101" spans="1:93" x14ac:dyDescent="0.35">
      <c r="A101" t="s">
        <v>6340</v>
      </c>
      <c r="B101" t="s">
        <v>119</v>
      </c>
      <c r="C101" t="s">
        <v>6364</v>
      </c>
      <c r="D101" t="s">
        <v>6347</v>
      </c>
    </row>
    <row r="102" spans="1:93" x14ac:dyDescent="0.35">
      <c r="A102" t="s">
        <v>6340</v>
      </c>
      <c r="B102" t="s">
        <v>119</v>
      </c>
      <c r="C102" t="s">
        <v>594</v>
      </c>
      <c r="D102" t="s">
        <v>6347</v>
      </c>
    </row>
    <row r="103" spans="1:93" x14ac:dyDescent="0.35">
      <c r="A103" t="s">
        <v>6340</v>
      </c>
      <c r="B103" t="s">
        <v>119</v>
      </c>
      <c r="C103" t="s">
        <v>1488</v>
      </c>
      <c r="D103" t="s">
        <v>751</v>
      </c>
      <c r="J103" t="s">
        <v>2467</v>
      </c>
      <c r="P103" t="s">
        <v>1488</v>
      </c>
      <c r="W103" t="s">
        <v>1489</v>
      </c>
      <c r="X103" t="s">
        <v>748</v>
      </c>
      <c r="Y103" t="s">
        <v>1490</v>
      </c>
      <c r="AF103">
        <f>LEN(AE103)-LEN(SUBSTITUTE(AE103,",",""))+1</f>
        <v>1</v>
      </c>
      <c r="CG103" t="s">
        <v>1491</v>
      </c>
    </row>
    <row r="104" spans="1:93" x14ac:dyDescent="0.35">
      <c r="A104" t="s">
        <v>6340</v>
      </c>
      <c r="B104" t="s">
        <v>119</v>
      </c>
      <c r="C104" t="s">
        <v>6365</v>
      </c>
      <c r="D104" t="s">
        <v>6347</v>
      </c>
      <c r="S104" t="s">
        <v>1492</v>
      </c>
    </row>
    <row r="105" spans="1:93" x14ac:dyDescent="0.35">
      <c r="A105" t="s">
        <v>6340</v>
      </c>
      <c r="C105" t="s">
        <v>1493</v>
      </c>
    </row>
    <row r="106" spans="1:93" x14ac:dyDescent="0.35">
      <c r="A106" t="s">
        <v>6340</v>
      </c>
      <c r="C106" t="s">
        <v>1494</v>
      </c>
    </row>
    <row r="107" spans="1:93" x14ac:dyDescent="0.35">
      <c r="A107" t="s">
        <v>6340</v>
      </c>
      <c r="C107" t="s">
        <v>2481</v>
      </c>
      <c r="D107" t="s">
        <v>751</v>
      </c>
      <c r="J107" t="s">
        <v>2480</v>
      </c>
      <c r="M107" t="s">
        <v>2482</v>
      </c>
      <c r="P107" t="s">
        <v>2481</v>
      </c>
      <c r="W107" t="s">
        <v>1280</v>
      </c>
      <c r="X107" t="s">
        <v>2483</v>
      </c>
      <c r="Y107" t="s">
        <v>6353</v>
      </c>
      <c r="AF107">
        <f>LEN(AE107)-LEN(SUBSTITUTE(AE107,",",""))+1</f>
        <v>1</v>
      </c>
    </row>
    <row r="108" spans="1:93" x14ac:dyDescent="0.35">
      <c r="A108" t="s">
        <v>6340</v>
      </c>
      <c r="B108" t="s">
        <v>119</v>
      </c>
      <c r="C108" t="s">
        <v>6366</v>
      </c>
      <c r="D108" t="s">
        <v>6347</v>
      </c>
    </row>
    <row r="109" spans="1:93" x14ac:dyDescent="0.35">
      <c r="A109" t="s">
        <v>6340</v>
      </c>
      <c r="B109" t="s">
        <v>119</v>
      </c>
      <c r="C109" t="s">
        <v>289</v>
      </c>
      <c r="D109" t="s">
        <v>751</v>
      </c>
      <c r="J109" t="s">
        <v>1495</v>
      </c>
      <c r="P109" t="s">
        <v>1496</v>
      </c>
      <c r="W109" t="s">
        <v>1296</v>
      </c>
      <c r="X109" t="s">
        <v>1295</v>
      </c>
      <c r="Y109" t="s">
        <v>1302</v>
      </c>
      <c r="AF109">
        <f>LEN(AE109)-LEN(SUBSTITUTE(AE109,",",""))+1</f>
        <v>1</v>
      </c>
      <c r="AH109">
        <f>LEN(AG109)-LEN(SUBSTITUTE(AG109,",",""))+1</f>
        <v>1</v>
      </c>
      <c r="CO109" t="s">
        <v>119</v>
      </c>
    </row>
    <row r="110" spans="1:93" x14ac:dyDescent="0.35">
      <c r="A110" t="s">
        <v>6340</v>
      </c>
      <c r="B110" t="s">
        <v>119</v>
      </c>
      <c r="C110" t="s">
        <v>292</v>
      </c>
      <c r="D110" t="s">
        <v>751</v>
      </c>
      <c r="J110" t="s">
        <v>293</v>
      </c>
      <c r="P110" t="s">
        <v>1497</v>
      </c>
      <c r="W110" t="s">
        <v>1296</v>
      </c>
      <c r="X110" t="s">
        <v>1455</v>
      </c>
      <c r="Y110" t="s">
        <v>1498</v>
      </c>
      <c r="AF110">
        <f>LEN(AE110)-LEN(SUBSTITUTE(AE110,",",""))+1</f>
        <v>1</v>
      </c>
      <c r="CO110" t="s">
        <v>119</v>
      </c>
    </row>
    <row r="111" spans="1:93" x14ac:dyDescent="0.35">
      <c r="A111" t="s">
        <v>6340</v>
      </c>
      <c r="B111" t="s">
        <v>119</v>
      </c>
      <c r="C111" t="s">
        <v>295</v>
      </c>
      <c r="D111" t="s">
        <v>751</v>
      </c>
      <c r="F111" t="s">
        <v>1295</v>
      </c>
      <c r="J111" t="s">
        <v>296</v>
      </c>
      <c r="P111" t="s">
        <v>1500</v>
      </c>
      <c r="W111" t="s">
        <v>1499</v>
      </c>
      <c r="X111" t="s">
        <v>1298</v>
      </c>
      <c r="Y111" t="s">
        <v>1501</v>
      </c>
      <c r="AF111">
        <f>LEN(AE111)-LEN(SUBSTITUTE(AE111,",",""))+1</f>
        <v>1</v>
      </c>
      <c r="AH111">
        <f>LEN(AG111)-LEN(SUBSTITUTE(AG111,",",""))+1</f>
        <v>1</v>
      </c>
      <c r="CO111" t="s">
        <v>119</v>
      </c>
    </row>
    <row r="112" spans="1:93" x14ac:dyDescent="0.35">
      <c r="A112" t="s">
        <v>6340</v>
      </c>
      <c r="B112" t="s">
        <v>119</v>
      </c>
      <c r="C112" t="s">
        <v>6367</v>
      </c>
      <c r="D112" t="s">
        <v>6347</v>
      </c>
    </row>
    <row r="113" spans="1:93" x14ac:dyDescent="0.35">
      <c r="A113" t="s">
        <v>6340</v>
      </c>
      <c r="B113" t="s">
        <v>119</v>
      </c>
      <c r="C113" t="s">
        <v>298</v>
      </c>
      <c r="D113" t="s">
        <v>751</v>
      </c>
      <c r="J113" t="s">
        <v>299</v>
      </c>
      <c r="M113" t="s">
        <v>1502</v>
      </c>
      <c r="P113" t="s">
        <v>1504</v>
      </c>
      <c r="W113" t="s">
        <v>1503</v>
      </c>
      <c r="X113" t="s">
        <v>1385</v>
      </c>
      <c r="Y113" t="s">
        <v>1505</v>
      </c>
      <c r="AF113">
        <f>LEN(AE113)-LEN(SUBSTITUTE(AE113,",",""))+1</f>
        <v>1</v>
      </c>
      <c r="AH113">
        <f>LEN(AG113)-LEN(SUBSTITUTE(AG113,",",""))+1</f>
        <v>1</v>
      </c>
      <c r="AJ113">
        <f>Table1[[#This Row], [no. of introduced regions]]/Table1[[#This Row], [no. of native regions]]</f>
        <v>1</v>
      </c>
      <c r="CO113" t="s">
        <v>119</v>
      </c>
    </row>
    <row r="114" spans="1:93" x14ac:dyDescent="0.35">
      <c r="A114" t="s">
        <v>6340</v>
      </c>
      <c r="B114" t="s">
        <v>119</v>
      </c>
      <c r="C114" t="s">
        <v>1506</v>
      </c>
      <c r="D114" t="s">
        <v>751</v>
      </c>
      <c r="J114" t="s">
        <v>1507</v>
      </c>
      <c r="P114" t="s">
        <v>1508</v>
      </c>
      <c r="S114" t="s">
        <v>6368</v>
      </c>
      <c r="W114" t="s">
        <v>771</v>
      </c>
      <c r="X114" t="s">
        <v>977</v>
      </c>
      <c r="Y114" t="s">
        <v>1509</v>
      </c>
      <c r="AF114">
        <f>LEN(AE114)-LEN(SUBSTITUTE(AE114,",",""))+1</f>
        <v>1</v>
      </c>
      <c r="AH114">
        <f>LEN(AG114)-LEN(SUBSTITUTE(AG114,",",""))+1</f>
        <v>1</v>
      </c>
      <c r="AJ114">
        <f>Table1[[#This Row], [no. of introduced regions]]/Table1[[#This Row], [no. of native regions]]</f>
        <v>1</v>
      </c>
    </row>
    <row r="115" spans="1:93" x14ac:dyDescent="0.35">
      <c r="A115" t="s">
        <v>6340</v>
      </c>
      <c r="B115" t="s">
        <v>119</v>
      </c>
      <c r="C115" t="s">
        <v>6369</v>
      </c>
      <c r="D115" t="s">
        <v>6347</v>
      </c>
    </row>
    <row r="116" spans="1:93" x14ac:dyDescent="0.35">
      <c r="A116" t="s">
        <v>6340</v>
      </c>
      <c r="B116" t="s">
        <v>119</v>
      </c>
      <c r="C116" t="s">
        <v>1510</v>
      </c>
      <c r="D116" t="s">
        <v>751</v>
      </c>
      <c r="J116" t="s">
        <v>302</v>
      </c>
      <c r="K116" t="s">
        <v>690</v>
      </c>
      <c r="P116" t="s">
        <v>1512</v>
      </c>
      <c r="S116" t="s">
        <v>6338</v>
      </c>
      <c r="U116" t="s">
        <v>1511</v>
      </c>
      <c r="W116" t="s">
        <v>5967</v>
      </c>
      <c r="X116" t="s">
        <v>977</v>
      </c>
      <c r="Y116" t="s">
        <v>1513</v>
      </c>
      <c r="AE116" t="s">
        <v>1514</v>
      </c>
      <c r="AF116">
        <f>LEN(AE116)-LEN(SUBSTITUTE(AE116,",",""))+1</f>
        <v>34</v>
      </c>
      <c r="AG116" t="s">
        <v>1515</v>
      </c>
      <c r="AH116">
        <f>LEN(AG116)-LEN(SUBSTITUTE(AG116,",",""))+1</f>
        <v>15</v>
      </c>
      <c r="BB116" t="s">
        <v>1510</v>
      </c>
      <c r="BP116" t="s">
        <v>1517</v>
      </c>
      <c r="CG116" t="s">
        <v>1516</v>
      </c>
      <c r="CH116" t="s">
        <v>119</v>
      </c>
      <c r="CO116" t="s">
        <v>119</v>
      </c>
    </row>
    <row r="117" spans="1:93" x14ac:dyDescent="0.35">
      <c r="A117" t="s">
        <v>6340</v>
      </c>
      <c r="B117" t="s">
        <v>119</v>
      </c>
      <c r="C117" t="s">
        <v>6370</v>
      </c>
      <c r="D117" t="s">
        <v>6347</v>
      </c>
    </row>
    <row r="118" spans="1:93" x14ac:dyDescent="0.35">
      <c r="A118" t="s">
        <v>6340</v>
      </c>
      <c r="B118" t="s">
        <v>119</v>
      </c>
      <c r="C118" t="s">
        <v>304</v>
      </c>
      <c r="D118" t="s">
        <v>751</v>
      </c>
      <c r="J118" t="s">
        <v>305</v>
      </c>
      <c r="P118" t="s">
        <v>1518</v>
      </c>
      <c r="W118" t="s">
        <v>1280</v>
      </c>
      <c r="X118" t="s">
        <v>1519</v>
      </c>
      <c r="Y118" t="s">
        <v>1520</v>
      </c>
      <c r="AF118">
        <f>LEN(AE118)-LEN(SUBSTITUTE(AE118,",",""))+1</f>
        <v>1</v>
      </c>
      <c r="CO118" t="s">
        <v>119</v>
      </c>
    </row>
    <row r="119" spans="1:93" x14ac:dyDescent="0.35">
      <c r="A119" t="s">
        <v>6340</v>
      </c>
      <c r="B119" t="s">
        <v>119</v>
      </c>
      <c r="C119" t="s">
        <v>1521</v>
      </c>
      <c r="D119" t="s">
        <v>751</v>
      </c>
      <c r="J119" t="s">
        <v>1522</v>
      </c>
      <c r="P119" t="s">
        <v>1523</v>
      </c>
      <c r="Q119" t="s">
        <v>1524</v>
      </c>
      <c r="S119" t="s">
        <v>1527</v>
      </c>
      <c r="W119" t="s">
        <v>1260</v>
      </c>
      <c r="X119" t="s">
        <v>1525</v>
      </c>
      <c r="Y119" t="s">
        <v>1294</v>
      </c>
      <c r="BM119" t="s">
        <v>1526</v>
      </c>
    </row>
    <row r="120" spans="1:93" x14ac:dyDescent="0.35">
      <c r="A120" t="s">
        <v>6340</v>
      </c>
      <c r="C120" t="s">
        <v>1528</v>
      </c>
      <c r="F120" t="s">
        <v>1531</v>
      </c>
      <c r="J120" t="s">
        <v>1529</v>
      </c>
      <c r="M120" t="s">
        <v>1532</v>
      </c>
      <c r="T120" t="s">
        <v>1530</v>
      </c>
      <c r="AF120">
        <f>LEN(AE120)-LEN(SUBSTITUTE(AE120,",",""))+1</f>
        <v>1</v>
      </c>
    </row>
    <row r="121" spans="1:93" x14ac:dyDescent="0.35">
      <c r="A121" t="s">
        <v>6340</v>
      </c>
      <c r="B121" t="s">
        <v>119</v>
      </c>
      <c r="C121" t="s">
        <v>6371</v>
      </c>
      <c r="D121" t="s">
        <v>6347</v>
      </c>
      <c r="S121" t="s">
        <v>1533</v>
      </c>
    </row>
    <row r="122" spans="1:93" x14ac:dyDescent="0.35">
      <c r="A122" t="s">
        <v>6340</v>
      </c>
      <c r="B122" t="s">
        <v>119</v>
      </c>
      <c r="C122" t="s">
        <v>310</v>
      </c>
      <c r="D122" t="s">
        <v>6347</v>
      </c>
      <c r="F122" t="s">
        <v>1295</v>
      </c>
      <c r="J122" t="s">
        <v>1534</v>
      </c>
      <c r="W122" t="s">
        <v>1296</v>
      </c>
      <c r="X122" t="s">
        <v>1295</v>
      </c>
      <c r="Y122" t="s">
        <v>1535</v>
      </c>
      <c r="AF122">
        <f>LEN(AE122)-LEN(SUBSTITUTE(AE122,",",""))+1</f>
        <v>1</v>
      </c>
      <c r="AH122">
        <f>LEN(AG122)-LEN(SUBSTITUTE(AG122,",",""))+1</f>
        <v>1</v>
      </c>
      <c r="CO122" t="s">
        <v>119</v>
      </c>
    </row>
    <row r="123" spans="1:93" x14ac:dyDescent="0.35">
      <c r="A123" t="s">
        <v>6340</v>
      </c>
      <c r="C123" t="s">
        <v>1536</v>
      </c>
      <c r="D123" t="s">
        <v>751</v>
      </c>
      <c r="F123" t="s">
        <v>1537</v>
      </c>
      <c r="J123" t="s">
        <v>1538</v>
      </c>
      <c r="K123" t="s">
        <v>690</v>
      </c>
      <c r="P123" t="s">
        <v>1541</v>
      </c>
      <c r="U123" t="s">
        <v>1539</v>
      </c>
      <c r="W123" t="s">
        <v>1540</v>
      </c>
      <c r="X123" t="s">
        <v>1306</v>
      </c>
      <c r="Y123" t="s">
        <v>1302</v>
      </c>
      <c r="CG123" t="s">
        <v>1542</v>
      </c>
    </row>
    <row r="124" spans="1:93" x14ac:dyDescent="0.35">
      <c r="A124" t="s">
        <v>6340</v>
      </c>
      <c r="B124" t="s">
        <v>119</v>
      </c>
      <c r="C124" t="s">
        <v>6372</v>
      </c>
      <c r="D124" t="s">
        <v>751</v>
      </c>
      <c r="J124" t="s">
        <v>2810</v>
      </c>
      <c r="P124" t="s">
        <v>2811</v>
      </c>
      <c r="W124" t="s">
        <v>995</v>
      </c>
      <c r="X124" t="s">
        <v>1298</v>
      </c>
      <c r="Y124" t="s">
        <v>1312</v>
      </c>
    </row>
    <row r="125" spans="1:93" x14ac:dyDescent="0.35">
      <c r="A125" t="s">
        <v>6340</v>
      </c>
      <c r="B125" t="s">
        <v>119</v>
      </c>
      <c r="C125" t="s">
        <v>6373</v>
      </c>
      <c r="D125" t="s">
        <v>751</v>
      </c>
      <c r="J125" t="s">
        <v>3066</v>
      </c>
      <c r="P125" t="s">
        <v>3067</v>
      </c>
      <c r="W125" t="s">
        <v>1398</v>
      </c>
      <c r="X125" t="s">
        <v>1295</v>
      </c>
      <c r="Y125" t="s">
        <v>3068</v>
      </c>
    </row>
    <row r="126" spans="1:93" x14ac:dyDescent="0.35">
      <c r="A126" t="s">
        <v>6340</v>
      </c>
      <c r="C126" t="s">
        <v>1543</v>
      </c>
    </row>
    <row r="127" spans="1:93" x14ac:dyDescent="0.35">
      <c r="A127" t="s">
        <v>6340</v>
      </c>
      <c r="B127" t="s">
        <v>119</v>
      </c>
      <c r="C127" t="s">
        <v>6374</v>
      </c>
      <c r="D127" t="s">
        <v>751</v>
      </c>
      <c r="J127" t="s">
        <v>2053</v>
      </c>
      <c r="P127" t="s">
        <v>2054</v>
      </c>
      <c r="W127" t="s">
        <v>1398</v>
      </c>
      <c r="X127" t="s">
        <v>1385</v>
      </c>
      <c r="Y127" t="s">
        <v>2055</v>
      </c>
      <c r="AF127">
        <f>LEN(AE127)-LEN(SUBSTITUTE(AE127,",",""))+1</f>
        <v>1</v>
      </c>
      <c r="AH127">
        <f>LEN(AG127)-LEN(SUBSTITUTE(AG127,",",""))+1</f>
        <v>1</v>
      </c>
    </row>
    <row r="128" spans="1:93" x14ac:dyDescent="0.35">
      <c r="A128" t="s">
        <v>6340</v>
      </c>
      <c r="C128" t="s">
        <v>163</v>
      </c>
      <c r="F128" t="s">
        <v>1262</v>
      </c>
      <c r="I128" t="s">
        <v>1548</v>
      </c>
      <c r="J128" t="s">
        <v>1544</v>
      </c>
      <c r="K128" t="s">
        <v>690</v>
      </c>
      <c r="O128" t="s">
        <v>795</v>
      </c>
      <c r="U128" t="s">
        <v>674</v>
      </c>
      <c r="W128" t="s">
        <v>1545</v>
      </c>
      <c r="X128" t="s">
        <v>1546</v>
      </c>
      <c r="Y128" t="s">
        <v>1547</v>
      </c>
      <c r="AE128" t="s">
        <v>1268</v>
      </c>
      <c r="AF128">
        <f>LEN(AE128)-LEN(SUBSTITUTE(AE128,",",""))+1</f>
        <v>1</v>
      </c>
      <c r="AG128" t="s">
        <v>1268</v>
      </c>
      <c r="AH128">
        <f>LEN(AG128)-LEN(SUBSTITUTE(AG128,",",""))+1</f>
        <v>1</v>
      </c>
      <c r="AJ128">
        <f>Table1[[#This Row], [no. of introduced regions]]/Table1[[#This Row], [no. of native regions]]</f>
        <v>1</v>
      </c>
      <c r="BB128" t="s">
        <v>163</v>
      </c>
      <c r="BG128" t="s">
        <v>164</v>
      </c>
      <c r="BH128" t="s">
        <v>1549</v>
      </c>
      <c r="BJ128" t="s">
        <v>1550</v>
      </c>
      <c r="BL128" t="s">
        <v>568</v>
      </c>
      <c r="BM128" t="s">
        <v>569</v>
      </c>
      <c r="BP128" t="s">
        <v>1551</v>
      </c>
      <c r="CH128" t="s">
        <v>1270</v>
      </c>
    </row>
    <row r="129" spans="1:93" x14ac:dyDescent="0.35">
      <c r="A129" t="s">
        <v>6340</v>
      </c>
      <c r="C129" t="s">
        <v>6139</v>
      </c>
      <c r="D129" t="s">
        <v>5950</v>
      </c>
      <c r="F129" t="s">
        <v>5902</v>
      </c>
      <c r="J129" t="s">
        <v>6140</v>
      </c>
      <c r="K129" t="s">
        <v>6141</v>
      </c>
      <c r="T129" s="16"/>
      <c r="U129" s="16" t="s">
        <v>6142</v>
      </c>
      <c r="W129" t="s">
        <v>6143</v>
      </c>
      <c r="X129" t="s">
        <v>1031</v>
      </c>
      <c r="Y129" t="s">
        <v>6147</v>
      </c>
      <c r="AA129">
        <v>28</v>
      </c>
      <c r="AB129">
        <v>84</v>
      </c>
      <c r="AC129" t="s">
        <v>726</v>
      </c>
      <c r="AD129" t="s">
        <v>6144</v>
      </c>
      <c r="AE129" t="s">
        <v>6145</v>
      </c>
      <c r="AF129">
        <f>LEN(AE129)-LEN(SUBSTITUTE(AE129,",",""))+1</f>
        <v>13</v>
      </c>
      <c r="AG129" t="s">
        <v>6146</v>
      </c>
      <c r="AH129">
        <f>LEN(AG129)-LEN(SUBSTITUTE(AG129,",",""))+1</f>
        <v>4</v>
      </c>
      <c r="AI129">
        <f>Table1[[#This Row], [no. of native regions]]+Table1[[#This Row], [no. of introduced regions]]</f>
        <v>17</v>
      </c>
      <c r="AJ129">
        <f>Table1[[#This Row], [no. of introduced regions]]/Table1[[#This Row], [no. of native regions]]</f>
        <v>0.30769230769230771</v>
      </c>
      <c r="BG129" s="18" t="s">
        <v>4965</v>
      </c>
      <c r="BH129" t="s">
        <v>6269</v>
      </c>
      <c r="CL129" t="s">
        <v>119</v>
      </c>
      <c r="CM129" t="s">
        <v>119</v>
      </c>
      <c r="CN129">
        <v>659</v>
      </c>
    </row>
    <row r="130" spans="1:93" x14ac:dyDescent="0.35">
      <c r="A130" t="s">
        <v>6340</v>
      </c>
      <c r="C130" t="s">
        <v>576</v>
      </c>
      <c r="D130" t="s">
        <v>5950</v>
      </c>
      <c r="F130" t="s">
        <v>1236</v>
      </c>
      <c r="J130" t="s">
        <v>575</v>
      </c>
      <c r="K130" t="s">
        <v>1556</v>
      </c>
      <c r="U130" t="s">
        <v>1557</v>
      </c>
      <c r="W130" t="s">
        <v>1423</v>
      </c>
      <c r="X130" t="s">
        <v>1306</v>
      </c>
      <c r="Y130" t="s">
        <v>1558</v>
      </c>
      <c r="AA130">
        <v>12</v>
      </c>
      <c r="AB130">
        <v>42</v>
      </c>
      <c r="AC130" t="s">
        <v>5978</v>
      </c>
      <c r="AE130" t="s">
        <v>1559</v>
      </c>
      <c r="AF130">
        <f>LEN(AE130)-LEN(SUBSTITUTE(AE130,",",""))+1</f>
        <v>8</v>
      </c>
      <c r="AG130" t="s">
        <v>674</v>
      </c>
      <c r="AH130">
        <f>LEN(AG130)-LEN(SUBSTITUTE(AG130,",",""))+1</f>
        <v>1</v>
      </c>
      <c r="AI130">
        <f>Table1[[#This Row], [no. of native regions]]+Table1[[#This Row], [no. of introduced regions]]</f>
        <v>9</v>
      </c>
      <c r="AJ130">
        <f>Table1[[#This Row], [no. of introduced regions]]/Table1[[#This Row], [no. of native regions]]</f>
        <v>0.125</v>
      </c>
      <c r="AN130" t="s">
        <v>1560</v>
      </c>
      <c r="AO130" t="s">
        <v>1561</v>
      </c>
      <c r="AP130" t="s">
        <v>119</v>
      </c>
      <c r="AQ130" t="s">
        <v>3249</v>
      </c>
      <c r="AR130" t="s">
        <v>577</v>
      </c>
      <c r="AS130" t="s">
        <v>578</v>
      </c>
      <c r="AT130" t="s">
        <v>5042</v>
      </c>
      <c r="AU130" t="s">
        <v>4102</v>
      </c>
      <c r="AV130" t="s">
        <v>3955</v>
      </c>
      <c r="AW130" t="s">
        <v>3653</v>
      </c>
      <c r="BA130" t="s">
        <v>1563</v>
      </c>
      <c r="BB130" t="s">
        <v>576</v>
      </c>
      <c r="BG130" t="s">
        <v>577</v>
      </c>
      <c r="BH130" t="s">
        <v>578</v>
      </c>
      <c r="BJ130" t="s">
        <v>1564</v>
      </c>
      <c r="BK130" t="s">
        <v>1565</v>
      </c>
      <c r="BL130" t="s">
        <v>161</v>
      </c>
      <c r="BM130" t="s">
        <v>579</v>
      </c>
      <c r="BP130" t="s">
        <v>1566</v>
      </c>
      <c r="BR130" t="s">
        <v>1567</v>
      </c>
      <c r="CG130" t="s">
        <v>1562</v>
      </c>
      <c r="CH130" t="s">
        <v>1270</v>
      </c>
      <c r="CL130" t="s">
        <v>119</v>
      </c>
      <c r="CM130" t="s">
        <v>119</v>
      </c>
      <c r="CN130">
        <v>973</v>
      </c>
    </row>
    <row r="131" spans="1:93" x14ac:dyDescent="0.35">
      <c r="A131" t="s">
        <v>6340</v>
      </c>
      <c r="B131" t="s">
        <v>119</v>
      </c>
      <c r="C131" t="s">
        <v>1568</v>
      </c>
      <c r="D131" t="s">
        <v>751</v>
      </c>
      <c r="J131" t="s">
        <v>1569</v>
      </c>
      <c r="P131" t="s">
        <v>1570</v>
      </c>
      <c r="W131" t="s">
        <v>661</v>
      </c>
      <c r="X131" t="s">
        <v>1571</v>
      </c>
      <c r="Y131" t="s">
        <v>1302</v>
      </c>
      <c r="AF131">
        <f>LEN(AE131)-LEN(SUBSTITUTE(AE131,",",""))+1</f>
        <v>1</v>
      </c>
      <c r="AH131">
        <f>LEN(AG131)-LEN(SUBSTITUTE(AG131,",",""))+1</f>
        <v>1</v>
      </c>
      <c r="CH131">
        <v>186</v>
      </c>
    </row>
    <row r="132" spans="1:93" x14ac:dyDescent="0.35">
      <c r="A132" t="s">
        <v>6340</v>
      </c>
      <c r="B132" t="s">
        <v>119</v>
      </c>
      <c r="C132" t="s">
        <v>1572</v>
      </c>
      <c r="D132" t="s">
        <v>751</v>
      </c>
      <c r="E132" t="s">
        <v>6304</v>
      </c>
      <c r="F132" t="s">
        <v>656</v>
      </c>
      <c r="J132" t="s">
        <v>191</v>
      </c>
      <c r="K132" t="s">
        <v>690</v>
      </c>
      <c r="P132" t="s">
        <v>1575</v>
      </c>
      <c r="S132" t="s">
        <v>190</v>
      </c>
      <c r="U132" t="s">
        <v>1573</v>
      </c>
      <c r="W132" t="s">
        <v>1574</v>
      </c>
      <c r="X132" t="s">
        <v>1031</v>
      </c>
      <c r="Y132" t="s">
        <v>1498</v>
      </c>
      <c r="AE132" t="s">
        <v>1576</v>
      </c>
      <c r="AF132">
        <f>LEN(AE132)-LEN(SUBSTITUTE(AE132,",",""))+1</f>
        <v>9</v>
      </c>
      <c r="AG132" t="s">
        <v>1577</v>
      </c>
      <c r="AH132">
        <f>LEN(AG132)-LEN(SUBSTITUTE(AG132,",",""))+1</f>
        <v>29</v>
      </c>
      <c r="BB132" t="s">
        <v>1572</v>
      </c>
      <c r="BP132" t="s">
        <v>1579</v>
      </c>
      <c r="CG132" t="s">
        <v>1578</v>
      </c>
      <c r="CH132" t="s">
        <v>119</v>
      </c>
      <c r="CO132" t="s">
        <v>119</v>
      </c>
    </row>
    <row r="133" spans="1:93" x14ac:dyDescent="0.35">
      <c r="A133" t="s">
        <v>6340</v>
      </c>
      <c r="B133" t="s">
        <v>119</v>
      </c>
      <c r="C133" t="s">
        <v>1580</v>
      </c>
      <c r="F133" t="s">
        <v>1581</v>
      </c>
      <c r="J133" t="s">
        <v>1582</v>
      </c>
      <c r="K133" t="s">
        <v>690</v>
      </c>
      <c r="AF133">
        <f>LEN(AE133)-LEN(SUBSTITUTE(AE133,",",""))+1</f>
        <v>1</v>
      </c>
      <c r="CG133" t="s">
        <v>1583</v>
      </c>
    </row>
    <row r="134" spans="1:93" x14ac:dyDescent="0.35">
      <c r="A134" t="s">
        <v>6340</v>
      </c>
      <c r="B134" t="s">
        <v>119</v>
      </c>
      <c r="C134" t="s">
        <v>1886</v>
      </c>
      <c r="D134" t="s">
        <v>751</v>
      </c>
      <c r="J134" t="s">
        <v>1885</v>
      </c>
      <c r="P134" t="s">
        <v>1886</v>
      </c>
      <c r="S134" t="s">
        <v>6375</v>
      </c>
      <c r="W134" t="s">
        <v>1383</v>
      </c>
      <c r="X134" t="s">
        <v>1443</v>
      </c>
      <c r="Y134" t="s">
        <v>1887</v>
      </c>
      <c r="AF134">
        <f>LEN(AE134)-LEN(SUBSTITUTE(AE134,",",""))+1</f>
        <v>1</v>
      </c>
      <c r="AH134">
        <f>LEN(AG134)-LEN(SUBSTITUTE(AG134,",",""))+1</f>
        <v>1</v>
      </c>
      <c r="AI134">
        <f>Table1[[#This Row], [no. of native regions]]+Table1[[#This Row], [no. of introduced regions]]</f>
        <v>2</v>
      </c>
      <c r="AJ134">
        <f>Table1[[#This Row], [no. of introduced regions]]/Table1[[#This Row], [no. of native regions]]</f>
        <v>1</v>
      </c>
    </row>
    <row r="135" spans="1:93" x14ac:dyDescent="0.35">
      <c r="A135" t="s">
        <v>6340</v>
      </c>
      <c r="B135" t="s">
        <v>119</v>
      </c>
      <c r="C135" t="s">
        <v>6376</v>
      </c>
      <c r="D135" t="s">
        <v>751</v>
      </c>
      <c r="J135" t="s">
        <v>2185</v>
      </c>
      <c r="P135" t="s">
        <v>2186</v>
      </c>
      <c r="W135" t="s">
        <v>1091</v>
      </c>
      <c r="X135" t="s">
        <v>2187</v>
      </c>
      <c r="Y135" t="s">
        <v>1299</v>
      </c>
      <c r="AF135">
        <f>LEN(AE135)-LEN(SUBSTITUTE(AE135,",",""))+1</f>
        <v>1</v>
      </c>
    </row>
    <row r="136" spans="1:93" x14ac:dyDescent="0.35">
      <c r="A136" t="s">
        <v>6340</v>
      </c>
      <c r="B136" t="s">
        <v>119</v>
      </c>
      <c r="C136" t="s">
        <v>315</v>
      </c>
      <c r="D136" t="s">
        <v>751</v>
      </c>
      <c r="F136" t="s">
        <v>1295</v>
      </c>
      <c r="J136" t="s">
        <v>316</v>
      </c>
      <c r="P136" t="s">
        <v>1584</v>
      </c>
      <c r="W136" t="s">
        <v>1296</v>
      </c>
      <c r="X136" t="s">
        <v>1295</v>
      </c>
      <c r="Y136" t="s">
        <v>1400</v>
      </c>
      <c r="AF136">
        <f>LEN(AE136)-LEN(SUBSTITUTE(AE136,",",""))+1</f>
        <v>1</v>
      </c>
      <c r="AH136">
        <f>LEN(AG136)-LEN(SUBSTITUTE(AG136,",",""))+1</f>
        <v>1</v>
      </c>
      <c r="CO136" t="s">
        <v>119</v>
      </c>
    </row>
    <row r="137" spans="1:93" x14ac:dyDescent="0.35">
      <c r="A137" t="s">
        <v>6340</v>
      </c>
      <c r="C137" t="s">
        <v>1585</v>
      </c>
      <c r="D137" t="s">
        <v>751</v>
      </c>
      <c r="F137" t="s">
        <v>1586</v>
      </c>
      <c r="J137" t="s">
        <v>1587</v>
      </c>
      <c r="K137" t="s">
        <v>1588</v>
      </c>
      <c r="P137" t="s">
        <v>1591</v>
      </c>
      <c r="U137" t="s">
        <v>1589</v>
      </c>
      <c r="W137" t="s">
        <v>1590</v>
      </c>
      <c r="X137" t="s">
        <v>1586</v>
      </c>
      <c r="Y137" t="s">
        <v>1592</v>
      </c>
      <c r="AF137">
        <f>LEN(AE137)-LEN(SUBSTITUTE(AE137,",",""))+1</f>
        <v>1</v>
      </c>
      <c r="BB137" t="s">
        <v>1595</v>
      </c>
      <c r="BF137" t="s">
        <v>1593</v>
      </c>
      <c r="BG137" t="s">
        <v>1596</v>
      </c>
      <c r="BH137" t="s">
        <v>1597</v>
      </c>
      <c r="BJ137" t="s">
        <v>1598</v>
      </c>
      <c r="BK137" t="s">
        <v>1599</v>
      </c>
      <c r="BT137" t="s">
        <v>1600</v>
      </c>
      <c r="BU137" t="s">
        <v>1601</v>
      </c>
      <c r="CI137">
        <v>627</v>
      </c>
      <c r="CJ137" t="s">
        <v>1594</v>
      </c>
    </row>
    <row r="138" spans="1:93" x14ac:dyDescent="0.35">
      <c r="A138" t="s">
        <v>6340</v>
      </c>
      <c r="B138" t="s">
        <v>119</v>
      </c>
      <c r="C138" t="s">
        <v>2727</v>
      </c>
      <c r="D138" t="s">
        <v>751</v>
      </c>
      <c r="J138" t="s">
        <v>2725</v>
      </c>
      <c r="P138" t="s">
        <v>2727</v>
      </c>
      <c r="S138" t="s">
        <v>6377</v>
      </c>
      <c r="W138" t="s">
        <v>2726</v>
      </c>
      <c r="X138" t="s">
        <v>2728</v>
      </c>
      <c r="Y138" t="s">
        <v>2729</v>
      </c>
    </row>
    <row r="139" spans="1:93" x14ac:dyDescent="0.35">
      <c r="A139" t="s">
        <v>6340</v>
      </c>
      <c r="B139" t="s">
        <v>119</v>
      </c>
      <c r="C139" t="s">
        <v>6378</v>
      </c>
      <c r="D139" t="s">
        <v>6347</v>
      </c>
    </row>
    <row r="140" spans="1:93" x14ac:dyDescent="0.35">
      <c r="A140" t="s">
        <v>6340</v>
      </c>
      <c r="C140" t="s">
        <v>6033</v>
      </c>
      <c r="D140" t="s">
        <v>5950</v>
      </c>
      <c r="F140" t="s">
        <v>748</v>
      </c>
      <c r="J140" t="s">
        <v>6034</v>
      </c>
      <c r="K140" t="s">
        <v>690</v>
      </c>
      <c r="U140" s="16" t="s">
        <v>6035</v>
      </c>
      <c r="W140" t="s">
        <v>6036</v>
      </c>
      <c r="X140" t="s">
        <v>748</v>
      </c>
      <c r="Y140" t="s">
        <v>6037</v>
      </c>
      <c r="AA140">
        <v>9</v>
      </c>
      <c r="AB140">
        <v>-81</v>
      </c>
      <c r="AC140" t="s">
        <v>665</v>
      </c>
      <c r="AD140" t="s">
        <v>6096</v>
      </c>
      <c r="AE140" t="s">
        <v>6098</v>
      </c>
      <c r="AF140">
        <f>LEN(AE140)-LEN(SUBSTITUTE(AE140,",",""))+1</f>
        <v>12</v>
      </c>
      <c r="AG140" t="s">
        <v>6099</v>
      </c>
      <c r="AH140">
        <f>LEN(AG140)-LEN(SUBSTITUTE(AG140,",",""))+1</f>
        <v>101</v>
      </c>
      <c r="AI140">
        <f>Table1[[#This Row], [no. of native regions]]+Table1[[#This Row], [no. of introduced regions]]</f>
        <v>113</v>
      </c>
      <c r="AJ140">
        <f>Table1[[#This Row], [no. of introduced regions]]/Table1[[#This Row], [no. of native regions]]</f>
        <v>8.4166666666666661</v>
      </c>
      <c r="AS140" t="s">
        <v>6038</v>
      </c>
      <c r="BG140" t="s">
        <v>3999</v>
      </c>
      <c r="BH140" t="s">
        <v>4000</v>
      </c>
      <c r="BJ140" t="s">
        <v>6244</v>
      </c>
      <c r="CM140" t="s">
        <v>119</v>
      </c>
      <c r="CN140">
        <v>1848</v>
      </c>
    </row>
    <row r="141" spans="1:93" x14ac:dyDescent="0.35">
      <c r="A141" t="s">
        <v>6340</v>
      </c>
      <c r="C141" t="s">
        <v>1602</v>
      </c>
    </row>
    <row r="142" spans="1:93" x14ac:dyDescent="0.35">
      <c r="A142" t="s">
        <v>6340</v>
      </c>
      <c r="B142" t="s">
        <v>119</v>
      </c>
      <c r="C142" t="s">
        <v>73</v>
      </c>
      <c r="E142" t="s">
        <v>6304</v>
      </c>
      <c r="F142" t="s">
        <v>656</v>
      </c>
      <c r="G142" t="s">
        <v>656</v>
      </c>
      <c r="H142" t="s">
        <v>483</v>
      </c>
      <c r="J142" t="s">
        <v>221</v>
      </c>
      <c r="K142" t="s">
        <v>690</v>
      </c>
      <c r="T142" s="16" t="s">
        <v>6332</v>
      </c>
      <c r="U142" s="16" t="s">
        <v>818</v>
      </c>
      <c r="AY142" s="16" t="s">
        <v>6331</v>
      </c>
      <c r="BA142" t="s">
        <v>483</v>
      </c>
      <c r="CO142" t="s">
        <v>119</v>
      </c>
    </row>
    <row r="143" spans="1:93" x14ac:dyDescent="0.35">
      <c r="A143" t="s">
        <v>6340</v>
      </c>
      <c r="B143" t="s">
        <v>119</v>
      </c>
      <c r="C143" t="s">
        <v>6379</v>
      </c>
      <c r="D143" t="s">
        <v>6347</v>
      </c>
    </row>
    <row r="144" spans="1:93" x14ac:dyDescent="0.35">
      <c r="A144" t="s">
        <v>6340</v>
      </c>
      <c r="B144" t="s">
        <v>119</v>
      </c>
      <c r="C144" t="s">
        <v>319</v>
      </c>
      <c r="D144" t="s">
        <v>751</v>
      </c>
      <c r="F144" t="s">
        <v>1295</v>
      </c>
      <c r="J144" t="s">
        <v>320</v>
      </c>
      <c r="P144" t="s">
        <v>319</v>
      </c>
      <c r="W144" t="s">
        <v>6217</v>
      </c>
      <c r="X144" t="s">
        <v>1298</v>
      </c>
      <c r="Y144" t="s">
        <v>1603</v>
      </c>
      <c r="AF144">
        <f>LEN(AE144)-LEN(SUBSTITUTE(AE144,",",""))+1</f>
        <v>1</v>
      </c>
      <c r="AH144">
        <f>LEN(AG144)-LEN(SUBSTITUTE(AG144,",",""))+1</f>
        <v>1</v>
      </c>
      <c r="BG144" t="s">
        <v>1605</v>
      </c>
      <c r="BH144" t="s">
        <v>1606</v>
      </c>
      <c r="BJ144" t="s">
        <v>1607</v>
      </c>
      <c r="CG144" t="s">
        <v>1604</v>
      </c>
      <c r="CO144" t="s">
        <v>119</v>
      </c>
    </row>
    <row r="145" spans="1:100" x14ac:dyDescent="0.35">
      <c r="A145" t="s">
        <v>6340</v>
      </c>
      <c r="C145" t="s">
        <v>1608</v>
      </c>
      <c r="D145" t="s">
        <v>751</v>
      </c>
      <c r="J145" t="s">
        <v>1609</v>
      </c>
      <c r="P145" t="s">
        <v>1610</v>
      </c>
      <c r="W145" t="s">
        <v>5967</v>
      </c>
      <c r="X145" t="s">
        <v>1031</v>
      </c>
      <c r="Y145" t="s">
        <v>1505</v>
      </c>
      <c r="AF145">
        <f>LEN(AE145)-LEN(SUBSTITUTE(AE145,",",""))+1</f>
        <v>1</v>
      </c>
      <c r="AH145">
        <f>LEN(AG145)-LEN(SUBSTITUTE(AG145,",",""))+1</f>
        <v>1</v>
      </c>
      <c r="AJ145">
        <f>Table1[[#This Row], [no. of introduced regions]]/Table1[[#This Row], [no. of native regions]]</f>
        <v>1</v>
      </c>
    </row>
    <row r="146" spans="1:100" x14ac:dyDescent="0.35">
      <c r="A146" t="s">
        <v>6340</v>
      </c>
      <c r="B146" t="s">
        <v>119</v>
      </c>
      <c r="C146" t="s">
        <v>322</v>
      </c>
      <c r="D146" t="s">
        <v>751</v>
      </c>
      <c r="F146" t="s">
        <v>1295</v>
      </c>
      <c r="J146" t="s">
        <v>323</v>
      </c>
      <c r="P146" t="s">
        <v>322</v>
      </c>
      <c r="W146" t="s">
        <v>1296</v>
      </c>
      <c r="X146" t="s">
        <v>1455</v>
      </c>
      <c r="Y146" t="s">
        <v>1611</v>
      </c>
      <c r="AF146">
        <f>LEN(AE146)-LEN(SUBSTITUTE(AE146,",",""))+1</f>
        <v>1</v>
      </c>
      <c r="AN146" t="s">
        <v>404</v>
      </c>
      <c r="AO146" t="s">
        <v>322</v>
      </c>
      <c r="AP146" t="s">
        <v>119</v>
      </c>
      <c r="AQ146" t="s">
        <v>3249</v>
      </c>
      <c r="AR146" t="s">
        <v>378</v>
      </c>
      <c r="AS146" t="s">
        <v>5177</v>
      </c>
      <c r="AT146" t="s">
        <v>5179</v>
      </c>
      <c r="AU146" t="s">
        <v>3806</v>
      </c>
      <c r="AV146" t="s">
        <v>5180</v>
      </c>
      <c r="AW146" t="s">
        <v>3599</v>
      </c>
      <c r="BG146" t="s">
        <v>378</v>
      </c>
      <c r="BH146" t="s">
        <v>5177</v>
      </c>
      <c r="BI146" t="s">
        <v>5178</v>
      </c>
      <c r="CG146" t="s">
        <v>1612</v>
      </c>
      <c r="CO146" t="s">
        <v>119</v>
      </c>
    </row>
    <row r="147" spans="1:100" x14ac:dyDescent="0.35">
      <c r="A147" t="s">
        <v>6340</v>
      </c>
      <c r="B147" t="s">
        <v>119</v>
      </c>
      <c r="C147" t="s">
        <v>6381</v>
      </c>
      <c r="D147" t="s">
        <v>6347</v>
      </c>
    </row>
    <row r="148" spans="1:100" x14ac:dyDescent="0.35">
      <c r="A148" t="s">
        <v>6340</v>
      </c>
      <c r="B148" t="s">
        <v>119</v>
      </c>
      <c r="C148" t="s">
        <v>1631</v>
      </c>
      <c r="D148" t="s">
        <v>751</v>
      </c>
      <c r="F148" t="s">
        <v>656</v>
      </c>
      <c r="J148" t="s">
        <v>1613</v>
      </c>
      <c r="K148" t="s">
        <v>690</v>
      </c>
      <c r="O148" t="s">
        <v>1614</v>
      </c>
      <c r="P148" t="s">
        <v>1617</v>
      </c>
      <c r="S148" t="s">
        <v>6380</v>
      </c>
      <c r="U148" t="s">
        <v>1615</v>
      </c>
      <c r="W148" t="s">
        <v>1540</v>
      </c>
      <c r="X148" t="s">
        <v>748</v>
      </c>
      <c r="Y148" t="s">
        <v>1618</v>
      </c>
      <c r="AE148" t="s">
        <v>1619</v>
      </c>
      <c r="AF148">
        <f>LEN(AE148)-LEN(SUBSTITUTE(AE148,",",""))+1</f>
        <v>6</v>
      </c>
      <c r="AG148" t="s">
        <v>1620</v>
      </c>
      <c r="AH148">
        <f>LEN(AG148)-LEN(SUBSTITUTE(AG148,",",""))+1</f>
        <v>42</v>
      </c>
      <c r="AK148" t="s">
        <v>14</v>
      </c>
      <c r="AL148" t="s">
        <v>1621</v>
      </c>
      <c r="AN148" t="s">
        <v>14</v>
      </c>
      <c r="AO148" t="s">
        <v>14</v>
      </c>
      <c r="AR148" t="s">
        <v>14</v>
      </c>
      <c r="AY148" t="s">
        <v>1623</v>
      </c>
      <c r="BA148" t="s">
        <v>1622</v>
      </c>
      <c r="BB148" t="s">
        <v>1624</v>
      </c>
      <c r="BE148" t="s">
        <v>1625</v>
      </c>
      <c r="BG148" t="s">
        <v>1626</v>
      </c>
      <c r="BH148" t="s">
        <v>1627</v>
      </c>
      <c r="BJ148" t="s">
        <v>1628</v>
      </c>
      <c r="BL148" t="s">
        <v>1629</v>
      </c>
      <c r="BM148" t="s">
        <v>1630</v>
      </c>
      <c r="BN148" t="s">
        <v>1631</v>
      </c>
      <c r="BO148" t="s">
        <v>1632</v>
      </c>
      <c r="BP148" t="s">
        <v>1633</v>
      </c>
      <c r="CG148" t="s">
        <v>674</v>
      </c>
      <c r="CH148">
        <v>254</v>
      </c>
      <c r="CQ148" t="s">
        <v>1616</v>
      </c>
      <c r="CV148">
        <v>43851</v>
      </c>
    </row>
    <row r="149" spans="1:100" x14ac:dyDescent="0.35">
      <c r="A149" t="s">
        <v>6340</v>
      </c>
      <c r="B149" t="s">
        <v>119</v>
      </c>
      <c r="C149" t="s">
        <v>6382</v>
      </c>
      <c r="D149" t="s">
        <v>6347</v>
      </c>
      <c r="S149" t="s">
        <v>1634</v>
      </c>
    </row>
    <row r="150" spans="1:100" x14ac:dyDescent="0.35">
      <c r="A150" t="s">
        <v>6340</v>
      </c>
      <c r="B150" t="s">
        <v>119</v>
      </c>
      <c r="C150" t="s">
        <v>325</v>
      </c>
      <c r="D150" t="s">
        <v>751</v>
      </c>
      <c r="I150" t="s">
        <v>6177</v>
      </c>
      <c r="J150" t="s">
        <v>326</v>
      </c>
      <c r="K150" t="s">
        <v>690</v>
      </c>
      <c r="P150" t="s">
        <v>1636</v>
      </c>
      <c r="U150" s="16" t="s">
        <v>6176</v>
      </c>
      <c r="W150" t="s">
        <v>1635</v>
      </c>
      <c r="X150" t="s">
        <v>1031</v>
      </c>
      <c r="Y150" t="s">
        <v>1302</v>
      </c>
      <c r="AA150">
        <v>42</v>
      </c>
      <c r="AB150">
        <v>9</v>
      </c>
      <c r="AD150" t="s">
        <v>6178</v>
      </c>
      <c r="AE150" t="s">
        <v>6179</v>
      </c>
      <c r="AF150">
        <f>LEN(AE150)-LEN(SUBSTITUTE(AE150,",",""))+1</f>
        <v>14</v>
      </c>
      <c r="AG150" t="s">
        <v>6180</v>
      </c>
      <c r="AH150">
        <f>LEN(AG150)-LEN(SUBSTITUTE(AG150,",",""))+1</f>
        <v>129</v>
      </c>
      <c r="AI150">
        <f>Table1[[#This Row], [no. of native regions]]+Table1[[#This Row], [no. of introduced regions]]</f>
        <v>143</v>
      </c>
      <c r="AJ150">
        <f>Table1[[#This Row], [no. of introduced regions]]/Table1[[#This Row], [no. of native regions]]</f>
        <v>9.2142857142857135</v>
      </c>
      <c r="BB150" t="s">
        <v>1638</v>
      </c>
      <c r="BG150" t="s">
        <v>6266</v>
      </c>
      <c r="BH150" t="s">
        <v>6264</v>
      </c>
      <c r="BI150" t="s">
        <v>6265</v>
      </c>
      <c r="BP150" t="s">
        <v>1639</v>
      </c>
      <c r="CG150" t="s">
        <v>1637</v>
      </c>
      <c r="CL150" t="s">
        <v>119</v>
      </c>
      <c r="CM150" t="s">
        <v>119</v>
      </c>
      <c r="CN150">
        <v>973</v>
      </c>
    </row>
    <row r="151" spans="1:100" x14ac:dyDescent="0.35">
      <c r="A151" t="s">
        <v>6340</v>
      </c>
      <c r="B151" t="s">
        <v>119</v>
      </c>
      <c r="C151" t="s">
        <v>6383</v>
      </c>
      <c r="D151" t="s">
        <v>6347</v>
      </c>
      <c r="U151" s="16"/>
    </row>
    <row r="152" spans="1:100" x14ac:dyDescent="0.35">
      <c r="A152" t="s">
        <v>6340</v>
      </c>
      <c r="C152" t="s">
        <v>6054</v>
      </c>
      <c r="D152" t="s">
        <v>5950</v>
      </c>
      <c r="F152" t="s">
        <v>5902</v>
      </c>
      <c r="J152" t="s">
        <v>2140</v>
      </c>
      <c r="K152" t="s">
        <v>1480</v>
      </c>
      <c r="M152" t="s">
        <v>6088</v>
      </c>
      <c r="N152" t="s">
        <v>6089</v>
      </c>
      <c r="O152" t="s">
        <v>6090</v>
      </c>
      <c r="S152" t="s">
        <v>6073</v>
      </c>
      <c r="U152" s="16" t="s">
        <v>6087</v>
      </c>
      <c r="W152" t="s">
        <v>1394</v>
      </c>
      <c r="X152" t="s">
        <v>1952</v>
      </c>
      <c r="Y152" t="s">
        <v>1505</v>
      </c>
      <c r="AA152">
        <v>-9</v>
      </c>
      <c r="AB152">
        <v>-75</v>
      </c>
      <c r="AC152" t="s">
        <v>665</v>
      </c>
      <c r="AD152" t="s">
        <v>6103</v>
      </c>
      <c r="AE152" t="s">
        <v>6104</v>
      </c>
      <c r="AF152">
        <f>LEN(AE152)-LEN(SUBSTITUTE(AE152,",",""))+1</f>
        <v>7</v>
      </c>
      <c r="AG152" t="s">
        <v>6105</v>
      </c>
      <c r="AH152">
        <f>LEN(AG152)-LEN(SUBSTITUTE(AG152,",",""))+1</f>
        <v>10</v>
      </c>
      <c r="AI152">
        <f>Table1[[#This Row], [no. of native regions]]+Table1[[#This Row], [no. of introduced regions]]</f>
        <v>17</v>
      </c>
      <c r="AJ152">
        <f>Table1[[#This Row], [no. of introduced regions]]/Table1[[#This Row], [no. of native regions]]</f>
        <v>1.4285714285714286</v>
      </c>
      <c r="AS152" t="s">
        <v>6055</v>
      </c>
      <c r="BG152" t="s">
        <v>6246</v>
      </c>
      <c r="BH152" t="s">
        <v>6245</v>
      </c>
      <c r="CD152" t="s">
        <v>6086</v>
      </c>
      <c r="CL152" t="s">
        <v>119</v>
      </c>
      <c r="CM152" t="s">
        <v>119</v>
      </c>
      <c r="CN152">
        <v>1765</v>
      </c>
    </row>
    <row r="153" spans="1:100" x14ac:dyDescent="0.35">
      <c r="A153" t="s">
        <v>6340</v>
      </c>
      <c r="B153" t="s">
        <v>119</v>
      </c>
      <c r="C153" t="s">
        <v>6386</v>
      </c>
      <c r="D153" t="s">
        <v>6347</v>
      </c>
      <c r="U153" s="16"/>
    </row>
    <row r="154" spans="1:100" x14ac:dyDescent="0.35">
      <c r="A154" t="s">
        <v>6340</v>
      </c>
      <c r="B154" t="s">
        <v>119</v>
      </c>
      <c r="C154" t="s">
        <v>6385</v>
      </c>
      <c r="D154" t="s">
        <v>751</v>
      </c>
      <c r="J154" t="s">
        <v>2320</v>
      </c>
      <c r="P154" t="s">
        <v>2321</v>
      </c>
      <c r="W154" t="s">
        <v>1328</v>
      </c>
      <c r="X154" t="s">
        <v>1369</v>
      </c>
      <c r="Y154" t="s">
        <v>1302</v>
      </c>
      <c r="AF154">
        <f>LEN(AE154)-LEN(SUBSTITUTE(AE154,",",""))+1</f>
        <v>1</v>
      </c>
    </row>
    <row r="155" spans="1:100" x14ac:dyDescent="0.35">
      <c r="A155" t="s">
        <v>6340</v>
      </c>
      <c r="B155" t="s">
        <v>119</v>
      </c>
      <c r="C155" t="s">
        <v>6384</v>
      </c>
      <c r="D155" t="s">
        <v>6347</v>
      </c>
      <c r="U155" s="16"/>
    </row>
    <row r="156" spans="1:100" x14ac:dyDescent="0.35">
      <c r="A156" t="s">
        <v>6340</v>
      </c>
      <c r="B156" t="s">
        <v>119</v>
      </c>
      <c r="C156" t="s">
        <v>328</v>
      </c>
      <c r="D156" t="s">
        <v>751</v>
      </c>
      <c r="F156" t="s">
        <v>1295</v>
      </c>
      <c r="J156" t="s">
        <v>6162</v>
      </c>
      <c r="K156" t="s">
        <v>6163</v>
      </c>
      <c r="M156" t="s">
        <v>1640</v>
      </c>
      <c r="N156" t="s">
        <v>690</v>
      </c>
      <c r="P156" t="s">
        <v>328</v>
      </c>
      <c r="U156" s="16" t="s">
        <v>6164</v>
      </c>
      <c r="W156" t="s">
        <v>1296</v>
      </c>
      <c r="X156" t="s">
        <v>1455</v>
      </c>
      <c r="Y156" t="s">
        <v>6165</v>
      </c>
      <c r="AA156">
        <v>38</v>
      </c>
      <c r="AB156">
        <v>14</v>
      </c>
      <c r="AC156" t="s">
        <v>1302</v>
      </c>
      <c r="AD156" t="s">
        <v>6166</v>
      </c>
      <c r="AE156" t="s">
        <v>6167</v>
      </c>
      <c r="AF156">
        <f>LEN(AE156)-LEN(SUBSTITUTE(AE156,",",""))+1</f>
        <v>19</v>
      </c>
      <c r="AG156" t="s">
        <v>6168</v>
      </c>
      <c r="AH156">
        <f>LEN(AG156)-LEN(SUBSTITUTE(AG156,",",""))+1</f>
        <v>14</v>
      </c>
      <c r="AI156">
        <f>Table1[[#This Row], [no. of native regions]]+Table1[[#This Row], [no. of introduced regions]]</f>
        <v>33</v>
      </c>
      <c r="AJ156">
        <f>Table1[[#This Row], [no. of introduced regions]]/Table1[[#This Row], [no. of native regions]]</f>
        <v>0.73684210526315785</v>
      </c>
      <c r="BG156" t="s">
        <v>6169</v>
      </c>
      <c r="BH156" t="s">
        <v>6170</v>
      </c>
      <c r="CG156" t="s">
        <v>1641</v>
      </c>
      <c r="CL156" t="s">
        <v>119</v>
      </c>
      <c r="CM156" t="s">
        <v>119</v>
      </c>
      <c r="CN156">
        <v>739</v>
      </c>
      <c r="CO156" t="s">
        <v>119</v>
      </c>
    </row>
    <row r="157" spans="1:100" x14ac:dyDescent="0.35">
      <c r="A157" t="s">
        <v>6340</v>
      </c>
      <c r="C157" t="s">
        <v>6061</v>
      </c>
      <c r="D157" t="s">
        <v>5950</v>
      </c>
      <c r="F157" t="s">
        <v>5902</v>
      </c>
      <c r="J157" t="s">
        <v>6062</v>
      </c>
      <c r="K157" t="s">
        <v>1198</v>
      </c>
      <c r="O157" t="s">
        <v>6063</v>
      </c>
      <c r="R157" t="s">
        <v>6065</v>
      </c>
      <c r="S157" t="s">
        <v>6114</v>
      </c>
      <c r="U157" s="16" t="s">
        <v>6064</v>
      </c>
      <c r="W157" t="s">
        <v>5967</v>
      </c>
      <c r="X157" t="s">
        <v>6031</v>
      </c>
      <c r="Y157" t="s">
        <v>6007</v>
      </c>
      <c r="AA157">
        <v>30</v>
      </c>
      <c r="AB157">
        <v>69</v>
      </c>
      <c r="AC157" t="s">
        <v>726</v>
      </c>
      <c r="AD157" t="s">
        <v>6111</v>
      </c>
      <c r="AE157" t="s">
        <v>6112</v>
      </c>
      <c r="AF157">
        <f>LEN(AE157)-LEN(SUBSTITUTE(AE157,",",""))+1</f>
        <v>10</v>
      </c>
      <c r="AG157" t="s">
        <v>6113</v>
      </c>
      <c r="AH157">
        <f>LEN(AG157)-LEN(SUBSTITUTE(AG157,",",""))+1</f>
        <v>40</v>
      </c>
      <c r="AI157">
        <f>Table1[[#This Row], [no. of native regions]]+Table1[[#This Row], [no. of introduced regions]]</f>
        <v>50</v>
      </c>
      <c r="AJ157">
        <f>Table1[[#This Row], [no. of introduced regions]]/Table1[[#This Row], [no. of native regions]]</f>
        <v>4</v>
      </c>
      <c r="AN157" t="s">
        <v>5431</v>
      </c>
      <c r="AO157" t="s">
        <v>5427</v>
      </c>
      <c r="AP157" t="s">
        <v>119</v>
      </c>
      <c r="AQ157" t="s">
        <v>3249</v>
      </c>
      <c r="AR157" t="s">
        <v>5428</v>
      </c>
      <c r="AS157" t="s">
        <v>5429</v>
      </c>
      <c r="AT157" t="s">
        <v>6195</v>
      </c>
      <c r="AU157" t="s">
        <v>3606</v>
      </c>
      <c r="AV157" t="s">
        <v>3457</v>
      </c>
      <c r="AW157" t="s">
        <v>3306</v>
      </c>
      <c r="BG157" t="s">
        <v>5428</v>
      </c>
      <c r="BH157" t="s">
        <v>5429</v>
      </c>
      <c r="BI157" t="s">
        <v>5430</v>
      </c>
      <c r="CL157" t="s">
        <v>119</v>
      </c>
      <c r="CM157" t="s">
        <v>119</v>
      </c>
      <c r="CN157">
        <v>756</v>
      </c>
    </row>
    <row r="158" spans="1:100" x14ac:dyDescent="0.35">
      <c r="A158" t="s">
        <v>6340</v>
      </c>
      <c r="C158" t="s">
        <v>1642</v>
      </c>
      <c r="F158" t="s">
        <v>5902</v>
      </c>
      <c r="J158" t="s">
        <v>1643</v>
      </c>
      <c r="K158" t="s">
        <v>1218</v>
      </c>
      <c r="M158" t="s">
        <v>1644</v>
      </c>
      <c r="N158" t="s">
        <v>1645</v>
      </c>
      <c r="U158" s="16" t="s">
        <v>1646</v>
      </c>
      <c r="W158" t="s">
        <v>771</v>
      </c>
      <c r="X158" t="s">
        <v>1647</v>
      </c>
      <c r="Y158" t="s">
        <v>1648</v>
      </c>
      <c r="AF158">
        <f>LEN(AE158)-LEN(SUBSTITUTE(AE158,",",""))+1</f>
        <v>1</v>
      </c>
      <c r="AH158">
        <f>LEN(AG158)-LEN(SUBSTITUTE(AG158,",",""))+1</f>
        <v>1</v>
      </c>
      <c r="AI158">
        <f>Table1[[#This Row], [no. of native regions]]+Table1[[#This Row], [no. of introduced regions]]</f>
        <v>2</v>
      </c>
      <c r="AJ158">
        <f>Table1[[#This Row], [no. of introduced regions]]/Table1[[#This Row], [no. of native regions]]</f>
        <v>1</v>
      </c>
      <c r="BG158" t="s">
        <v>1650</v>
      </c>
      <c r="BH158" t="s">
        <v>1651</v>
      </c>
    </row>
    <row r="159" spans="1:100" x14ac:dyDescent="0.35">
      <c r="A159" t="s">
        <v>6340</v>
      </c>
      <c r="C159" t="s">
        <v>1642</v>
      </c>
      <c r="D159" t="s">
        <v>751</v>
      </c>
      <c r="J159" t="s">
        <v>1976</v>
      </c>
      <c r="P159" t="s">
        <v>1642</v>
      </c>
      <c r="W159" t="s">
        <v>771</v>
      </c>
      <c r="X159" t="s">
        <v>1205</v>
      </c>
      <c r="Y159" t="s">
        <v>1299</v>
      </c>
      <c r="AF159">
        <f>LEN(AE159)-LEN(SUBSTITUTE(AE159,",",""))+1</f>
        <v>1</v>
      </c>
      <c r="AH159">
        <f>LEN(AG159)-LEN(SUBSTITUTE(AG159,",",""))+1</f>
        <v>1</v>
      </c>
      <c r="AJ159">
        <f>Table1[[#This Row], [no. of introduced regions]]/Table1[[#This Row], [no. of native regions]]</f>
        <v>1</v>
      </c>
    </row>
    <row r="160" spans="1:100" x14ac:dyDescent="0.35">
      <c r="A160" t="s">
        <v>6340</v>
      </c>
      <c r="B160" t="s">
        <v>119</v>
      </c>
      <c r="C160" t="s">
        <v>331</v>
      </c>
      <c r="D160" t="s">
        <v>751</v>
      </c>
      <c r="J160" t="s">
        <v>332</v>
      </c>
      <c r="P160" t="s">
        <v>1660</v>
      </c>
      <c r="W160" t="s">
        <v>1091</v>
      </c>
      <c r="X160" t="s">
        <v>1455</v>
      </c>
      <c r="Y160" t="s">
        <v>1389</v>
      </c>
      <c r="CO160" t="s">
        <v>119</v>
      </c>
    </row>
    <row r="161" spans="1:100" x14ac:dyDescent="0.35">
      <c r="A161" t="s">
        <v>6340</v>
      </c>
      <c r="B161" t="s">
        <v>119</v>
      </c>
      <c r="C161" t="s">
        <v>1661</v>
      </c>
      <c r="D161" t="s">
        <v>751</v>
      </c>
      <c r="F161" t="s">
        <v>656</v>
      </c>
      <c r="J161" t="s">
        <v>1662</v>
      </c>
      <c r="K161" t="s">
        <v>690</v>
      </c>
      <c r="P161" t="s">
        <v>1663</v>
      </c>
      <c r="U161" s="16" t="s">
        <v>6039</v>
      </c>
      <c r="W161" t="s">
        <v>1398</v>
      </c>
      <c r="X161" t="s">
        <v>6041</v>
      </c>
      <c r="Y161" t="s">
        <v>6040</v>
      </c>
      <c r="AA161">
        <v>38</v>
      </c>
      <c r="AB161">
        <v>46</v>
      </c>
      <c r="AC161" t="s">
        <v>1302</v>
      </c>
      <c r="AD161" t="s">
        <v>6100</v>
      </c>
      <c r="AE161" t="s">
        <v>6101</v>
      </c>
      <c r="AF161">
        <f>LEN(AE161)-LEN(SUBSTITUTE(AE161,",",""))+1</f>
        <v>2</v>
      </c>
      <c r="AG161" t="s">
        <v>6102</v>
      </c>
      <c r="AH161">
        <f>LEN(AG161)-LEN(SUBSTITUTE(AG161,",",""))+1</f>
        <v>132</v>
      </c>
      <c r="AI161">
        <f>Table1[[#This Row], [no. of native regions]]+Table1[[#This Row], [no. of introduced regions]]</f>
        <v>134</v>
      </c>
      <c r="AJ161">
        <f>Table1[[#This Row], [no. of introduced regions]]/Table1[[#This Row], [no. of native regions]]</f>
        <v>66</v>
      </c>
      <c r="AM161" t="s">
        <v>5933</v>
      </c>
      <c r="AN161" t="s">
        <v>400</v>
      </c>
      <c r="AP161" t="s">
        <v>119</v>
      </c>
      <c r="AQ161" t="s">
        <v>3249</v>
      </c>
      <c r="AR161" t="s">
        <v>374</v>
      </c>
      <c r="AS161" t="s">
        <v>5435</v>
      </c>
      <c r="AT161" t="s">
        <v>5437</v>
      </c>
      <c r="AU161" t="s">
        <v>3774</v>
      </c>
      <c r="AV161" t="s">
        <v>3457</v>
      </c>
      <c r="AW161" t="s">
        <v>3297</v>
      </c>
      <c r="BA161" t="s">
        <v>1666</v>
      </c>
      <c r="BB161" t="s">
        <v>1661</v>
      </c>
      <c r="BG161" t="s">
        <v>374</v>
      </c>
      <c r="BH161" t="s">
        <v>5435</v>
      </c>
      <c r="BI161" t="s">
        <v>5436</v>
      </c>
      <c r="CL161" t="s">
        <v>119</v>
      </c>
      <c r="CM161" t="s">
        <v>119</v>
      </c>
      <c r="CN161">
        <v>973</v>
      </c>
    </row>
    <row r="162" spans="1:100" x14ac:dyDescent="0.35">
      <c r="A162" t="s">
        <v>6340</v>
      </c>
      <c r="B162" t="s">
        <v>119</v>
      </c>
      <c r="C162" t="s">
        <v>336</v>
      </c>
      <c r="D162" t="s">
        <v>751</v>
      </c>
      <c r="J162" t="s">
        <v>337</v>
      </c>
      <c r="K162" t="s">
        <v>637</v>
      </c>
      <c r="P162" t="s">
        <v>1667</v>
      </c>
      <c r="W162" t="s">
        <v>1296</v>
      </c>
      <c r="X162" t="s">
        <v>1298</v>
      </c>
      <c r="Y162" t="s">
        <v>1668</v>
      </c>
      <c r="CG162" t="s">
        <v>1669</v>
      </c>
      <c r="CO162" t="s">
        <v>119</v>
      </c>
    </row>
    <row r="163" spans="1:100" x14ac:dyDescent="0.35">
      <c r="A163" t="s">
        <v>6340</v>
      </c>
      <c r="C163" t="s">
        <v>1670</v>
      </c>
      <c r="D163" t="s">
        <v>751</v>
      </c>
      <c r="J163" t="s">
        <v>596</v>
      </c>
      <c r="P163" t="s">
        <v>1671</v>
      </c>
      <c r="W163" t="s">
        <v>798</v>
      </c>
      <c r="X163" t="s">
        <v>1672</v>
      </c>
      <c r="Y163" t="s">
        <v>1484</v>
      </c>
      <c r="AF163">
        <f>LEN(AE163)-LEN(SUBSTITUTE(AE163,",",""))+1</f>
        <v>1</v>
      </c>
    </row>
    <row r="164" spans="1:100" x14ac:dyDescent="0.35">
      <c r="A164" t="s">
        <v>6340</v>
      </c>
      <c r="C164" t="s">
        <v>1673</v>
      </c>
      <c r="D164" t="s">
        <v>751</v>
      </c>
      <c r="F164" t="s">
        <v>656</v>
      </c>
      <c r="J164" t="s">
        <v>1674</v>
      </c>
      <c r="K164" t="s">
        <v>1675</v>
      </c>
      <c r="P164" t="s">
        <v>1677</v>
      </c>
      <c r="U164" t="s">
        <v>1676</v>
      </c>
      <c r="W164" t="s">
        <v>1091</v>
      </c>
      <c r="X164" t="s">
        <v>890</v>
      </c>
      <c r="Y164" t="s">
        <v>1678</v>
      </c>
      <c r="AE164" t="s">
        <v>1679</v>
      </c>
      <c r="AF164">
        <f>LEN(AE164)-LEN(SUBSTITUTE(AE164,",",""))+1</f>
        <v>3</v>
      </c>
      <c r="AG164" t="s">
        <v>674</v>
      </c>
      <c r="AH164">
        <f>LEN(AG164)-LEN(SUBSTITUTE(AG164,",",""))+1</f>
        <v>1</v>
      </c>
      <c r="AK164" t="s">
        <v>1680</v>
      </c>
      <c r="AL164" t="s">
        <v>1681</v>
      </c>
      <c r="BB164" t="s">
        <v>1673</v>
      </c>
      <c r="BG164" t="s">
        <v>1682</v>
      </c>
      <c r="BK164" t="s">
        <v>1683</v>
      </c>
      <c r="BL164" t="s">
        <v>14</v>
      </c>
      <c r="BM164" t="s">
        <v>14</v>
      </c>
      <c r="BP164" t="s">
        <v>1684</v>
      </c>
      <c r="CG164" t="s">
        <v>674</v>
      </c>
      <c r="CH164">
        <v>286</v>
      </c>
    </row>
    <row r="165" spans="1:100" x14ac:dyDescent="0.35">
      <c r="A165" t="s">
        <v>6340</v>
      </c>
      <c r="C165" t="s">
        <v>581</v>
      </c>
      <c r="D165" t="s">
        <v>751</v>
      </c>
      <c r="F165" t="s">
        <v>1236</v>
      </c>
      <c r="J165" t="s">
        <v>580</v>
      </c>
      <c r="K165" t="s">
        <v>690</v>
      </c>
      <c r="O165" t="s">
        <v>1685</v>
      </c>
      <c r="P165" t="s">
        <v>1688</v>
      </c>
      <c r="R165" t="s">
        <v>6161</v>
      </c>
      <c r="U165" t="s">
        <v>1686</v>
      </c>
      <c r="W165" t="s">
        <v>1687</v>
      </c>
      <c r="X165" t="s">
        <v>1689</v>
      </c>
      <c r="Y165" t="s">
        <v>1690</v>
      </c>
      <c r="Z165" t="s">
        <v>870</v>
      </c>
      <c r="AA165">
        <v>-9</v>
      </c>
      <c r="AB165">
        <v>126</v>
      </c>
      <c r="AC165" t="s">
        <v>726</v>
      </c>
      <c r="AD165" t="s">
        <v>5947</v>
      </c>
      <c r="AE165" t="s">
        <v>1691</v>
      </c>
      <c r="AF165">
        <f>LEN(AE165)-LEN(SUBSTITUTE(AE165,",",""))+1</f>
        <v>5</v>
      </c>
      <c r="AG165" t="s">
        <v>1692</v>
      </c>
      <c r="AH165">
        <f>LEN(AG165)-LEN(SUBSTITUTE(AG165,",",""))+1</f>
        <v>15</v>
      </c>
      <c r="AI165">
        <f>Table1[[#This Row], [no. of native regions]]+Table1[[#This Row], [no. of introduced regions]]</f>
        <v>20</v>
      </c>
      <c r="AJ165">
        <f>Table1[[#This Row], [no. of introduced regions]]/Table1[[#This Row], [no. of native regions]]</f>
        <v>3</v>
      </c>
      <c r="AK165" t="s">
        <v>1693</v>
      </c>
      <c r="AN165" t="s">
        <v>14</v>
      </c>
      <c r="AO165" t="s">
        <v>14</v>
      </c>
      <c r="AR165" t="s">
        <v>14</v>
      </c>
      <c r="AY165" t="s">
        <v>1695</v>
      </c>
      <c r="BB165" t="s">
        <v>581</v>
      </c>
      <c r="BG165" t="s">
        <v>582</v>
      </c>
      <c r="BH165" t="s">
        <v>583</v>
      </c>
      <c r="BJ165" t="s">
        <v>1696</v>
      </c>
      <c r="BK165" t="s">
        <v>1697</v>
      </c>
      <c r="BL165" t="s">
        <v>584</v>
      </c>
      <c r="BM165" t="s">
        <v>585</v>
      </c>
      <c r="BP165" t="s">
        <v>1698</v>
      </c>
      <c r="CG165" t="s">
        <v>1694</v>
      </c>
      <c r="CH165" t="s">
        <v>674</v>
      </c>
      <c r="CL165" t="s">
        <v>119</v>
      </c>
      <c r="CM165" t="s">
        <v>119</v>
      </c>
      <c r="CN165">
        <v>540</v>
      </c>
    </row>
    <row r="166" spans="1:100" x14ac:dyDescent="0.35">
      <c r="A166" t="s">
        <v>6340</v>
      </c>
      <c r="C166" t="s">
        <v>6027</v>
      </c>
      <c r="D166" t="s">
        <v>5950</v>
      </c>
      <c r="F166" t="s">
        <v>5902</v>
      </c>
      <c r="J166" t="s">
        <v>6029</v>
      </c>
      <c r="K166" t="s">
        <v>6030</v>
      </c>
      <c r="M166" t="s">
        <v>6028</v>
      </c>
      <c r="N166" t="s">
        <v>690</v>
      </c>
      <c r="U166" s="16" t="s">
        <v>5445</v>
      </c>
      <c r="W166" t="s">
        <v>5967</v>
      </c>
      <c r="X166" t="s">
        <v>6031</v>
      </c>
      <c r="Y166" t="s">
        <v>1484</v>
      </c>
      <c r="AA166">
        <v>22</v>
      </c>
      <c r="AB166">
        <v>96</v>
      </c>
      <c r="AC166" t="s">
        <v>726</v>
      </c>
      <c r="AD166" t="s">
        <v>6094</v>
      </c>
      <c r="AE166" t="s">
        <v>6092</v>
      </c>
      <c r="AF166">
        <f>LEN(AE166)-LEN(SUBSTITUTE(AE166,",",""))+1</f>
        <v>10</v>
      </c>
      <c r="AG166" t="s">
        <v>6093</v>
      </c>
      <c r="AH166">
        <f>LEN(AG166)-LEN(SUBSTITUTE(AG166,",",""))+1</f>
        <v>26</v>
      </c>
      <c r="AI166">
        <f>Table1[[#This Row], [no. of native regions]]+Table1[[#This Row], [no. of introduced regions]]</f>
        <v>36</v>
      </c>
      <c r="AJ166">
        <f>Table1[[#This Row], [no. of introduced regions]]/Table1[[#This Row], [no. of native regions]]</f>
        <v>2.6</v>
      </c>
      <c r="AN166" t="s">
        <v>398</v>
      </c>
      <c r="AP166" t="s">
        <v>119</v>
      </c>
      <c r="AQ166" t="s">
        <v>3249</v>
      </c>
      <c r="AR166" t="s">
        <v>372</v>
      </c>
      <c r="AS166" t="s">
        <v>5446</v>
      </c>
      <c r="AT166" t="s">
        <v>6194</v>
      </c>
      <c r="AU166" t="s">
        <v>4178</v>
      </c>
      <c r="AV166" t="s">
        <v>3833</v>
      </c>
      <c r="AW166" t="s">
        <v>4657</v>
      </c>
      <c r="BG166" t="s">
        <v>372</v>
      </c>
      <c r="BH166" t="s">
        <v>5446</v>
      </c>
      <c r="BI166" t="s">
        <v>5447</v>
      </c>
      <c r="CL166" t="s">
        <v>119</v>
      </c>
      <c r="CM166" t="s">
        <v>119</v>
      </c>
      <c r="CN166">
        <v>659</v>
      </c>
    </row>
    <row r="167" spans="1:100" x14ac:dyDescent="0.35">
      <c r="A167" t="s">
        <v>6340</v>
      </c>
      <c r="B167" t="s">
        <v>119</v>
      </c>
      <c r="C167" t="s">
        <v>6387</v>
      </c>
      <c r="D167" t="s">
        <v>751</v>
      </c>
      <c r="J167" t="s">
        <v>269</v>
      </c>
      <c r="K167" t="s">
        <v>637</v>
      </c>
      <c r="P167" t="s">
        <v>1415</v>
      </c>
      <c r="S167" t="s">
        <v>268</v>
      </c>
      <c r="W167" t="s">
        <v>798</v>
      </c>
      <c r="X167" t="s">
        <v>1298</v>
      </c>
      <c r="Y167" t="s">
        <v>1416</v>
      </c>
      <c r="CO167" t="s">
        <v>119</v>
      </c>
    </row>
    <row r="168" spans="1:100" x14ac:dyDescent="0.35">
      <c r="A168" t="s">
        <v>6340</v>
      </c>
      <c r="C168" t="s">
        <v>339</v>
      </c>
      <c r="D168" t="s">
        <v>751</v>
      </c>
      <c r="J168" t="s">
        <v>1699</v>
      </c>
      <c r="P168" t="s">
        <v>1700</v>
      </c>
      <c r="W168" t="s">
        <v>1296</v>
      </c>
      <c r="X168" t="s">
        <v>1455</v>
      </c>
      <c r="Y168" t="s">
        <v>1302</v>
      </c>
      <c r="CO168" t="s">
        <v>119</v>
      </c>
    </row>
    <row r="169" spans="1:100" x14ac:dyDescent="0.35">
      <c r="A169" t="s">
        <v>6340</v>
      </c>
      <c r="C169" t="s">
        <v>1701</v>
      </c>
    </row>
    <row r="170" spans="1:100" x14ac:dyDescent="0.35">
      <c r="A170" t="s">
        <v>6340</v>
      </c>
      <c r="C170" t="s">
        <v>6042</v>
      </c>
      <c r="D170" t="s">
        <v>5950</v>
      </c>
      <c r="F170" t="s">
        <v>5902</v>
      </c>
      <c r="J170" t="s">
        <v>6071</v>
      </c>
      <c r="M170" t="s">
        <v>6043</v>
      </c>
      <c r="N170" t="s">
        <v>1480</v>
      </c>
      <c r="O170" t="s">
        <v>6044</v>
      </c>
      <c r="U170" s="16" t="s">
        <v>6072</v>
      </c>
      <c r="W170" t="s">
        <v>5967</v>
      </c>
      <c r="X170" t="s">
        <v>6045</v>
      </c>
      <c r="Y170" t="s">
        <v>6007</v>
      </c>
      <c r="AA170">
        <v>19</v>
      </c>
      <c r="AB170">
        <v>14</v>
      </c>
      <c r="AC170" t="s">
        <v>726</v>
      </c>
      <c r="AF170">
        <f>LEN(AE170)-LEN(SUBSTITUTE(AE170,",",""))+1</f>
        <v>1</v>
      </c>
      <c r="AH170">
        <f>LEN(AG170)-LEN(SUBSTITUTE(AG170,",",""))+1</f>
        <v>1</v>
      </c>
      <c r="AI170">
        <f>Table1[[#This Row], [no. of native regions]]+Table1[[#This Row], [no. of introduced regions]]</f>
        <v>2</v>
      </c>
      <c r="AJ170">
        <f>Table1[[#This Row], [no. of introduced regions]]/Table1[[#This Row], [no. of native regions]]</f>
        <v>1</v>
      </c>
      <c r="AN170" t="s">
        <v>5472</v>
      </c>
      <c r="AO170" t="s">
        <v>5468</v>
      </c>
      <c r="AP170" t="s">
        <v>119</v>
      </c>
      <c r="AQ170" t="s">
        <v>3249</v>
      </c>
      <c r="AR170" t="s">
        <v>5469</v>
      </c>
      <c r="AS170" t="s">
        <v>5470</v>
      </c>
      <c r="AT170" t="s">
        <v>6196</v>
      </c>
      <c r="AU170" t="s">
        <v>5416</v>
      </c>
      <c r="AV170" t="s">
        <v>3424</v>
      </c>
      <c r="AW170" t="s">
        <v>5272</v>
      </c>
      <c r="BG170" t="s">
        <v>5469</v>
      </c>
      <c r="BH170" t="s">
        <v>5470</v>
      </c>
      <c r="BI170" t="s">
        <v>5471</v>
      </c>
      <c r="CL170" t="s">
        <v>119</v>
      </c>
      <c r="CM170" t="s">
        <v>119</v>
      </c>
      <c r="CN170">
        <v>1894</v>
      </c>
    </row>
    <row r="171" spans="1:100" x14ac:dyDescent="0.35">
      <c r="A171" t="s">
        <v>6340</v>
      </c>
      <c r="C171" t="s">
        <v>342</v>
      </c>
      <c r="D171" t="s">
        <v>751</v>
      </c>
      <c r="F171" t="s">
        <v>3240</v>
      </c>
      <c r="J171" t="s">
        <v>343</v>
      </c>
      <c r="K171" t="s">
        <v>690</v>
      </c>
      <c r="M171" t="s">
        <v>6160</v>
      </c>
      <c r="N171" t="s">
        <v>690</v>
      </c>
      <c r="P171" t="s">
        <v>1704</v>
      </c>
      <c r="S171" t="s">
        <v>3236</v>
      </c>
      <c r="U171" s="16" t="s">
        <v>1702</v>
      </c>
      <c r="W171" t="s">
        <v>1703</v>
      </c>
      <c r="X171" t="s">
        <v>3227</v>
      </c>
      <c r="Y171" t="s">
        <v>1705</v>
      </c>
      <c r="AA171">
        <v>10</v>
      </c>
      <c r="AB171">
        <v>76</v>
      </c>
      <c r="AC171" t="s">
        <v>726</v>
      </c>
      <c r="AD171" t="s">
        <v>601</v>
      </c>
      <c r="AE171" t="s">
        <v>1706</v>
      </c>
      <c r="AF171">
        <f>LEN(AE171)-LEN(SUBSTITUTE(AE171,",",""))+1</f>
        <v>4</v>
      </c>
      <c r="AG171" t="s">
        <v>1707</v>
      </c>
      <c r="AH171">
        <f>LEN(AG171)-LEN(SUBSTITUTE(AG171,",",""))+1</f>
        <v>121</v>
      </c>
      <c r="AI171">
        <f>Table1[[#This Row], [no. of native regions]]+Table1[[#This Row], [no. of introduced regions]]</f>
        <v>125</v>
      </c>
      <c r="AJ171">
        <f>Table1[[#This Row], [no. of introduced regions]]/Table1[[#This Row], [no. of native regions]]</f>
        <v>30.25</v>
      </c>
      <c r="AK171" t="s">
        <v>1708</v>
      </c>
      <c r="AN171" t="s">
        <v>5941</v>
      </c>
      <c r="AO171" t="s">
        <v>386</v>
      </c>
      <c r="AP171" t="s">
        <v>119</v>
      </c>
      <c r="AQ171" t="s">
        <v>3249</v>
      </c>
      <c r="AR171" t="s">
        <v>373</v>
      </c>
      <c r="AS171" t="s">
        <v>3237</v>
      </c>
      <c r="AT171" t="s">
        <v>3476</v>
      </c>
      <c r="AU171" t="s">
        <v>3417</v>
      </c>
      <c r="AV171" t="s">
        <v>3278</v>
      </c>
      <c r="AW171" t="s">
        <v>3477</v>
      </c>
      <c r="BB171" t="s">
        <v>342</v>
      </c>
      <c r="BG171" t="s">
        <v>373</v>
      </c>
      <c r="BH171" t="s">
        <v>3237</v>
      </c>
      <c r="BI171" t="s">
        <v>3475</v>
      </c>
      <c r="BJ171" t="s">
        <v>3238</v>
      </c>
      <c r="BP171" t="s">
        <v>1710</v>
      </c>
      <c r="CC171">
        <v>0</v>
      </c>
      <c r="CG171" t="s">
        <v>1709</v>
      </c>
      <c r="CH171" t="s">
        <v>119</v>
      </c>
      <c r="CL171" t="s">
        <v>119</v>
      </c>
      <c r="CM171" t="s">
        <v>119</v>
      </c>
      <c r="CN171">
        <v>100</v>
      </c>
      <c r="CO171" t="s">
        <v>119</v>
      </c>
    </row>
    <row r="172" spans="1:100" x14ac:dyDescent="0.35">
      <c r="A172" t="s">
        <v>6340</v>
      </c>
      <c r="C172" t="s">
        <v>1711</v>
      </c>
      <c r="D172" t="s">
        <v>751</v>
      </c>
      <c r="F172" t="s">
        <v>656</v>
      </c>
      <c r="J172" t="s">
        <v>1712</v>
      </c>
      <c r="K172" t="s">
        <v>5993</v>
      </c>
      <c r="M172" t="s">
        <v>1713</v>
      </c>
      <c r="N172" t="s">
        <v>5992</v>
      </c>
      <c r="P172" t="s">
        <v>1715</v>
      </c>
      <c r="U172" s="16" t="s">
        <v>1714</v>
      </c>
      <c r="W172" t="s">
        <v>771</v>
      </c>
      <c r="X172" t="s">
        <v>1205</v>
      </c>
      <c r="Y172" t="s">
        <v>5998</v>
      </c>
      <c r="AA172">
        <v>13</v>
      </c>
      <c r="AB172">
        <v>105</v>
      </c>
      <c r="AC172" t="s">
        <v>726</v>
      </c>
      <c r="AD172" t="s">
        <v>5994</v>
      </c>
      <c r="AE172" t="s">
        <v>5995</v>
      </c>
      <c r="AF172">
        <f>LEN(AE172)-LEN(SUBSTITUTE(AE172,",",""))+1</f>
        <v>4</v>
      </c>
      <c r="AG172" t="s">
        <v>674</v>
      </c>
      <c r="AH172">
        <f>LEN(AG172)-LEN(SUBSTITUTE(AG172,",",""))+1</f>
        <v>1</v>
      </c>
      <c r="AI172">
        <f>Table1[[#This Row], [no. of native regions]]+Table1[[#This Row], [no. of introduced regions]]</f>
        <v>5</v>
      </c>
      <c r="AJ172">
        <f>Table1[[#This Row], [no. of introduced regions]]/Table1[[#This Row], [no. of native regions]]</f>
        <v>0.25</v>
      </c>
      <c r="BA172" t="s">
        <v>6012</v>
      </c>
      <c r="BG172" t="s">
        <v>5931</v>
      </c>
      <c r="BH172" t="s">
        <v>5996</v>
      </c>
      <c r="BJ172" t="s">
        <v>5997</v>
      </c>
      <c r="CI172">
        <v>326</v>
      </c>
      <c r="CL172" t="s">
        <v>119</v>
      </c>
      <c r="CM172" t="s">
        <v>119</v>
      </c>
      <c r="CN172">
        <v>973</v>
      </c>
    </row>
    <row r="173" spans="1:100" x14ac:dyDescent="0.35">
      <c r="A173" t="s">
        <v>6340</v>
      </c>
      <c r="C173" t="s">
        <v>345</v>
      </c>
      <c r="J173" t="s">
        <v>346</v>
      </c>
      <c r="CO173" t="s">
        <v>119</v>
      </c>
    </row>
    <row r="174" spans="1:100" x14ac:dyDescent="0.35">
      <c r="A174" t="s">
        <v>6340</v>
      </c>
      <c r="C174" t="s">
        <v>351</v>
      </c>
      <c r="F174" t="s">
        <v>1295</v>
      </c>
      <c r="J174" t="s">
        <v>1716</v>
      </c>
      <c r="W174" t="s">
        <v>1296</v>
      </c>
      <c r="X174" t="s">
        <v>1455</v>
      </c>
      <c r="Y174" t="s">
        <v>1389</v>
      </c>
      <c r="AF174">
        <f>LEN(AE174)-LEN(SUBSTITUTE(AE174,",",""))+1</f>
        <v>1</v>
      </c>
      <c r="AH174">
        <f>LEN(AG174)-LEN(SUBSTITUTE(AG174,",",""))+1</f>
        <v>1</v>
      </c>
      <c r="CO174" t="s">
        <v>119</v>
      </c>
    </row>
    <row r="175" spans="1:100" x14ac:dyDescent="0.35">
      <c r="A175" t="s">
        <v>6340</v>
      </c>
      <c r="C175" t="s">
        <v>1717</v>
      </c>
      <c r="F175" t="s">
        <v>1335</v>
      </c>
      <c r="I175" t="s">
        <v>1726</v>
      </c>
      <c r="J175" t="s">
        <v>1718</v>
      </c>
      <c r="K175" t="s">
        <v>690</v>
      </c>
      <c r="U175" t="s">
        <v>1719</v>
      </c>
      <c r="W175" t="s">
        <v>1499</v>
      </c>
      <c r="X175" t="s">
        <v>1720</v>
      </c>
      <c r="Y175" t="s">
        <v>1721</v>
      </c>
      <c r="AE175" t="s">
        <v>1721</v>
      </c>
      <c r="AF175">
        <f>LEN(AE175)-LEN(SUBSTITUTE(AE175,",",""))+1</f>
        <v>1</v>
      </c>
      <c r="AG175" t="s">
        <v>1722</v>
      </c>
      <c r="AH175">
        <f>LEN(AG175)-LEN(SUBSTITUTE(AG175,",",""))+1</f>
        <v>127</v>
      </c>
      <c r="AN175" t="s">
        <v>674</v>
      </c>
      <c r="AZ175" t="s">
        <v>1724</v>
      </c>
      <c r="BA175" t="s">
        <v>1725</v>
      </c>
      <c r="BB175" t="s">
        <v>1717</v>
      </c>
      <c r="CG175" t="s">
        <v>1723</v>
      </c>
      <c r="CV175">
        <v>4547</v>
      </c>
    </row>
    <row r="176" spans="1:100" x14ac:dyDescent="0.35">
      <c r="A176" t="s">
        <v>6340</v>
      </c>
      <c r="C176" t="s">
        <v>1727</v>
      </c>
      <c r="D176" t="s">
        <v>751</v>
      </c>
      <c r="J176" t="s">
        <v>1728</v>
      </c>
      <c r="P176" t="s">
        <v>1729</v>
      </c>
      <c r="W176" t="s">
        <v>1540</v>
      </c>
      <c r="X176" t="s">
        <v>748</v>
      </c>
      <c r="Y176" t="s">
        <v>1458</v>
      </c>
    </row>
    <row r="177" spans="1:100" x14ac:dyDescent="0.35">
      <c r="A177" t="s">
        <v>6340</v>
      </c>
      <c r="C177" t="s">
        <v>6149</v>
      </c>
      <c r="D177" t="s">
        <v>751</v>
      </c>
      <c r="F177" t="s">
        <v>748</v>
      </c>
      <c r="J177" t="s">
        <v>6148</v>
      </c>
      <c r="K177" t="s">
        <v>690</v>
      </c>
      <c r="P177" t="s">
        <v>3080</v>
      </c>
      <c r="U177" s="16" t="s">
        <v>6150</v>
      </c>
      <c r="W177" t="s">
        <v>5967</v>
      </c>
      <c r="X177" t="s">
        <v>3081</v>
      </c>
      <c r="Y177" t="s">
        <v>6151</v>
      </c>
      <c r="Z177" t="s">
        <v>6151</v>
      </c>
      <c r="AA177">
        <v>-19</v>
      </c>
      <c r="AB177">
        <v>47</v>
      </c>
      <c r="AC177" t="s">
        <v>6051</v>
      </c>
      <c r="AD177" t="s">
        <v>6152</v>
      </c>
      <c r="AE177" t="s">
        <v>6152</v>
      </c>
      <c r="AF177">
        <f>LEN(AE177)-LEN(SUBSTITUTE(AE177,",",""))+1</f>
        <v>2</v>
      </c>
      <c r="AG177" t="s">
        <v>6153</v>
      </c>
      <c r="AH177">
        <f>LEN(AG177)-LEN(SUBSTITUTE(AG177,",",""))+1</f>
        <v>117</v>
      </c>
      <c r="AI177">
        <f>Table1[[#This Row], [no. of native regions]]+Table1[[#This Row], [no. of introduced regions]]</f>
        <v>119</v>
      </c>
      <c r="AJ177">
        <f>Table1[[#This Row], [no. of introduced regions]]/Table1[[#This Row], [no. of native regions]]</f>
        <v>58.5</v>
      </c>
      <c r="BG177" t="s">
        <v>6270</v>
      </c>
      <c r="BH177" t="s">
        <v>6271</v>
      </c>
      <c r="CL177" t="s">
        <v>119</v>
      </c>
      <c r="CM177" t="s">
        <v>119</v>
      </c>
      <c r="CN177">
        <v>1370</v>
      </c>
    </row>
    <row r="178" spans="1:100" x14ac:dyDescent="0.35">
      <c r="A178" t="s">
        <v>6340</v>
      </c>
      <c r="C178" t="s">
        <v>354</v>
      </c>
      <c r="D178" t="s">
        <v>751</v>
      </c>
      <c r="J178" t="s">
        <v>355</v>
      </c>
      <c r="K178" t="s">
        <v>637</v>
      </c>
      <c r="P178" t="s">
        <v>1734</v>
      </c>
      <c r="W178" t="s">
        <v>1398</v>
      </c>
      <c r="X178" t="s">
        <v>1385</v>
      </c>
      <c r="Y178" t="s">
        <v>1294</v>
      </c>
      <c r="AF178">
        <f>LEN(AE178)-LEN(SUBSTITUTE(AE178,",",""))+1</f>
        <v>1</v>
      </c>
      <c r="AH178">
        <f>LEN(AG178)-LEN(SUBSTITUTE(AG178,",",""))+1</f>
        <v>1</v>
      </c>
      <c r="AJ178">
        <f>Table1[[#This Row], [no. of introduced regions]]/Table1[[#This Row], [no. of native regions]]</f>
        <v>1</v>
      </c>
      <c r="BP178" t="s">
        <v>1735</v>
      </c>
      <c r="CO178" t="s">
        <v>119</v>
      </c>
    </row>
    <row r="179" spans="1:100" x14ac:dyDescent="0.35">
      <c r="A179" t="s">
        <v>6340</v>
      </c>
      <c r="C179" t="s">
        <v>1736</v>
      </c>
      <c r="D179" t="s">
        <v>751</v>
      </c>
      <c r="F179" t="s">
        <v>1335</v>
      </c>
      <c r="I179" t="s">
        <v>1747</v>
      </c>
      <c r="J179" t="s">
        <v>1737</v>
      </c>
      <c r="K179" t="s">
        <v>1738</v>
      </c>
      <c r="P179" t="s">
        <v>1741</v>
      </c>
      <c r="U179" t="s">
        <v>1739</v>
      </c>
      <c r="W179" t="s">
        <v>1740</v>
      </c>
      <c r="X179" t="s">
        <v>1742</v>
      </c>
      <c r="Y179" t="s">
        <v>1743</v>
      </c>
      <c r="AE179" t="s">
        <v>1744</v>
      </c>
      <c r="AF179">
        <f>LEN(AE179)-LEN(SUBSTITUTE(AE179,",",""))+1</f>
        <v>9</v>
      </c>
      <c r="AG179" t="s">
        <v>1745</v>
      </c>
      <c r="AH179">
        <f>LEN(AG179)-LEN(SUBSTITUTE(AG179,",",""))+1</f>
        <v>19</v>
      </c>
      <c r="AN179" t="s">
        <v>674</v>
      </c>
      <c r="AZ179" t="s">
        <v>1741</v>
      </c>
      <c r="BB179" t="s">
        <v>1736</v>
      </c>
      <c r="CG179" t="s">
        <v>1746</v>
      </c>
      <c r="CV179">
        <v>4442</v>
      </c>
    </row>
    <row r="180" spans="1:100" x14ac:dyDescent="0.35">
      <c r="A180" t="s">
        <v>6340</v>
      </c>
      <c r="C180" t="s">
        <v>357</v>
      </c>
      <c r="F180" t="s">
        <v>1295</v>
      </c>
      <c r="J180" t="s">
        <v>1748</v>
      </c>
      <c r="W180" t="s">
        <v>1296</v>
      </c>
      <c r="X180" t="s">
        <v>1455</v>
      </c>
      <c r="Y180" t="s">
        <v>1749</v>
      </c>
      <c r="AF180">
        <f>LEN(AE180)-LEN(SUBSTITUTE(AE180,",",""))+1</f>
        <v>1</v>
      </c>
      <c r="AH180">
        <f>LEN(AG180)-LEN(SUBSTITUTE(AG180,",",""))+1</f>
        <v>1</v>
      </c>
      <c r="BB180" t="s">
        <v>357</v>
      </c>
      <c r="BG180" t="s">
        <v>1751</v>
      </c>
      <c r="BH180" t="s">
        <v>1752</v>
      </c>
      <c r="BJ180" t="s">
        <v>1753</v>
      </c>
      <c r="BK180" t="s">
        <v>1754</v>
      </c>
      <c r="CG180" t="s">
        <v>1750</v>
      </c>
      <c r="CO180" t="s">
        <v>119</v>
      </c>
    </row>
    <row r="181" spans="1:100" x14ac:dyDescent="0.35">
      <c r="A181" t="s">
        <v>6340</v>
      </c>
      <c r="C181" t="s">
        <v>1755</v>
      </c>
      <c r="D181" t="s">
        <v>5950</v>
      </c>
      <c r="F181" t="s">
        <v>6117</v>
      </c>
      <c r="J181" t="s">
        <v>6083</v>
      </c>
      <c r="K181" t="s">
        <v>690</v>
      </c>
      <c r="R181" t="s">
        <v>6085</v>
      </c>
      <c r="U181" s="16" t="s">
        <v>6084</v>
      </c>
      <c r="W181" t="s">
        <v>820</v>
      </c>
      <c r="X181" t="s">
        <v>1385</v>
      </c>
      <c r="Y181" t="s">
        <v>6037</v>
      </c>
      <c r="Z181" t="s">
        <v>6125</v>
      </c>
      <c r="AA181">
        <v>-16</v>
      </c>
      <c r="AB181">
        <v>-64</v>
      </c>
      <c r="AC181" t="s">
        <v>665</v>
      </c>
      <c r="AD181" t="s">
        <v>6125</v>
      </c>
      <c r="AE181" t="s">
        <v>6125</v>
      </c>
      <c r="AF181">
        <f>LEN(AE181)-LEN(SUBSTITUTE(AE181,",",""))+1</f>
        <v>1</v>
      </c>
      <c r="AG181" t="s">
        <v>6124</v>
      </c>
      <c r="AH181">
        <f>LEN(AG181)-LEN(SUBSTITUTE(AG181,",",""))+1</f>
        <v>166</v>
      </c>
      <c r="AI181">
        <f>Table1[[#This Row], [no. of native regions]]+Table1[[#This Row], [no. of introduced regions]]</f>
        <v>167</v>
      </c>
      <c r="AJ181">
        <f>Table1[[#This Row], [no. of introduced regions]]/Table1[[#This Row], [no. of native regions]]</f>
        <v>166</v>
      </c>
      <c r="BG181" t="s">
        <v>6258</v>
      </c>
      <c r="BH181" t="s">
        <v>6259</v>
      </c>
      <c r="BI181" t="s">
        <v>6260</v>
      </c>
      <c r="CG181" t="s">
        <v>1756</v>
      </c>
      <c r="CL181" t="s">
        <v>119</v>
      </c>
      <c r="CM181" t="s">
        <v>119</v>
      </c>
      <c r="CN181">
        <v>1624</v>
      </c>
    </row>
    <row r="182" spans="1:100" x14ac:dyDescent="0.35">
      <c r="A182" t="s">
        <v>6340</v>
      </c>
      <c r="C182" t="s">
        <v>1757</v>
      </c>
    </row>
    <row r="183" spans="1:100" x14ac:dyDescent="0.35">
      <c r="A183" t="s">
        <v>6340</v>
      </c>
      <c r="C183" t="s">
        <v>1787</v>
      </c>
      <c r="D183" t="s">
        <v>1649</v>
      </c>
      <c r="J183" t="s">
        <v>1788</v>
      </c>
      <c r="M183" t="s">
        <v>1789</v>
      </c>
      <c r="S183" t="s">
        <v>1791</v>
      </c>
      <c r="W183" t="s">
        <v>1790</v>
      </c>
      <c r="X183" t="s">
        <v>748</v>
      </c>
      <c r="Y183" t="s">
        <v>1792</v>
      </c>
      <c r="AD183" t="s">
        <v>1793</v>
      </c>
      <c r="AN183" t="s">
        <v>1794</v>
      </c>
      <c r="BB183" t="s">
        <v>1787</v>
      </c>
    </row>
    <row r="184" spans="1:100" x14ac:dyDescent="0.35">
      <c r="A184" t="s">
        <v>6340</v>
      </c>
      <c r="C184" t="s">
        <v>1758</v>
      </c>
      <c r="D184" t="s">
        <v>751</v>
      </c>
      <c r="J184" t="s">
        <v>1759</v>
      </c>
      <c r="P184" t="s">
        <v>1760</v>
      </c>
      <c r="W184" t="s">
        <v>995</v>
      </c>
      <c r="X184" t="s">
        <v>748</v>
      </c>
      <c r="Y184" t="s">
        <v>1761</v>
      </c>
    </row>
    <row r="185" spans="1:100" x14ac:dyDescent="0.35">
      <c r="A185" t="s">
        <v>6340</v>
      </c>
      <c r="C185" t="s">
        <v>365</v>
      </c>
      <c r="J185" t="s">
        <v>366</v>
      </c>
      <c r="AF185">
        <f>LEN(AE185)-LEN(SUBSTITUTE(AE185,",",""))+1</f>
        <v>1</v>
      </c>
      <c r="CO185" t="s">
        <v>119</v>
      </c>
    </row>
    <row r="186" spans="1:100" x14ac:dyDescent="0.35">
      <c r="A186" t="s">
        <v>6340</v>
      </c>
      <c r="C186" t="s">
        <v>6046</v>
      </c>
      <c r="D186" t="s">
        <v>5950</v>
      </c>
      <c r="F186" t="s">
        <v>748</v>
      </c>
      <c r="J186" t="s">
        <v>6047</v>
      </c>
      <c r="K186" t="s">
        <v>6049</v>
      </c>
      <c r="U186" s="16" t="s">
        <v>6048</v>
      </c>
      <c r="W186" t="s">
        <v>2602</v>
      </c>
      <c r="X186" t="s">
        <v>6052</v>
      </c>
      <c r="Y186" t="s">
        <v>6053</v>
      </c>
      <c r="AA186">
        <v>13</v>
      </c>
      <c r="AB186">
        <v>30</v>
      </c>
      <c r="AC186" t="s">
        <v>6051</v>
      </c>
      <c r="AD186" t="s">
        <v>6050</v>
      </c>
      <c r="AE186" t="s">
        <v>6106</v>
      </c>
      <c r="AF186">
        <f>LEN(AE186)-LEN(SUBSTITUTE(AE186,",",""))+1</f>
        <v>4</v>
      </c>
      <c r="AG186" t="s">
        <v>6107</v>
      </c>
      <c r="AH186">
        <f>LEN(AG186)-LEN(SUBSTITUTE(AG186,",",""))+1</f>
        <v>161</v>
      </c>
      <c r="AI186">
        <f>Table1[[#This Row], [no. of native regions]]+Table1[[#This Row], [no. of introduced regions]]</f>
        <v>165</v>
      </c>
      <c r="AJ186">
        <f>Table1[[#This Row], [no. of introduced regions]]/Table1[[#This Row], [no. of native regions]]</f>
        <v>40.25</v>
      </c>
      <c r="BG186" t="s">
        <v>6247</v>
      </c>
      <c r="BH186" t="s">
        <v>6248</v>
      </c>
      <c r="BJ186" t="s">
        <v>6249</v>
      </c>
      <c r="CM186" t="s">
        <v>119</v>
      </c>
      <c r="CN186">
        <v>1596</v>
      </c>
    </row>
    <row r="187" spans="1:100" x14ac:dyDescent="0.35">
      <c r="A187" t="s">
        <v>6340</v>
      </c>
      <c r="C187" t="s">
        <v>368</v>
      </c>
      <c r="D187" t="s">
        <v>751</v>
      </c>
      <c r="J187" t="s">
        <v>369</v>
      </c>
      <c r="K187" t="s">
        <v>690</v>
      </c>
      <c r="L187" t="s">
        <v>6019</v>
      </c>
      <c r="M187" t="s">
        <v>6016</v>
      </c>
      <c r="N187" t="s">
        <v>6017</v>
      </c>
      <c r="P187" t="s">
        <v>1553</v>
      </c>
      <c r="S187" t="s">
        <v>1552</v>
      </c>
      <c r="U187" s="16" t="s">
        <v>6018</v>
      </c>
      <c r="W187" t="s">
        <v>1328</v>
      </c>
      <c r="X187" t="s">
        <v>1031</v>
      </c>
      <c r="Y187" t="s">
        <v>1331</v>
      </c>
      <c r="AA187">
        <v>44</v>
      </c>
      <c r="AB187">
        <v>45</v>
      </c>
      <c r="AC187" t="s">
        <v>752</v>
      </c>
      <c r="AD187" t="s">
        <v>6126</v>
      </c>
      <c r="AE187" t="s">
        <v>6127</v>
      </c>
      <c r="AF187">
        <f>LEN(AE187)-LEN(SUBSTITUTE(AE187,",",""))+1</f>
        <v>62</v>
      </c>
      <c r="AG187" t="s">
        <v>6128</v>
      </c>
      <c r="AH187">
        <f>LEN(AG187)-LEN(SUBSTITUTE(AG187,",",""))+1</f>
        <v>82</v>
      </c>
      <c r="AI187">
        <f>Table1[[#This Row], [no. of native regions]]+Table1[[#This Row], [no. of introduced regions]]</f>
        <v>144</v>
      </c>
      <c r="AJ187">
        <f>Table1[[#This Row], [no. of introduced regions]]/Table1[[#This Row], [no. of native regions]]</f>
        <v>1.3225806451612903</v>
      </c>
      <c r="BB187" t="s">
        <v>1552</v>
      </c>
      <c r="BG187" t="s">
        <v>6275</v>
      </c>
      <c r="BH187" t="s">
        <v>6276</v>
      </c>
      <c r="BJ187" t="s">
        <v>6277</v>
      </c>
      <c r="BP187" t="s">
        <v>1555</v>
      </c>
      <c r="CG187" t="s">
        <v>1554</v>
      </c>
      <c r="CL187" t="s">
        <v>119</v>
      </c>
      <c r="CM187" t="s">
        <v>119</v>
      </c>
      <c r="CN187">
        <v>540</v>
      </c>
      <c r="CO187" t="s">
        <v>119</v>
      </c>
    </row>
    <row r="188" spans="1:100" x14ac:dyDescent="0.35">
      <c r="A188" t="s">
        <v>6340</v>
      </c>
      <c r="C188" t="s">
        <v>1762</v>
      </c>
      <c r="D188" t="s">
        <v>751</v>
      </c>
      <c r="J188" t="s">
        <v>1763</v>
      </c>
      <c r="P188" t="s">
        <v>1764</v>
      </c>
      <c r="W188" t="s">
        <v>1398</v>
      </c>
      <c r="X188" t="s">
        <v>1385</v>
      </c>
      <c r="Y188" t="s">
        <v>1765</v>
      </c>
      <c r="AF188">
        <f>LEN(AE188)-LEN(SUBSTITUTE(AE188,",",""))+1</f>
        <v>1</v>
      </c>
      <c r="AH188">
        <f>LEN(AG188)-LEN(SUBSTITUTE(AG188,",",""))+1</f>
        <v>1</v>
      </c>
      <c r="AJ188">
        <f>Table1[[#This Row], [no. of introduced regions]]/Table1[[#This Row], [no. of native regions]]</f>
        <v>1</v>
      </c>
    </row>
    <row r="189" spans="1:100" x14ac:dyDescent="0.35">
      <c r="A189" t="s">
        <v>6340</v>
      </c>
      <c r="C189" t="s">
        <v>1776</v>
      </c>
      <c r="D189" t="s">
        <v>751</v>
      </c>
      <c r="F189" t="s">
        <v>5902</v>
      </c>
      <c r="J189" t="s">
        <v>1777</v>
      </c>
      <c r="K189" t="s">
        <v>6133</v>
      </c>
      <c r="P189" t="s">
        <v>1778</v>
      </c>
      <c r="Q189" t="s">
        <v>1779</v>
      </c>
      <c r="U189" s="16" t="s">
        <v>6134</v>
      </c>
      <c r="W189" t="s">
        <v>771</v>
      </c>
      <c r="X189" t="s">
        <v>977</v>
      </c>
      <c r="Y189" t="s">
        <v>6138</v>
      </c>
      <c r="AA189">
        <v>26</v>
      </c>
      <c r="AB189">
        <v>93</v>
      </c>
      <c r="AC189" t="s">
        <v>726</v>
      </c>
      <c r="AD189" t="s">
        <v>6135</v>
      </c>
      <c r="AE189" t="s">
        <v>6136</v>
      </c>
      <c r="AF189">
        <f>LEN(AE189)-LEN(SUBSTITUTE(AE189,",",""))+1</f>
        <v>3</v>
      </c>
      <c r="AG189" t="s">
        <v>6137</v>
      </c>
      <c r="AH189">
        <f>LEN(AG189)-LEN(SUBSTITUTE(AG189,",",""))+1</f>
        <v>10</v>
      </c>
      <c r="AI189">
        <f>Table1[[#This Row], [no. of native regions]]+Table1[[#This Row], [no. of introduced regions]]</f>
        <v>13</v>
      </c>
      <c r="AJ189">
        <f>Table1[[#This Row], [no. of introduced regions]]/Table1[[#This Row], [no. of native regions]]</f>
        <v>3.3333333333333335</v>
      </c>
      <c r="AN189" t="s">
        <v>5892</v>
      </c>
      <c r="AO189" t="s">
        <v>5889</v>
      </c>
      <c r="AP189" t="s">
        <v>119</v>
      </c>
      <c r="AQ189" t="s">
        <v>3249</v>
      </c>
      <c r="AR189" t="s">
        <v>1782</v>
      </c>
      <c r="AS189" t="s">
        <v>1783</v>
      </c>
      <c r="AT189" t="s">
        <v>5891</v>
      </c>
      <c r="AU189" t="s">
        <v>3954</v>
      </c>
      <c r="AV189" t="s">
        <v>3329</v>
      </c>
      <c r="AW189" t="s">
        <v>3306</v>
      </c>
      <c r="BG189" t="s">
        <v>1782</v>
      </c>
      <c r="BH189" t="s">
        <v>1783</v>
      </c>
      <c r="BJ189" t="s">
        <v>1784</v>
      </c>
      <c r="BK189" t="s">
        <v>5890</v>
      </c>
      <c r="BL189" t="s">
        <v>1785</v>
      </c>
      <c r="BM189" t="s">
        <v>1786</v>
      </c>
      <c r="CG189" t="s">
        <v>1781</v>
      </c>
      <c r="CL189" t="s">
        <v>119</v>
      </c>
      <c r="CM189" t="s">
        <v>1270</v>
      </c>
      <c r="CN189" t="s">
        <v>14</v>
      </c>
    </row>
    <row r="190" spans="1:100" x14ac:dyDescent="0.35">
      <c r="A190" t="s">
        <v>1232</v>
      </c>
      <c r="C190" t="s">
        <v>2246</v>
      </c>
      <c r="D190" t="s">
        <v>751</v>
      </c>
      <c r="J190" t="s">
        <v>2245</v>
      </c>
      <c r="P190" t="s">
        <v>2246</v>
      </c>
      <c r="W190" t="s">
        <v>1296</v>
      </c>
      <c r="X190" t="s">
        <v>1295</v>
      </c>
      <c r="Y190" t="s">
        <v>2247</v>
      </c>
      <c r="AF190">
        <f>LEN(AE190)-LEN(SUBSTITUTE(AE190,",",""))+1</f>
        <v>1</v>
      </c>
    </row>
    <row r="191" spans="1:100" x14ac:dyDescent="0.35">
      <c r="A191" t="s">
        <v>1232</v>
      </c>
      <c r="C191" t="s">
        <v>3244</v>
      </c>
      <c r="D191" t="s">
        <v>5927</v>
      </c>
      <c r="E191" t="s">
        <v>6339</v>
      </c>
      <c r="F191" t="s">
        <v>5902</v>
      </c>
      <c r="AN191" t="s">
        <v>3250</v>
      </c>
      <c r="AO191" t="s">
        <v>3244</v>
      </c>
      <c r="AP191" t="s">
        <v>119</v>
      </c>
      <c r="AQ191" t="s">
        <v>3249</v>
      </c>
      <c r="AR191" t="s">
        <v>3245</v>
      </c>
      <c r="AS191" t="s">
        <v>3246</v>
      </c>
      <c r="AT191" t="s">
        <v>3248</v>
      </c>
      <c r="AU191" t="s">
        <v>3251</v>
      </c>
      <c r="AV191" t="s">
        <v>3252</v>
      </c>
      <c r="AW191" t="s">
        <v>3253</v>
      </c>
      <c r="BG191" t="s">
        <v>3245</v>
      </c>
      <c r="BH191" t="s">
        <v>3246</v>
      </c>
      <c r="BI191" t="s">
        <v>3247</v>
      </c>
    </row>
    <row r="192" spans="1:100" x14ac:dyDescent="0.35">
      <c r="A192" t="s">
        <v>1232</v>
      </c>
      <c r="C192" t="s">
        <v>1796</v>
      </c>
      <c r="D192" t="s">
        <v>751</v>
      </c>
      <c r="J192" t="s">
        <v>1795</v>
      </c>
      <c r="P192" t="s">
        <v>1796</v>
      </c>
      <c r="W192" s="23" t="s">
        <v>1338</v>
      </c>
      <c r="X192" t="s">
        <v>1031</v>
      </c>
      <c r="Y192" t="s">
        <v>1797</v>
      </c>
      <c r="AF192">
        <f>LEN(AE192)-LEN(SUBSTITUTE(AE192,",",""))+1</f>
        <v>1</v>
      </c>
      <c r="AH192">
        <f>LEN(AG192)-LEN(SUBSTITUTE(AG192,",",""))+1</f>
        <v>1</v>
      </c>
      <c r="AI192">
        <f>Table1[[#This Row], [no. of native regions]]+Table1[[#This Row], [no. of introduced regions]]</f>
        <v>2</v>
      </c>
      <c r="AJ192">
        <f>Table1[[#This Row], [no. of introduced regions]]/Table1[[#This Row], [no. of native regions]]</f>
        <v>1</v>
      </c>
    </row>
    <row r="193" spans="1:61" x14ac:dyDescent="0.35">
      <c r="A193" t="s">
        <v>1232</v>
      </c>
      <c r="C193" t="s">
        <v>2825</v>
      </c>
      <c r="D193" t="s">
        <v>751</v>
      </c>
      <c r="J193" t="s">
        <v>2824</v>
      </c>
      <c r="P193" t="s">
        <v>2825</v>
      </c>
      <c r="W193" s="23" t="s">
        <v>995</v>
      </c>
      <c r="X193" t="s">
        <v>1295</v>
      </c>
      <c r="Y193" t="s">
        <v>1312</v>
      </c>
    </row>
    <row r="194" spans="1:61" x14ac:dyDescent="0.35">
      <c r="A194" t="s">
        <v>1232</v>
      </c>
      <c r="C194" t="s">
        <v>3186</v>
      </c>
      <c r="D194" t="s">
        <v>751</v>
      </c>
      <c r="J194" t="s">
        <v>3185</v>
      </c>
      <c r="P194" t="s">
        <v>3186</v>
      </c>
      <c r="R194" t="s">
        <v>3187</v>
      </c>
      <c r="W194" s="23" t="s">
        <v>1091</v>
      </c>
      <c r="X194" t="s">
        <v>748</v>
      </c>
      <c r="Y194" t="s">
        <v>870</v>
      </c>
    </row>
    <row r="195" spans="1:61" x14ac:dyDescent="0.35">
      <c r="A195" t="s">
        <v>1232</v>
      </c>
      <c r="C195" t="s">
        <v>2686</v>
      </c>
      <c r="D195" t="s">
        <v>751</v>
      </c>
      <c r="J195" t="s">
        <v>2684</v>
      </c>
      <c r="M195" t="s">
        <v>2685</v>
      </c>
      <c r="P195" t="s">
        <v>2686</v>
      </c>
      <c r="W195" t="s">
        <v>1296</v>
      </c>
      <c r="X195" t="s">
        <v>1455</v>
      </c>
      <c r="Y195" t="s">
        <v>2687</v>
      </c>
      <c r="AF195">
        <f>LEN(AE195)-LEN(SUBSTITUTE(AE195,",",""))+1</f>
        <v>1</v>
      </c>
    </row>
    <row r="196" spans="1:61" x14ac:dyDescent="0.35">
      <c r="A196" t="s">
        <v>1232</v>
      </c>
      <c r="C196" t="s">
        <v>3128</v>
      </c>
      <c r="D196" t="s">
        <v>751</v>
      </c>
      <c r="J196" t="s">
        <v>3127</v>
      </c>
      <c r="P196" t="s">
        <v>3128</v>
      </c>
      <c r="W196" t="s">
        <v>2057</v>
      </c>
      <c r="X196" t="s">
        <v>1031</v>
      </c>
      <c r="Y196" t="s">
        <v>1824</v>
      </c>
    </row>
    <row r="197" spans="1:61" x14ac:dyDescent="0.35">
      <c r="A197" t="s">
        <v>1232</v>
      </c>
      <c r="C197" t="s">
        <v>3038</v>
      </c>
      <c r="D197" t="s">
        <v>751</v>
      </c>
      <c r="J197" t="s">
        <v>3037</v>
      </c>
      <c r="P197" t="s">
        <v>3038</v>
      </c>
      <c r="W197" t="s">
        <v>820</v>
      </c>
      <c r="X197" t="s">
        <v>2119</v>
      </c>
      <c r="Y197" t="s">
        <v>1792</v>
      </c>
    </row>
    <row r="198" spans="1:61" x14ac:dyDescent="0.35">
      <c r="A198" t="s">
        <v>1232</v>
      </c>
      <c r="C198" t="s">
        <v>3020</v>
      </c>
      <c r="D198" t="s">
        <v>751</v>
      </c>
      <c r="J198" t="s">
        <v>3019</v>
      </c>
      <c r="P198" t="s">
        <v>3020</v>
      </c>
      <c r="W198" s="23" t="s">
        <v>771</v>
      </c>
      <c r="X198" t="s">
        <v>2073</v>
      </c>
      <c r="Y198" t="s">
        <v>1831</v>
      </c>
    </row>
    <row r="199" spans="1:61" x14ac:dyDescent="0.35">
      <c r="A199" t="s">
        <v>1232</v>
      </c>
      <c r="C199" t="s">
        <v>3060</v>
      </c>
      <c r="D199" t="s">
        <v>751</v>
      </c>
      <c r="J199" t="s">
        <v>3059</v>
      </c>
      <c r="P199" t="s">
        <v>3060</v>
      </c>
      <c r="W199" t="s">
        <v>1398</v>
      </c>
      <c r="X199" t="s">
        <v>1586</v>
      </c>
      <c r="Y199" t="s">
        <v>3061</v>
      </c>
    </row>
    <row r="200" spans="1:61" x14ac:dyDescent="0.35">
      <c r="A200" t="s">
        <v>1232</v>
      </c>
      <c r="C200" t="s">
        <v>2203</v>
      </c>
      <c r="D200" t="s">
        <v>751</v>
      </c>
      <c r="J200" t="s">
        <v>2202</v>
      </c>
      <c r="P200" t="s">
        <v>2203</v>
      </c>
      <c r="W200" t="s">
        <v>1362</v>
      </c>
      <c r="X200" t="s">
        <v>2204</v>
      </c>
      <c r="Y200" t="s">
        <v>2205</v>
      </c>
      <c r="AF200">
        <f>LEN(AE200)-LEN(SUBSTITUTE(AE200,",",""))+1</f>
        <v>1</v>
      </c>
    </row>
    <row r="201" spans="1:61" x14ac:dyDescent="0.35">
      <c r="A201" t="s">
        <v>1232</v>
      </c>
      <c r="C201" t="s">
        <v>2934</v>
      </c>
      <c r="D201" t="s">
        <v>751</v>
      </c>
      <c r="J201" t="s">
        <v>2933</v>
      </c>
      <c r="P201" t="s">
        <v>2934</v>
      </c>
      <c r="W201" t="s">
        <v>1870</v>
      </c>
      <c r="X201" t="s">
        <v>1031</v>
      </c>
      <c r="Y201" t="s">
        <v>1831</v>
      </c>
    </row>
    <row r="202" spans="1:61" x14ac:dyDescent="0.35">
      <c r="A202" t="s">
        <v>1232</v>
      </c>
      <c r="C202" t="s">
        <v>2877</v>
      </c>
      <c r="D202" t="s">
        <v>751</v>
      </c>
      <c r="J202" t="s">
        <v>2876</v>
      </c>
      <c r="P202" t="s">
        <v>2877</v>
      </c>
      <c r="W202" t="s">
        <v>1011</v>
      </c>
      <c r="X202" t="s">
        <v>1031</v>
      </c>
      <c r="Y202" t="s">
        <v>1831</v>
      </c>
    </row>
    <row r="203" spans="1:61" x14ac:dyDescent="0.35">
      <c r="A203" t="s">
        <v>1232</v>
      </c>
      <c r="C203" t="s">
        <v>2619</v>
      </c>
      <c r="D203" t="s">
        <v>751</v>
      </c>
      <c r="J203" t="s">
        <v>2618</v>
      </c>
      <c r="P203" t="s">
        <v>2619</v>
      </c>
      <c r="W203" t="s">
        <v>2020</v>
      </c>
      <c r="X203" t="s">
        <v>1031</v>
      </c>
      <c r="Y203" t="s">
        <v>1831</v>
      </c>
      <c r="AF203">
        <f>LEN(AE203)-LEN(SUBSTITUTE(AE203,",",""))+1</f>
        <v>1</v>
      </c>
    </row>
    <row r="204" spans="1:61" x14ac:dyDescent="0.35">
      <c r="A204" t="s">
        <v>1232</v>
      </c>
      <c r="C204" t="s">
        <v>3212</v>
      </c>
      <c r="D204" t="s">
        <v>751</v>
      </c>
      <c r="J204" t="s">
        <v>3211</v>
      </c>
      <c r="P204" t="s">
        <v>3212</v>
      </c>
      <c r="W204" t="s">
        <v>1091</v>
      </c>
      <c r="X204" t="s">
        <v>748</v>
      </c>
      <c r="Y204" t="s">
        <v>1824</v>
      </c>
    </row>
    <row r="205" spans="1:61" x14ac:dyDescent="0.35">
      <c r="A205" t="s">
        <v>1232</v>
      </c>
      <c r="C205" t="s">
        <v>3176</v>
      </c>
      <c r="D205" t="s">
        <v>751</v>
      </c>
      <c r="J205" t="s">
        <v>3175</v>
      </c>
      <c r="P205" t="s">
        <v>3176</v>
      </c>
      <c r="W205" t="s">
        <v>2020</v>
      </c>
      <c r="X205" t="s">
        <v>748</v>
      </c>
      <c r="Y205" t="s">
        <v>1222</v>
      </c>
    </row>
    <row r="206" spans="1:61" x14ac:dyDescent="0.35">
      <c r="A206" t="s">
        <v>1232</v>
      </c>
      <c r="C206" t="s">
        <v>2742</v>
      </c>
      <c r="D206" t="s">
        <v>751</v>
      </c>
      <c r="J206" t="s">
        <v>2741</v>
      </c>
      <c r="P206" t="s">
        <v>2742</v>
      </c>
      <c r="W206" t="s">
        <v>2400</v>
      </c>
      <c r="X206" t="s">
        <v>1031</v>
      </c>
      <c r="Y206" t="s">
        <v>1498</v>
      </c>
    </row>
    <row r="207" spans="1:61" x14ac:dyDescent="0.35">
      <c r="A207" t="s">
        <v>1232</v>
      </c>
      <c r="C207" t="s">
        <v>2910</v>
      </c>
      <c r="D207" t="s">
        <v>751</v>
      </c>
      <c r="J207" t="s">
        <v>2908</v>
      </c>
      <c r="P207" t="s">
        <v>2910</v>
      </c>
      <c r="W207" t="s">
        <v>2909</v>
      </c>
      <c r="X207" t="s">
        <v>1298</v>
      </c>
      <c r="Y207" t="s">
        <v>2911</v>
      </c>
    </row>
    <row r="208" spans="1:61" x14ac:dyDescent="0.35">
      <c r="A208" t="s">
        <v>1232</v>
      </c>
      <c r="C208" t="s">
        <v>3254</v>
      </c>
      <c r="D208" t="s">
        <v>5927</v>
      </c>
      <c r="F208" t="s">
        <v>5902</v>
      </c>
      <c r="AN208" t="s">
        <v>3259</v>
      </c>
      <c r="AO208" t="s">
        <v>3254</v>
      </c>
      <c r="AP208" t="s">
        <v>119</v>
      </c>
      <c r="AQ208" t="s">
        <v>3249</v>
      </c>
      <c r="AR208" t="s">
        <v>3255</v>
      </c>
      <c r="AS208" t="s">
        <v>3256</v>
      </c>
      <c r="AT208" t="s">
        <v>3258</v>
      </c>
      <c r="AU208" t="s">
        <v>3260</v>
      </c>
      <c r="AV208" t="s">
        <v>3261</v>
      </c>
      <c r="AW208" t="s">
        <v>3262</v>
      </c>
      <c r="BG208" t="s">
        <v>3255</v>
      </c>
      <c r="BH208" t="s">
        <v>3256</v>
      </c>
      <c r="BI208" t="s">
        <v>3257</v>
      </c>
    </row>
    <row r="209" spans="1:61" x14ac:dyDescent="0.35">
      <c r="A209" t="s">
        <v>1232</v>
      </c>
      <c r="C209" t="s">
        <v>3263</v>
      </c>
      <c r="D209" t="s">
        <v>5927</v>
      </c>
      <c r="F209" t="s">
        <v>5902</v>
      </c>
      <c r="AN209" t="s">
        <v>3268</v>
      </c>
      <c r="AO209" t="s">
        <v>3263</v>
      </c>
      <c r="AP209" t="s">
        <v>119</v>
      </c>
      <c r="AQ209" t="s">
        <v>3249</v>
      </c>
      <c r="AR209" t="s">
        <v>3264</v>
      </c>
      <c r="AS209" t="s">
        <v>3265</v>
      </c>
      <c r="AT209" t="s">
        <v>3267</v>
      </c>
      <c r="AU209" t="s">
        <v>3269</v>
      </c>
      <c r="AV209" t="s">
        <v>3270</v>
      </c>
      <c r="AW209" t="s">
        <v>3271</v>
      </c>
      <c r="BG209" t="s">
        <v>3264</v>
      </c>
      <c r="BH209" t="s">
        <v>3265</v>
      </c>
      <c r="BI209" t="s">
        <v>3266</v>
      </c>
    </row>
    <row r="210" spans="1:61" x14ac:dyDescent="0.35">
      <c r="A210" t="s">
        <v>1232</v>
      </c>
      <c r="C210" t="s">
        <v>2584</v>
      </c>
      <c r="D210" t="s">
        <v>751</v>
      </c>
      <c r="J210" t="s">
        <v>2582</v>
      </c>
      <c r="P210" t="s">
        <v>2584</v>
      </c>
      <c r="W210" t="s">
        <v>2583</v>
      </c>
      <c r="X210" t="s">
        <v>1298</v>
      </c>
      <c r="Y210" t="s">
        <v>1291</v>
      </c>
      <c r="AF210">
        <f>LEN(AE210)-LEN(SUBSTITUTE(AE210,",",""))+1</f>
        <v>1</v>
      </c>
    </row>
    <row r="211" spans="1:61" x14ac:dyDescent="0.35">
      <c r="A211" t="s">
        <v>1232</v>
      </c>
      <c r="C211" t="s">
        <v>3109</v>
      </c>
      <c r="D211" t="s">
        <v>751</v>
      </c>
      <c r="J211" t="s">
        <v>3108</v>
      </c>
      <c r="P211" t="s">
        <v>3109</v>
      </c>
      <c r="W211" t="s">
        <v>1296</v>
      </c>
      <c r="X211" t="s">
        <v>1455</v>
      </c>
      <c r="Y211" t="s">
        <v>2853</v>
      </c>
    </row>
    <row r="212" spans="1:61" x14ac:dyDescent="0.35">
      <c r="A212" t="s">
        <v>1232</v>
      </c>
      <c r="C212" t="s">
        <v>3272</v>
      </c>
      <c r="D212" t="s">
        <v>5927</v>
      </c>
      <c r="F212" t="s">
        <v>5902</v>
      </c>
      <c r="AN212" t="s">
        <v>3276</v>
      </c>
      <c r="AO212" t="s">
        <v>3272</v>
      </c>
      <c r="AP212" t="s">
        <v>119</v>
      </c>
      <c r="AQ212" t="s">
        <v>3249</v>
      </c>
      <c r="AR212" t="s">
        <v>3273</v>
      </c>
      <c r="AS212" t="s">
        <v>3274</v>
      </c>
      <c r="AT212" t="s">
        <v>6197</v>
      </c>
      <c r="AU212" t="s">
        <v>3277</v>
      </c>
      <c r="AV212" t="s">
        <v>3278</v>
      </c>
      <c r="AW212" t="s">
        <v>3279</v>
      </c>
      <c r="BG212" t="s">
        <v>3273</v>
      </c>
      <c r="BH212" t="s">
        <v>3274</v>
      </c>
      <c r="BI212" t="s">
        <v>3275</v>
      </c>
    </row>
    <row r="213" spans="1:61" x14ac:dyDescent="0.35">
      <c r="A213" t="s">
        <v>1232</v>
      </c>
      <c r="C213" t="s">
        <v>1958</v>
      </c>
      <c r="D213" t="s">
        <v>751</v>
      </c>
      <c r="J213" t="s">
        <v>1957</v>
      </c>
      <c r="P213" t="s">
        <v>1958</v>
      </c>
      <c r="W213" t="s">
        <v>1260</v>
      </c>
      <c r="X213" t="s">
        <v>748</v>
      </c>
      <c r="Y213" t="s">
        <v>1416</v>
      </c>
      <c r="AF213">
        <f>LEN(AE213)-LEN(SUBSTITUTE(AE213,",",""))+1</f>
        <v>1</v>
      </c>
      <c r="AH213">
        <f>LEN(AG213)-LEN(SUBSTITUTE(AG213,",",""))+1</f>
        <v>1</v>
      </c>
      <c r="AJ213">
        <f>Table1[[#This Row], [no. of introduced regions]]/Table1[[#This Row], [no. of native regions]]</f>
        <v>1</v>
      </c>
    </row>
    <row r="214" spans="1:61" x14ac:dyDescent="0.35">
      <c r="A214" t="s">
        <v>1232</v>
      </c>
      <c r="C214" t="s">
        <v>1399</v>
      </c>
      <c r="D214" t="s">
        <v>751</v>
      </c>
      <c r="J214" t="s">
        <v>2127</v>
      </c>
      <c r="P214" t="s">
        <v>1399</v>
      </c>
      <c r="W214" t="s">
        <v>1398</v>
      </c>
      <c r="X214" t="s">
        <v>1295</v>
      </c>
      <c r="Y214" t="s">
        <v>1389</v>
      </c>
      <c r="AF214">
        <f>LEN(AE214)-LEN(SUBSTITUTE(AE214,",",""))+1</f>
        <v>1</v>
      </c>
    </row>
    <row r="215" spans="1:61" x14ac:dyDescent="0.35">
      <c r="A215" t="s">
        <v>1232</v>
      </c>
      <c r="C215" t="s">
        <v>1812</v>
      </c>
      <c r="D215" t="s">
        <v>751</v>
      </c>
      <c r="J215" t="s">
        <v>1811</v>
      </c>
      <c r="P215" t="s">
        <v>1812</v>
      </c>
      <c r="W215" t="s">
        <v>1398</v>
      </c>
      <c r="X215" t="s">
        <v>1586</v>
      </c>
      <c r="Y215" t="s">
        <v>1813</v>
      </c>
      <c r="AF215">
        <f>LEN(AE215)-LEN(SUBSTITUTE(AE215,",",""))+1</f>
        <v>1</v>
      </c>
      <c r="AH215">
        <f>LEN(AG215)-LEN(SUBSTITUTE(AG215,",",""))+1</f>
        <v>1</v>
      </c>
      <c r="AI215">
        <f>Table1[[#This Row], [no. of native regions]]+Table1[[#This Row], [no. of introduced regions]]</f>
        <v>2</v>
      </c>
      <c r="AJ215">
        <f>Table1[[#This Row], [no. of introduced regions]]/Table1[[#This Row], [no. of native regions]]</f>
        <v>1</v>
      </c>
    </row>
    <row r="216" spans="1:61" x14ac:dyDescent="0.35">
      <c r="A216" t="s">
        <v>1232</v>
      </c>
      <c r="C216" t="s">
        <v>2380</v>
      </c>
      <c r="D216" t="s">
        <v>751</v>
      </c>
      <c r="J216" t="s">
        <v>2379</v>
      </c>
      <c r="P216" t="s">
        <v>2380</v>
      </c>
      <c r="W216" t="s">
        <v>1296</v>
      </c>
      <c r="X216" t="s">
        <v>1455</v>
      </c>
      <c r="Y216" t="s">
        <v>1389</v>
      </c>
      <c r="AF216">
        <f>LEN(AE216)-LEN(SUBSTITUTE(AE216,",",""))+1</f>
        <v>1</v>
      </c>
    </row>
    <row r="217" spans="1:61" x14ac:dyDescent="0.35">
      <c r="A217" t="s">
        <v>1232</v>
      </c>
      <c r="C217" t="s">
        <v>3034</v>
      </c>
      <c r="D217" t="s">
        <v>751</v>
      </c>
      <c r="J217" t="s">
        <v>3033</v>
      </c>
      <c r="P217" t="s">
        <v>3034</v>
      </c>
      <c r="W217" t="s">
        <v>1280</v>
      </c>
      <c r="X217" t="s">
        <v>1571</v>
      </c>
      <c r="Y217" t="s">
        <v>2972</v>
      </c>
    </row>
    <row r="218" spans="1:61" x14ac:dyDescent="0.35">
      <c r="A218" t="s">
        <v>1232</v>
      </c>
      <c r="C218" t="s">
        <v>1841</v>
      </c>
      <c r="D218" t="s">
        <v>751</v>
      </c>
      <c r="J218" t="s">
        <v>1840</v>
      </c>
      <c r="P218" t="s">
        <v>1841</v>
      </c>
      <c r="W218" t="s">
        <v>771</v>
      </c>
      <c r="X218" t="s">
        <v>1031</v>
      </c>
      <c r="Y218" t="s">
        <v>1222</v>
      </c>
      <c r="AF218">
        <f>LEN(AE218)-LEN(SUBSTITUTE(AE218,",",""))+1</f>
        <v>1</v>
      </c>
      <c r="AH218">
        <f>LEN(AG218)-LEN(SUBSTITUTE(AG218,",",""))+1</f>
        <v>1</v>
      </c>
      <c r="AI218">
        <f>Table1[[#This Row], [no. of native regions]]+Table1[[#This Row], [no. of introduced regions]]</f>
        <v>2</v>
      </c>
      <c r="AJ218">
        <f>Table1[[#This Row], [no. of introduced regions]]/Table1[[#This Row], [no. of native regions]]</f>
        <v>1</v>
      </c>
    </row>
    <row r="219" spans="1:61" x14ac:dyDescent="0.35">
      <c r="A219" t="s">
        <v>1232</v>
      </c>
      <c r="C219" t="s">
        <v>3162</v>
      </c>
      <c r="D219" t="s">
        <v>751</v>
      </c>
      <c r="J219" t="s">
        <v>3161</v>
      </c>
      <c r="P219" t="s">
        <v>3162</v>
      </c>
      <c r="W219" t="s">
        <v>1398</v>
      </c>
      <c r="X219" t="s">
        <v>1298</v>
      </c>
      <c r="Y219" t="s">
        <v>1831</v>
      </c>
    </row>
    <row r="220" spans="1:61" x14ac:dyDescent="0.35">
      <c r="A220" t="s">
        <v>1232</v>
      </c>
      <c r="C220" t="s">
        <v>1930</v>
      </c>
      <c r="D220" t="s">
        <v>751</v>
      </c>
      <c r="J220" t="s">
        <v>1929</v>
      </c>
      <c r="P220" t="s">
        <v>1930</v>
      </c>
      <c r="W220" t="s">
        <v>1383</v>
      </c>
      <c r="X220" t="s">
        <v>1931</v>
      </c>
      <c r="Y220" t="s">
        <v>1294</v>
      </c>
      <c r="AF220">
        <f>LEN(AE220)-LEN(SUBSTITUTE(AE220,",",""))+1</f>
        <v>1</v>
      </c>
      <c r="AH220">
        <f>LEN(AG220)-LEN(SUBSTITUTE(AG220,",",""))+1</f>
        <v>1</v>
      </c>
      <c r="AJ220">
        <f>Table1[[#This Row], [no. of introduced regions]]/Table1[[#This Row], [no. of native regions]]</f>
        <v>1</v>
      </c>
    </row>
    <row r="221" spans="1:61" x14ac:dyDescent="0.35">
      <c r="A221" t="s">
        <v>1232</v>
      </c>
      <c r="C221" t="s">
        <v>2369</v>
      </c>
      <c r="D221" t="s">
        <v>751</v>
      </c>
      <c r="J221" t="s">
        <v>2367</v>
      </c>
      <c r="P221" t="s">
        <v>2369</v>
      </c>
      <c r="W221" t="s">
        <v>2368</v>
      </c>
      <c r="X221" t="s">
        <v>2370</v>
      </c>
      <c r="Y221" t="s">
        <v>1416</v>
      </c>
      <c r="AF221">
        <f>LEN(AE221)-LEN(SUBSTITUTE(AE221,",",""))+1</f>
        <v>1</v>
      </c>
    </row>
    <row r="222" spans="1:61" x14ac:dyDescent="0.35">
      <c r="A222" t="s">
        <v>1232</v>
      </c>
      <c r="C222" t="s">
        <v>2044</v>
      </c>
      <c r="D222" t="s">
        <v>751</v>
      </c>
      <c r="J222" t="s">
        <v>2043</v>
      </c>
      <c r="P222" t="s">
        <v>2044</v>
      </c>
      <c r="W222" t="s">
        <v>1398</v>
      </c>
      <c r="X222" t="s">
        <v>1295</v>
      </c>
      <c r="Y222" t="s">
        <v>1389</v>
      </c>
      <c r="AF222">
        <f>LEN(AE222)-LEN(SUBSTITUTE(AE222,",",""))+1</f>
        <v>1</v>
      </c>
      <c r="AH222">
        <f>LEN(AG222)-LEN(SUBSTITUTE(AG222,",",""))+1</f>
        <v>1</v>
      </c>
    </row>
    <row r="223" spans="1:61" x14ac:dyDescent="0.35">
      <c r="A223" t="s">
        <v>1232</v>
      </c>
      <c r="C223" t="s">
        <v>1805</v>
      </c>
      <c r="D223" t="s">
        <v>751</v>
      </c>
      <c r="J223" t="s">
        <v>1804</v>
      </c>
      <c r="P223" t="s">
        <v>1805</v>
      </c>
      <c r="W223" t="s">
        <v>1398</v>
      </c>
      <c r="X223" t="s">
        <v>1455</v>
      </c>
      <c r="Y223" t="s">
        <v>1389</v>
      </c>
      <c r="AF223">
        <f>LEN(AE223)-LEN(SUBSTITUTE(AE223,",",""))+1</f>
        <v>1</v>
      </c>
      <c r="AH223">
        <f>LEN(AG223)-LEN(SUBSTITUTE(AG223,",",""))+1</f>
        <v>1</v>
      </c>
      <c r="AI223">
        <f>Table1[[#This Row], [no. of native regions]]+Table1[[#This Row], [no. of introduced regions]]</f>
        <v>2</v>
      </c>
      <c r="AJ223">
        <f>Table1[[#This Row], [no. of introduced regions]]/Table1[[#This Row], [no. of native regions]]</f>
        <v>1</v>
      </c>
    </row>
    <row r="224" spans="1:61" x14ac:dyDescent="0.35">
      <c r="A224" t="s">
        <v>1232</v>
      </c>
      <c r="C224" t="s">
        <v>1880</v>
      </c>
      <c r="D224" t="s">
        <v>751</v>
      </c>
      <c r="J224" t="s">
        <v>1879</v>
      </c>
      <c r="P224" t="s">
        <v>1880</v>
      </c>
      <c r="W224" t="s">
        <v>1383</v>
      </c>
      <c r="X224" t="s">
        <v>1443</v>
      </c>
      <c r="Y224" t="s">
        <v>1333</v>
      </c>
      <c r="AF224">
        <f>LEN(AE224)-LEN(SUBSTITUTE(AE224,",",""))+1</f>
        <v>1</v>
      </c>
      <c r="AH224">
        <f>LEN(AG224)-LEN(SUBSTITUTE(AG224,",",""))+1</f>
        <v>1</v>
      </c>
      <c r="AI224">
        <f>Table1[[#This Row], [no. of native regions]]+Table1[[#This Row], [no. of introduced regions]]</f>
        <v>2</v>
      </c>
      <c r="AJ224">
        <f>Table1[[#This Row], [no. of introduced regions]]/Table1[[#This Row], [no. of native regions]]</f>
        <v>1</v>
      </c>
      <c r="BH224" s="23"/>
    </row>
    <row r="225" spans="1:61" x14ac:dyDescent="0.35">
      <c r="A225" t="s">
        <v>1232</v>
      </c>
      <c r="C225" t="s">
        <v>1955</v>
      </c>
      <c r="D225" t="s">
        <v>751</v>
      </c>
      <c r="J225" t="s">
        <v>1954</v>
      </c>
      <c r="P225" t="s">
        <v>1955</v>
      </c>
      <c r="W225" t="s">
        <v>1950</v>
      </c>
      <c r="X225" t="s">
        <v>1952</v>
      </c>
      <c r="Y225" t="s">
        <v>1956</v>
      </c>
      <c r="AF225">
        <f>LEN(AE225)-LEN(SUBSTITUTE(AE225,",",""))+1</f>
        <v>1</v>
      </c>
      <c r="AH225">
        <f>LEN(AG225)-LEN(SUBSTITUTE(AG225,",",""))+1</f>
        <v>1</v>
      </c>
      <c r="AJ225">
        <f>Table1[[#This Row], [no. of introduced regions]]/Table1[[#This Row], [no. of native regions]]</f>
        <v>1</v>
      </c>
      <c r="BH225" s="23"/>
    </row>
    <row r="226" spans="1:61" x14ac:dyDescent="0.35">
      <c r="A226" t="s">
        <v>1232</v>
      </c>
      <c r="C226" t="s">
        <v>3050</v>
      </c>
      <c r="D226" t="s">
        <v>751</v>
      </c>
      <c r="J226" t="s">
        <v>3049</v>
      </c>
      <c r="P226" t="s">
        <v>3050</v>
      </c>
      <c r="W226" t="s">
        <v>1540</v>
      </c>
      <c r="X226" t="s">
        <v>748</v>
      </c>
      <c r="Y226" t="s">
        <v>2911</v>
      </c>
    </row>
    <row r="227" spans="1:61" x14ac:dyDescent="0.35">
      <c r="A227" t="s">
        <v>1232</v>
      </c>
      <c r="C227" t="s">
        <v>2406</v>
      </c>
      <c r="D227" t="s">
        <v>751</v>
      </c>
      <c r="J227" t="s">
        <v>2405</v>
      </c>
      <c r="P227" t="s">
        <v>2406</v>
      </c>
      <c r="W227" t="s">
        <v>1296</v>
      </c>
      <c r="X227" t="s">
        <v>1298</v>
      </c>
      <c r="Y227" t="s">
        <v>1416</v>
      </c>
      <c r="AF227">
        <f>LEN(AE227)-LEN(SUBSTITUTE(AE227,",",""))+1</f>
        <v>1</v>
      </c>
    </row>
    <row r="228" spans="1:61" x14ac:dyDescent="0.35">
      <c r="A228" t="s">
        <v>1232</v>
      </c>
      <c r="C228" t="s">
        <v>1997</v>
      </c>
      <c r="D228" t="s">
        <v>751</v>
      </c>
      <c r="J228" t="s">
        <v>1996</v>
      </c>
      <c r="P228" t="s">
        <v>1997</v>
      </c>
      <c r="W228" t="s">
        <v>1280</v>
      </c>
      <c r="X228" t="s">
        <v>1998</v>
      </c>
      <c r="Y228" t="s">
        <v>1416</v>
      </c>
      <c r="AF228">
        <f>LEN(AE228)-LEN(SUBSTITUTE(AE228,",",""))+1</f>
        <v>1</v>
      </c>
      <c r="AH228">
        <f>LEN(AG228)-LEN(SUBSTITUTE(AG228,",",""))+1</f>
        <v>1</v>
      </c>
      <c r="AJ228">
        <f>Table1[[#This Row], [no. of introduced regions]]/Table1[[#This Row], [no. of native regions]]</f>
        <v>1</v>
      </c>
    </row>
    <row r="229" spans="1:61" x14ac:dyDescent="0.35">
      <c r="A229" t="s">
        <v>1232</v>
      </c>
      <c r="C229" t="s">
        <v>2868</v>
      </c>
      <c r="D229" t="s">
        <v>751</v>
      </c>
      <c r="J229" t="s">
        <v>2867</v>
      </c>
      <c r="P229" t="s">
        <v>2868</v>
      </c>
      <c r="W229" t="s">
        <v>1260</v>
      </c>
      <c r="X229" t="s">
        <v>1298</v>
      </c>
      <c r="Y229" t="s">
        <v>2611</v>
      </c>
    </row>
    <row r="230" spans="1:61" x14ac:dyDescent="0.35">
      <c r="A230" t="s">
        <v>1232</v>
      </c>
      <c r="C230" t="s">
        <v>2700</v>
      </c>
      <c r="D230" t="s">
        <v>751</v>
      </c>
      <c r="J230" t="s">
        <v>2699</v>
      </c>
      <c r="P230" t="s">
        <v>2700</v>
      </c>
      <c r="W230" t="s">
        <v>798</v>
      </c>
      <c r="X230" t="s">
        <v>1586</v>
      </c>
      <c r="Y230" t="s">
        <v>2701</v>
      </c>
      <c r="AF230">
        <f>LEN(AE230)-LEN(SUBSTITUTE(AE230,",",""))+1</f>
        <v>1</v>
      </c>
    </row>
    <row r="231" spans="1:61" x14ac:dyDescent="0.35">
      <c r="A231" t="s">
        <v>1232</v>
      </c>
      <c r="C231" t="s">
        <v>2244</v>
      </c>
      <c r="D231" t="s">
        <v>751</v>
      </c>
      <c r="J231" t="s">
        <v>2243</v>
      </c>
      <c r="P231" t="s">
        <v>2244</v>
      </c>
      <c r="W231" t="s">
        <v>1296</v>
      </c>
      <c r="X231" t="s">
        <v>1295</v>
      </c>
      <c r="Y231" t="s">
        <v>1416</v>
      </c>
      <c r="AF231">
        <f>LEN(AE231)-LEN(SUBSTITUTE(AE231,",",""))+1</f>
        <v>1</v>
      </c>
    </row>
    <row r="232" spans="1:61" x14ac:dyDescent="0.35">
      <c r="A232" t="s">
        <v>1232</v>
      </c>
      <c r="C232" t="s">
        <v>2983</v>
      </c>
      <c r="D232" t="s">
        <v>751</v>
      </c>
      <c r="J232" t="s">
        <v>2981</v>
      </c>
      <c r="P232" t="s">
        <v>2983</v>
      </c>
      <c r="W232" t="s">
        <v>2982</v>
      </c>
      <c r="X232" t="s">
        <v>1664</v>
      </c>
      <c r="Y232" t="s">
        <v>1416</v>
      </c>
    </row>
    <row r="233" spans="1:61" x14ac:dyDescent="0.35">
      <c r="A233" t="s">
        <v>1232</v>
      </c>
      <c r="C233" t="s">
        <v>3282</v>
      </c>
      <c r="D233" t="s">
        <v>5927</v>
      </c>
      <c r="F233" t="s">
        <v>5902</v>
      </c>
      <c r="U233" t="s">
        <v>3281</v>
      </c>
      <c r="Y233" t="s">
        <v>3280</v>
      </c>
      <c r="AN233" t="s">
        <v>3287</v>
      </c>
      <c r="AO233" t="s">
        <v>3282</v>
      </c>
      <c r="AP233" t="s">
        <v>119</v>
      </c>
      <c r="AQ233" t="s">
        <v>3249</v>
      </c>
      <c r="AR233" t="s">
        <v>3283</v>
      </c>
      <c r="AS233" t="s">
        <v>3284</v>
      </c>
      <c r="AT233" t="s">
        <v>3286</v>
      </c>
      <c r="AU233" t="s">
        <v>3288</v>
      </c>
      <c r="AV233" t="s">
        <v>3289</v>
      </c>
      <c r="AW233" t="s">
        <v>3290</v>
      </c>
      <c r="BG233" t="s">
        <v>3283</v>
      </c>
      <c r="BH233" t="s">
        <v>3284</v>
      </c>
      <c r="BI233" t="s">
        <v>3285</v>
      </c>
    </row>
    <row r="234" spans="1:61" x14ac:dyDescent="0.35">
      <c r="A234" t="s">
        <v>1232</v>
      </c>
      <c r="C234" t="s">
        <v>2220</v>
      </c>
      <c r="D234" t="s">
        <v>751</v>
      </c>
      <c r="J234" t="s">
        <v>2218</v>
      </c>
      <c r="P234" t="s">
        <v>2220</v>
      </c>
      <c r="W234" t="s">
        <v>2219</v>
      </c>
      <c r="X234" t="s">
        <v>1031</v>
      </c>
      <c r="Y234" t="s">
        <v>1416</v>
      </c>
      <c r="AF234">
        <f>LEN(AE234)-LEN(SUBSTITUTE(AE234,",",""))+1</f>
        <v>1</v>
      </c>
    </row>
    <row r="235" spans="1:61" x14ac:dyDescent="0.35">
      <c r="A235" t="s">
        <v>1232</v>
      </c>
      <c r="C235" t="s">
        <v>2392</v>
      </c>
      <c r="D235" t="s">
        <v>751</v>
      </c>
      <c r="J235" t="s">
        <v>2391</v>
      </c>
      <c r="P235" t="s">
        <v>2392</v>
      </c>
      <c r="W235" t="s">
        <v>5967</v>
      </c>
      <c r="X235" t="s">
        <v>977</v>
      </c>
      <c r="Y235" t="s">
        <v>1416</v>
      </c>
      <c r="AF235">
        <f>LEN(AE235)-LEN(SUBSTITUTE(AE235,",",""))+1</f>
        <v>1</v>
      </c>
    </row>
    <row r="236" spans="1:61" x14ac:dyDescent="0.35">
      <c r="A236" t="s">
        <v>1232</v>
      </c>
      <c r="C236" t="s">
        <v>3076</v>
      </c>
      <c r="D236" t="s">
        <v>751</v>
      </c>
      <c r="J236" t="s">
        <v>3075</v>
      </c>
      <c r="P236" t="s">
        <v>3076</v>
      </c>
      <c r="W236" t="s">
        <v>1398</v>
      </c>
      <c r="X236" t="s">
        <v>2123</v>
      </c>
      <c r="Y236" t="s">
        <v>3077</v>
      </c>
    </row>
    <row r="237" spans="1:61" x14ac:dyDescent="0.35">
      <c r="A237" t="s">
        <v>1232</v>
      </c>
      <c r="C237" t="s">
        <v>2897</v>
      </c>
      <c r="D237" t="s">
        <v>751</v>
      </c>
      <c r="J237" t="s">
        <v>2896</v>
      </c>
      <c r="P237" t="s">
        <v>2897</v>
      </c>
      <c r="W237" t="s">
        <v>1165</v>
      </c>
      <c r="X237" t="s">
        <v>2898</v>
      </c>
      <c r="Y237" t="s">
        <v>1956</v>
      </c>
    </row>
    <row r="238" spans="1:61" x14ac:dyDescent="0.35">
      <c r="A238" t="s">
        <v>1232</v>
      </c>
      <c r="C238" t="s">
        <v>2349</v>
      </c>
      <c r="D238" t="s">
        <v>751</v>
      </c>
      <c r="J238" t="s">
        <v>2348</v>
      </c>
      <c r="P238" t="s">
        <v>2349</v>
      </c>
      <c r="W238" t="s">
        <v>1091</v>
      </c>
      <c r="X238" t="s">
        <v>1952</v>
      </c>
      <c r="Y238" t="s">
        <v>1291</v>
      </c>
      <c r="AF238">
        <f>LEN(AE238)-LEN(SUBSTITUTE(AE238,",",""))+1</f>
        <v>1</v>
      </c>
    </row>
    <row r="239" spans="1:61" x14ac:dyDescent="0.35">
      <c r="A239" t="s">
        <v>1232</v>
      </c>
      <c r="C239" t="s">
        <v>1854</v>
      </c>
      <c r="D239" t="s">
        <v>751</v>
      </c>
      <c r="J239" t="s">
        <v>1853</v>
      </c>
      <c r="P239" t="s">
        <v>1854</v>
      </c>
      <c r="W239" t="s">
        <v>1296</v>
      </c>
      <c r="X239" t="s">
        <v>1298</v>
      </c>
      <c r="Y239" t="s">
        <v>1855</v>
      </c>
      <c r="AF239">
        <f>LEN(AE239)-LEN(SUBSTITUTE(AE239,",",""))+1</f>
        <v>1</v>
      </c>
      <c r="AH239">
        <f>LEN(AG239)-LEN(SUBSTITUTE(AG239,",",""))+1</f>
        <v>1</v>
      </c>
      <c r="AI239">
        <f>Table1[[#This Row], [no. of native regions]]+Table1[[#This Row], [no. of introduced regions]]</f>
        <v>2</v>
      </c>
      <c r="AJ239">
        <f>Table1[[#This Row], [no. of introduced regions]]/Table1[[#This Row], [no. of native regions]]</f>
        <v>1</v>
      </c>
    </row>
    <row r="240" spans="1:61" x14ac:dyDescent="0.35">
      <c r="A240" t="s">
        <v>1232</v>
      </c>
      <c r="C240" t="s">
        <v>3291</v>
      </c>
      <c r="D240" t="s">
        <v>5927</v>
      </c>
      <c r="F240" t="s">
        <v>5902</v>
      </c>
      <c r="AN240" t="s">
        <v>3296</v>
      </c>
      <c r="AO240" t="s">
        <v>3291</v>
      </c>
      <c r="AP240" t="s">
        <v>119</v>
      </c>
      <c r="AQ240" t="s">
        <v>3249</v>
      </c>
      <c r="AR240" t="s">
        <v>3292</v>
      </c>
      <c r="AS240" t="s">
        <v>3293</v>
      </c>
      <c r="AT240" t="s">
        <v>3295</v>
      </c>
      <c r="AU240" t="s">
        <v>3251</v>
      </c>
      <c r="AV240" t="s">
        <v>3252</v>
      </c>
      <c r="AW240" t="s">
        <v>3297</v>
      </c>
      <c r="BG240" t="s">
        <v>3292</v>
      </c>
      <c r="BH240" t="s">
        <v>3293</v>
      </c>
      <c r="BI240" t="s">
        <v>3294</v>
      </c>
    </row>
    <row r="241" spans="1:61" x14ac:dyDescent="0.35">
      <c r="A241" t="s">
        <v>1232</v>
      </c>
      <c r="C241" t="s">
        <v>3298</v>
      </c>
      <c r="D241" t="s">
        <v>5927</v>
      </c>
      <c r="F241" t="s">
        <v>5902</v>
      </c>
      <c r="AN241" t="s">
        <v>3303</v>
      </c>
      <c r="AO241" t="s">
        <v>3298</v>
      </c>
      <c r="AP241" t="s">
        <v>119</v>
      </c>
      <c r="AQ241" t="s">
        <v>3249</v>
      </c>
      <c r="AR241" t="s">
        <v>3299</v>
      </c>
      <c r="AS241" t="s">
        <v>3300</v>
      </c>
      <c r="AT241" t="s">
        <v>3302</v>
      </c>
      <c r="AU241" t="s">
        <v>3304</v>
      </c>
      <c r="AV241" t="s">
        <v>3305</v>
      </c>
      <c r="AW241" t="s">
        <v>3306</v>
      </c>
      <c r="BG241" t="s">
        <v>3299</v>
      </c>
      <c r="BH241" t="s">
        <v>3300</v>
      </c>
      <c r="BI241" t="s">
        <v>3301</v>
      </c>
    </row>
    <row r="242" spans="1:61" x14ac:dyDescent="0.35">
      <c r="A242" t="s">
        <v>1232</v>
      </c>
      <c r="C242" t="s">
        <v>2560</v>
      </c>
      <c r="D242" t="s">
        <v>751</v>
      </c>
      <c r="J242" t="s">
        <v>2559</v>
      </c>
      <c r="P242" t="s">
        <v>2560</v>
      </c>
      <c r="W242" t="s">
        <v>1296</v>
      </c>
      <c r="X242" t="s">
        <v>1455</v>
      </c>
      <c r="Y242" t="s">
        <v>1389</v>
      </c>
      <c r="AF242">
        <f>LEN(AE242)-LEN(SUBSTITUTE(AE242,",",""))+1</f>
        <v>1</v>
      </c>
    </row>
    <row r="243" spans="1:61" x14ac:dyDescent="0.35">
      <c r="A243" t="s">
        <v>1232</v>
      </c>
      <c r="C243" t="s">
        <v>2577</v>
      </c>
      <c r="D243" t="s">
        <v>751</v>
      </c>
      <c r="J243" t="s">
        <v>2576</v>
      </c>
      <c r="P243" t="s">
        <v>2577</v>
      </c>
      <c r="W243" t="s">
        <v>1296</v>
      </c>
      <c r="X243" t="s">
        <v>1455</v>
      </c>
      <c r="Y243" t="s">
        <v>1389</v>
      </c>
      <c r="AF243">
        <f>LEN(AE243)-LEN(SUBSTITUTE(AE243,",",""))+1</f>
        <v>1</v>
      </c>
    </row>
    <row r="244" spans="1:61" x14ac:dyDescent="0.35">
      <c r="A244" t="s">
        <v>1232</v>
      </c>
      <c r="C244" t="s">
        <v>2757</v>
      </c>
      <c r="D244" t="s">
        <v>751</v>
      </c>
      <c r="J244" t="s">
        <v>2756</v>
      </c>
      <c r="P244" t="s">
        <v>2757</v>
      </c>
      <c r="W244" t="s">
        <v>2744</v>
      </c>
      <c r="X244" t="s">
        <v>1298</v>
      </c>
      <c r="Y244" t="s">
        <v>1862</v>
      </c>
    </row>
    <row r="245" spans="1:61" x14ac:dyDescent="0.35">
      <c r="A245" t="s">
        <v>1232</v>
      </c>
      <c r="C245" t="s">
        <v>2461</v>
      </c>
      <c r="D245" t="s">
        <v>751</v>
      </c>
      <c r="J245" t="s">
        <v>2460</v>
      </c>
      <c r="P245" t="s">
        <v>2461</v>
      </c>
      <c r="W245" t="s">
        <v>1590</v>
      </c>
      <c r="X245" t="s">
        <v>1586</v>
      </c>
      <c r="Y245" t="s">
        <v>1241</v>
      </c>
      <c r="AF245">
        <f>LEN(AE245)-LEN(SUBSTITUTE(AE245,",",""))+1</f>
        <v>1</v>
      </c>
    </row>
    <row r="246" spans="1:61" x14ac:dyDescent="0.35">
      <c r="A246" t="s">
        <v>1232</v>
      </c>
      <c r="C246" t="s">
        <v>3307</v>
      </c>
      <c r="D246" t="s">
        <v>5927</v>
      </c>
      <c r="F246" t="s">
        <v>5902</v>
      </c>
      <c r="AN246" t="s">
        <v>3312</v>
      </c>
      <c r="AO246" t="s">
        <v>3307</v>
      </c>
      <c r="AP246" t="s">
        <v>119</v>
      </c>
      <c r="AQ246" t="s">
        <v>3249</v>
      </c>
      <c r="AR246" t="s">
        <v>3308</v>
      </c>
      <c r="AS246" t="s">
        <v>3309</v>
      </c>
      <c r="AT246" t="s">
        <v>3311</v>
      </c>
      <c r="AU246" t="s">
        <v>3313</v>
      </c>
      <c r="AV246" t="s">
        <v>3314</v>
      </c>
      <c r="AW246" t="s">
        <v>3315</v>
      </c>
      <c r="BG246" t="s">
        <v>3308</v>
      </c>
      <c r="BH246" t="s">
        <v>3309</v>
      </c>
      <c r="BI246" t="s">
        <v>3310</v>
      </c>
    </row>
    <row r="247" spans="1:61" x14ac:dyDescent="0.35">
      <c r="A247" t="s">
        <v>1232</v>
      </c>
      <c r="C247" t="s">
        <v>3317</v>
      </c>
      <c r="D247" t="s">
        <v>5927</v>
      </c>
      <c r="F247" t="s">
        <v>5902</v>
      </c>
      <c r="U247" t="s">
        <v>3221</v>
      </c>
      <c r="Y247" t="s">
        <v>3228</v>
      </c>
      <c r="AC247" t="s">
        <v>726</v>
      </c>
      <c r="AD247" t="s">
        <v>3316</v>
      </c>
      <c r="AN247" t="s">
        <v>3322</v>
      </c>
      <c r="AO247" t="s">
        <v>3317</v>
      </c>
      <c r="AP247" t="s">
        <v>119</v>
      </c>
      <c r="AQ247" t="s">
        <v>3249</v>
      </c>
      <c r="AR247" t="s">
        <v>3318</v>
      </c>
      <c r="AS247" t="s">
        <v>3319</v>
      </c>
      <c r="AT247" t="s">
        <v>3321</v>
      </c>
      <c r="AU247" t="s">
        <v>3260</v>
      </c>
      <c r="AV247" t="s">
        <v>3323</v>
      </c>
      <c r="AW247" t="s">
        <v>3324</v>
      </c>
      <c r="BG247" t="s">
        <v>3318</v>
      </c>
      <c r="BH247" t="s">
        <v>3319</v>
      </c>
      <c r="BI247" t="s">
        <v>3320</v>
      </c>
    </row>
    <row r="248" spans="1:61" x14ac:dyDescent="0.35">
      <c r="A248" t="s">
        <v>1232</v>
      </c>
      <c r="C248" t="s">
        <v>2296</v>
      </c>
      <c r="D248" t="s">
        <v>751</v>
      </c>
      <c r="J248" t="s">
        <v>2295</v>
      </c>
      <c r="P248" t="s">
        <v>2296</v>
      </c>
      <c r="W248" t="s">
        <v>1540</v>
      </c>
      <c r="X248" t="s">
        <v>2297</v>
      </c>
      <c r="Y248" t="s">
        <v>1956</v>
      </c>
      <c r="AF248">
        <f>LEN(AE248)-LEN(SUBSTITUTE(AE248,",",""))+1</f>
        <v>1</v>
      </c>
    </row>
    <row r="249" spans="1:61" x14ac:dyDescent="0.35">
      <c r="A249" t="s">
        <v>1232</v>
      </c>
      <c r="C249" t="s">
        <v>3331</v>
      </c>
      <c r="D249" t="s">
        <v>5927</v>
      </c>
      <c r="F249" t="s">
        <v>5902</v>
      </c>
      <c r="AN249" t="s">
        <v>3336</v>
      </c>
      <c r="AO249" t="s">
        <v>3331</v>
      </c>
      <c r="AP249" t="s">
        <v>119</v>
      </c>
      <c r="AQ249" t="s">
        <v>3249</v>
      </c>
      <c r="AR249" t="s">
        <v>3332</v>
      </c>
      <c r="AS249" t="s">
        <v>3333</v>
      </c>
      <c r="AT249" t="s">
        <v>3335</v>
      </c>
      <c r="AU249" t="s">
        <v>3337</v>
      </c>
      <c r="AV249" t="s">
        <v>3338</v>
      </c>
      <c r="AW249" t="s">
        <v>3339</v>
      </c>
      <c r="BG249" t="s">
        <v>3332</v>
      </c>
      <c r="BH249" t="s">
        <v>3333</v>
      </c>
      <c r="BI249" t="s">
        <v>3334</v>
      </c>
    </row>
    <row r="250" spans="1:61" x14ac:dyDescent="0.35">
      <c r="A250" t="s">
        <v>1232</v>
      </c>
      <c r="C250" t="s">
        <v>3086</v>
      </c>
      <c r="D250" t="s">
        <v>751</v>
      </c>
      <c r="J250" t="s">
        <v>3085</v>
      </c>
      <c r="P250" t="s">
        <v>3086</v>
      </c>
      <c r="W250" t="s">
        <v>5967</v>
      </c>
      <c r="X250" t="s">
        <v>748</v>
      </c>
      <c r="Y250" t="s">
        <v>1831</v>
      </c>
    </row>
    <row r="251" spans="1:61" x14ac:dyDescent="0.35">
      <c r="A251" t="s">
        <v>1232</v>
      </c>
      <c r="C251" t="s">
        <v>3340</v>
      </c>
      <c r="D251" t="s">
        <v>5927</v>
      </c>
      <c r="F251" t="s">
        <v>5902</v>
      </c>
      <c r="AN251" t="s">
        <v>3345</v>
      </c>
      <c r="AO251" t="s">
        <v>3340</v>
      </c>
      <c r="AP251" t="s">
        <v>119</v>
      </c>
      <c r="AQ251" t="s">
        <v>3249</v>
      </c>
      <c r="AR251" t="s">
        <v>3341</v>
      </c>
      <c r="AS251" t="s">
        <v>3342</v>
      </c>
      <c r="AT251" t="s">
        <v>3344</v>
      </c>
      <c r="AU251" t="s">
        <v>3269</v>
      </c>
      <c r="AV251" t="s">
        <v>3346</v>
      </c>
      <c r="AW251" t="s">
        <v>3347</v>
      </c>
      <c r="BG251" t="s">
        <v>3341</v>
      </c>
      <c r="BH251" t="s">
        <v>3342</v>
      </c>
      <c r="BI251" t="s">
        <v>3343</v>
      </c>
    </row>
    <row r="252" spans="1:61" x14ac:dyDescent="0.35">
      <c r="A252" t="s">
        <v>1232</v>
      </c>
      <c r="C252" t="s">
        <v>3348</v>
      </c>
      <c r="D252" t="s">
        <v>5927</v>
      </c>
      <c r="F252" t="s">
        <v>5902</v>
      </c>
      <c r="AN252" t="s">
        <v>3353</v>
      </c>
      <c r="AO252" t="s">
        <v>3348</v>
      </c>
      <c r="AP252" t="s">
        <v>119</v>
      </c>
      <c r="AQ252" t="s">
        <v>3249</v>
      </c>
      <c r="AR252" t="s">
        <v>3349</v>
      </c>
      <c r="AS252" t="s">
        <v>3350</v>
      </c>
      <c r="AT252" t="s">
        <v>3352</v>
      </c>
      <c r="AU252" t="s">
        <v>3354</v>
      </c>
      <c r="AV252" t="s">
        <v>3355</v>
      </c>
      <c r="AW252" t="s">
        <v>3297</v>
      </c>
      <c r="BG252" t="s">
        <v>3349</v>
      </c>
      <c r="BH252" t="s">
        <v>3350</v>
      </c>
      <c r="BI252" t="s">
        <v>3351</v>
      </c>
    </row>
    <row r="253" spans="1:61" x14ac:dyDescent="0.35">
      <c r="A253" t="s">
        <v>1232</v>
      </c>
      <c r="C253" t="s">
        <v>2018</v>
      </c>
      <c r="D253" t="s">
        <v>751</v>
      </c>
      <c r="J253" t="s">
        <v>2017</v>
      </c>
      <c r="P253" t="s">
        <v>2018</v>
      </c>
      <c r="W253" t="s">
        <v>1398</v>
      </c>
      <c r="X253" t="s">
        <v>1586</v>
      </c>
      <c r="Y253" t="s">
        <v>1389</v>
      </c>
      <c r="AF253">
        <f>LEN(AE253)-LEN(SUBSTITUTE(AE253,",",""))+1</f>
        <v>1</v>
      </c>
      <c r="AH253">
        <f>LEN(AG253)-LEN(SUBSTITUTE(AG253,",",""))+1</f>
        <v>1</v>
      </c>
      <c r="AJ253">
        <f>Table1[[#This Row], [no. of introduced regions]]/Table1[[#This Row], [no. of native regions]]</f>
        <v>1</v>
      </c>
    </row>
    <row r="254" spans="1:61" x14ac:dyDescent="0.35">
      <c r="A254" t="s">
        <v>1232</v>
      </c>
      <c r="C254" t="s">
        <v>2354</v>
      </c>
      <c r="D254" t="s">
        <v>751</v>
      </c>
      <c r="J254" t="s">
        <v>2352</v>
      </c>
      <c r="P254" t="s">
        <v>2354</v>
      </c>
      <c r="W254" t="s">
        <v>2353</v>
      </c>
      <c r="X254" t="s">
        <v>748</v>
      </c>
      <c r="Y254" t="s">
        <v>2355</v>
      </c>
      <c r="AF254">
        <f>LEN(AE254)-LEN(SUBSTITUTE(AE254,",",""))+1</f>
        <v>1</v>
      </c>
    </row>
    <row r="255" spans="1:61" x14ac:dyDescent="0.35">
      <c r="A255" t="s">
        <v>1232</v>
      </c>
      <c r="C255" t="s">
        <v>3356</v>
      </c>
      <c r="D255" t="s">
        <v>5927</v>
      </c>
      <c r="F255" t="s">
        <v>5902</v>
      </c>
      <c r="AN255" t="s">
        <v>3361</v>
      </c>
      <c r="AO255" t="s">
        <v>3356</v>
      </c>
      <c r="AP255" t="s">
        <v>119</v>
      </c>
      <c r="AQ255" t="s">
        <v>3249</v>
      </c>
      <c r="AR255" t="s">
        <v>3357</v>
      </c>
      <c r="AS255" t="s">
        <v>3358</v>
      </c>
      <c r="AT255" t="s">
        <v>3360</v>
      </c>
      <c r="AU255" t="s">
        <v>3362</v>
      </c>
      <c r="AV255" t="s">
        <v>3363</v>
      </c>
      <c r="AW255" t="s">
        <v>3364</v>
      </c>
      <c r="BG255" t="s">
        <v>3357</v>
      </c>
      <c r="BH255" t="s">
        <v>3358</v>
      </c>
      <c r="BI255" t="s">
        <v>3359</v>
      </c>
    </row>
    <row r="256" spans="1:61" x14ac:dyDescent="0.35">
      <c r="A256" t="s">
        <v>1232</v>
      </c>
      <c r="C256" t="s">
        <v>3365</v>
      </c>
      <c r="D256" t="s">
        <v>5927</v>
      </c>
      <c r="F256" t="s">
        <v>5902</v>
      </c>
      <c r="AN256" t="s">
        <v>3370</v>
      </c>
      <c r="AO256" t="s">
        <v>3365</v>
      </c>
      <c r="AP256" t="s">
        <v>119</v>
      </c>
      <c r="AQ256" t="s">
        <v>3249</v>
      </c>
      <c r="AR256" t="s">
        <v>3366</v>
      </c>
      <c r="AS256" t="s">
        <v>3367</v>
      </c>
      <c r="AT256" t="s">
        <v>3369</v>
      </c>
      <c r="AU256" t="s">
        <v>3371</v>
      </c>
      <c r="AV256" t="s">
        <v>3372</v>
      </c>
      <c r="AW256" t="s">
        <v>3373</v>
      </c>
      <c r="BG256" t="s">
        <v>3366</v>
      </c>
      <c r="BH256" t="s">
        <v>3367</v>
      </c>
      <c r="BI256" t="s">
        <v>3368</v>
      </c>
    </row>
    <row r="257" spans="1:61" x14ac:dyDescent="0.35">
      <c r="A257" t="s">
        <v>1232</v>
      </c>
      <c r="C257" t="s">
        <v>3374</v>
      </c>
      <c r="D257" t="s">
        <v>5927</v>
      </c>
      <c r="F257" t="s">
        <v>5902</v>
      </c>
      <c r="AN257" t="s">
        <v>3378</v>
      </c>
      <c r="AO257" t="s">
        <v>3374</v>
      </c>
      <c r="AP257" t="s">
        <v>119</v>
      </c>
      <c r="AQ257" t="s">
        <v>3249</v>
      </c>
      <c r="AR257" t="s">
        <v>3375</v>
      </c>
      <c r="AS257" t="s">
        <v>3376</v>
      </c>
      <c r="AT257" t="s">
        <v>6218</v>
      </c>
      <c r="AU257" t="s">
        <v>3379</v>
      </c>
      <c r="AV257" t="s">
        <v>3380</v>
      </c>
      <c r="AW257" t="s">
        <v>3339</v>
      </c>
      <c r="BG257" t="s">
        <v>3375</v>
      </c>
      <c r="BH257" t="s">
        <v>3376</v>
      </c>
      <c r="BI257" t="s">
        <v>3377</v>
      </c>
    </row>
    <row r="258" spans="1:61" x14ac:dyDescent="0.35">
      <c r="A258" t="s">
        <v>1232</v>
      </c>
      <c r="C258" t="s">
        <v>3381</v>
      </c>
      <c r="D258" t="s">
        <v>5927</v>
      </c>
      <c r="F258" t="s">
        <v>5902</v>
      </c>
      <c r="AN258" t="s">
        <v>3386</v>
      </c>
      <c r="AO258" t="s">
        <v>3381</v>
      </c>
      <c r="AP258" t="s">
        <v>119</v>
      </c>
      <c r="AQ258" t="s">
        <v>3249</v>
      </c>
      <c r="AR258" t="s">
        <v>3382</v>
      </c>
      <c r="AS258" t="s">
        <v>3383</v>
      </c>
      <c r="AT258" t="s">
        <v>3385</v>
      </c>
      <c r="AU258" t="s">
        <v>3387</v>
      </c>
      <c r="AV258" t="s">
        <v>3329</v>
      </c>
      <c r="AW258" t="s">
        <v>3388</v>
      </c>
      <c r="BG258" t="s">
        <v>3382</v>
      </c>
      <c r="BH258" t="s">
        <v>3383</v>
      </c>
      <c r="BI258" t="s">
        <v>3384</v>
      </c>
    </row>
    <row r="259" spans="1:61" x14ac:dyDescent="0.35">
      <c r="A259" t="s">
        <v>1232</v>
      </c>
      <c r="C259" t="s">
        <v>2064</v>
      </c>
      <c r="D259" t="s">
        <v>751</v>
      </c>
      <c r="J259" t="s">
        <v>2063</v>
      </c>
      <c r="P259" t="s">
        <v>2064</v>
      </c>
      <c r="W259" t="s">
        <v>661</v>
      </c>
      <c r="X259" t="s">
        <v>1298</v>
      </c>
      <c r="Y259" t="s">
        <v>2065</v>
      </c>
      <c r="AF259">
        <f>LEN(AE259)-LEN(SUBSTITUTE(AE259,",",""))+1</f>
        <v>1</v>
      </c>
      <c r="AH259">
        <f>LEN(AG259)-LEN(SUBSTITUTE(AG259,",",""))+1</f>
        <v>1</v>
      </c>
    </row>
    <row r="260" spans="1:61" x14ac:dyDescent="0.35">
      <c r="A260" t="s">
        <v>1232</v>
      </c>
      <c r="C260" t="s">
        <v>2864</v>
      </c>
      <c r="D260" t="s">
        <v>751</v>
      </c>
      <c r="J260" t="s">
        <v>2863</v>
      </c>
      <c r="P260" t="s">
        <v>2864</v>
      </c>
      <c r="W260" t="s">
        <v>1296</v>
      </c>
      <c r="X260" t="s">
        <v>1295</v>
      </c>
      <c r="Y260" t="s">
        <v>2065</v>
      </c>
    </row>
    <row r="261" spans="1:61" x14ac:dyDescent="0.35">
      <c r="A261" t="s">
        <v>1232</v>
      </c>
      <c r="C261" t="s">
        <v>3107</v>
      </c>
      <c r="D261" t="s">
        <v>751</v>
      </c>
      <c r="J261" t="s">
        <v>3106</v>
      </c>
      <c r="P261" t="s">
        <v>3107</v>
      </c>
      <c r="W261" t="s">
        <v>1296</v>
      </c>
      <c r="X261" t="s">
        <v>2242</v>
      </c>
      <c r="Y261" t="s">
        <v>2853</v>
      </c>
    </row>
    <row r="262" spans="1:61" x14ac:dyDescent="0.35">
      <c r="A262" t="s">
        <v>1232</v>
      </c>
      <c r="C262" t="s">
        <v>3095</v>
      </c>
      <c r="D262" t="s">
        <v>751</v>
      </c>
      <c r="J262" t="s">
        <v>3094</v>
      </c>
      <c r="P262" t="s">
        <v>3095</v>
      </c>
      <c r="W262" t="s">
        <v>1296</v>
      </c>
      <c r="X262" t="s">
        <v>2856</v>
      </c>
      <c r="Y262" t="s">
        <v>2853</v>
      </c>
    </row>
    <row r="263" spans="1:61" x14ac:dyDescent="0.35">
      <c r="A263" t="s">
        <v>1232</v>
      </c>
      <c r="C263" t="s">
        <v>1826</v>
      </c>
      <c r="D263" t="s">
        <v>751</v>
      </c>
      <c r="J263" t="s">
        <v>1825</v>
      </c>
      <c r="P263" t="s">
        <v>1826</v>
      </c>
      <c r="W263" t="s">
        <v>1091</v>
      </c>
      <c r="X263" t="s">
        <v>1298</v>
      </c>
      <c r="Y263" t="s">
        <v>1241</v>
      </c>
      <c r="AF263">
        <f>LEN(AE263)-LEN(SUBSTITUTE(AE263,",",""))+1</f>
        <v>1</v>
      </c>
      <c r="AH263">
        <f>LEN(AG263)-LEN(SUBSTITUTE(AG263,",",""))+1</f>
        <v>1</v>
      </c>
      <c r="AI263">
        <f>Table1[[#This Row], [no. of native regions]]+Table1[[#This Row], [no. of introduced regions]]</f>
        <v>2</v>
      </c>
      <c r="AJ263">
        <f>Table1[[#This Row], [no. of introduced regions]]/Table1[[#This Row], [no. of native regions]]</f>
        <v>1</v>
      </c>
    </row>
    <row r="264" spans="1:61" x14ac:dyDescent="0.35">
      <c r="A264" t="s">
        <v>1232</v>
      </c>
      <c r="C264" t="s">
        <v>3389</v>
      </c>
      <c r="D264" t="s">
        <v>5927</v>
      </c>
      <c r="F264" t="s">
        <v>5902</v>
      </c>
      <c r="AN264" t="s">
        <v>3394</v>
      </c>
      <c r="AO264" t="s">
        <v>3389</v>
      </c>
      <c r="AP264" t="s">
        <v>119</v>
      </c>
      <c r="AQ264" t="s">
        <v>3249</v>
      </c>
      <c r="AR264" t="s">
        <v>3390</v>
      </c>
      <c r="AS264" t="s">
        <v>3391</v>
      </c>
      <c r="AT264" t="s">
        <v>3393</v>
      </c>
      <c r="AU264" t="s">
        <v>3362</v>
      </c>
      <c r="AV264" t="s">
        <v>3261</v>
      </c>
      <c r="AW264" t="s">
        <v>3395</v>
      </c>
      <c r="BG264" t="s">
        <v>3390</v>
      </c>
      <c r="BH264" t="s">
        <v>3391</v>
      </c>
      <c r="BI264" t="s">
        <v>3392</v>
      </c>
    </row>
    <row r="265" spans="1:61" x14ac:dyDescent="0.35">
      <c r="A265" t="s">
        <v>1232</v>
      </c>
      <c r="C265" t="s">
        <v>2586</v>
      </c>
      <c r="D265" t="s">
        <v>751</v>
      </c>
      <c r="J265" t="s">
        <v>2585</v>
      </c>
      <c r="P265" t="s">
        <v>2586</v>
      </c>
      <c r="W265" t="s">
        <v>1280</v>
      </c>
      <c r="X265" t="s">
        <v>1994</v>
      </c>
      <c r="Y265" t="s">
        <v>2587</v>
      </c>
      <c r="AF265">
        <f>LEN(AE265)-LEN(SUBSTITUTE(AE265,",",""))+1</f>
        <v>1</v>
      </c>
    </row>
    <row r="266" spans="1:61" x14ac:dyDescent="0.35">
      <c r="A266" t="s">
        <v>1232</v>
      </c>
      <c r="C266" t="s">
        <v>1918</v>
      </c>
      <c r="D266" t="s">
        <v>751</v>
      </c>
      <c r="J266" t="s">
        <v>1917</v>
      </c>
      <c r="P266" t="s">
        <v>1918</v>
      </c>
      <c r="W266" t="s">
        <v>1383</v>
      </c>
      <c r="X266" t="s">
        <v>1298</v>
      </c>
      <c r="Y266" t="s">
        <v>1331</v>
      </c>
      <c r="AF266">
        <f>LEN(AE266)-LEN(SUBSTITUTE(AE266,",",""))+1</f>
        <v>1</v>
      </c>
      <c r="AH266">
        <f>LEN(AG266)-LEN(SUBSTITUTE(AG266,",",""))+1</f>
        <v>1</v>
      </c>
      <c r="AJ266">
        <f>Table1[[#This Row], [no. of introduced regions]]/Table1[[#This Row], [no. of native regions]]</f>
        <v>1</v>
      </c>
    </row>
    <row r="267" spans="1:61" x14ac:dyDescent="0.35">
      <c r="A267" t="s">
        <v>1232</v>
      </c>
      <c r="C267" t="s">
        <v>2647</v>
      </c>
      <c r="D267" t="s">
        <v>751</v>
      </c>
      <c r="J267" t="s">
        <v>2646</v>
      </c>
      <c r="P267" t="s">
        <v>2647</v>
      </c>
      <c r="W267" t="s">
        <v>5967</v>
      </c>
      <c r="X267" t="s">
        <v>2648</v>
      </c>
      <c r="Y267" t="s">
        <v>2649</v>
      </c>
      <c r="AF267">
        <f>LEN(AE267)-LEN(SUBSTITUTE(AE267,",",""))+1</f>
        <v>1</v>
      </c>
    </row>
    <row r="268" spans="1:61" x14ac:dyDescent="0.35">
      <c r="A268" t="s">
        <v>1232</v>
      </c>
      <c r="C268" t="s">
        <v>2603</v>
      </c>
      <c r="D268" t="s">
        <v>751</v>
      </c>
      <c r="J268" t="s">
        <v>2601</v>
      </c>
      <c r="P268" t="s">
        <v>2603</v>
      </c>
      <c r="W268" t="s">
        <v>2602</v>
      </c>
      <c r="X268" t="s">
        <v>2604</v>
      </c>
      <c r="Y268" t="s">
        <v>2605</v>
      </c>
      <c r="AF268">
        <f>LEN(AE268)-LEN(SUBSTITUTE(AE268,",",""))+1</f>
        <v>1</v>
      </c>
    </row>
    <row r="269" spans="1:61" x14ac:dyDescent="0.35">
      <c r="A269" t="s">
        <v>1232</v>
      </c>
      <c r="C269" t="s">
        <v>2848</v>
      </c>
      <c r="D269" t="s">
        <v>751</v>
      </c>
      <c r="J269" t="s">
        <v>2846</v>
      </c>
      <c r="P269" t="s">
        <v>2848</v>
      </c>
      <c r="W269" t="s">
        <v>2847</v>
      </c>
      <c r="X269" t="s">
        <v>2849</v>
      </c>
      <c r="Y269" t="s">
        <v>2850</v>
      </c>
    </row>
    <row r="270" spans="1:61" x14ac:dyDescent="0.35">
      <c r="A270" t="s">
        <v>1232</v>
      </c>
      <c r="C270" t="s">
        <v>3396</v>
      </c>
      <c r="D270" t="s">
        <v>5927</v>
      </c>
      <c r="F270" t="s">
        <v>5902</v>
      </c>
      <c r="AN270" t="s">
        <v>3401</v>
      </c>
      <c r="AO270" t="s">
        <v>3396</v>
      </c>
      <c r="AP270" t="s">
        <v>119</v>
      </c>
      <c r="AQ270" t="s">
        <v>3249</v>
      </c>
      <c r="AR270" t="s">
        <v>3397</v>
      </c>
      <c r="AS270" t="s">
        <v>3398</v>
      </c>
      <c r="AT270" t="s">
        <v>3400</v>
      </c>
      <c r="AU270" t="s">
        <v>3313</v>
      </c>
      <c r="AV270" t="s">
        <v>3402</v>
      </c>
      <c r="AW270" t="s">
        <v>3403</v>
      </c>
      <c r="BG270" t="s">
        <v>3397</v>
      </c>
      <c r="BH270" t="s">
        <v>3398</v>
      </c>
      <c r="BI270" t="s">
        <v>3399</v>
      </c>
    </row>
    <row r="271" spans="1:61" x14ac:dyDescent="0.35">
      <c r="A271" t="s">
        <v>1232</v>
      </c>
      <c r="C271" t="s">
        <v>1823</v>
      </c>
      <c r="D271" t="s">
        <v>751</v>
      </c>
      <c r="J271" t="s">
        <v>1821</v>
      </c>
      <c r="P271" t="s">
        <v>1823</v>
      </c>
      <c r="W271" t="s">
        <v>1822</v>
      </c>
      <c r="X271" t="s">
        <v>1369</v>
      </c>
      <c r="Y271" t="s">
        <v>1824</v>
      </c>
      <c r="AF271">
        <f>LEN(AE271)-LEN(SUBSTITUTE(AE271,",",""))+1</f>
        <v>1</v>
      </c>
      <c r="AH271">
        <f>LEN(AG271)-LEN(SUBSTITUTE(AG271,",",""))+1</f>
        <v>1</v>
      </c>
      <c r="AI271">
        <f>Table1[[#This Row], [no. of native regions]]+Table1[[#This Row], [no. of introduced regions]]</f>
        <v>2</v>
      </c>
      <c r="AJ271">
        <f>Table1[[#This Row], [no. of introduced regions]]/Table1[[#This Row], [no. of native regions]]</f>
        <v>1</v>
      </c>
    </row>
    <row r="272" spans="1:61" x14ac:dyDescent="0.35">
      <c r="A272" t="s">
        <v>1232</v>
      </c>
      <c r="C272" t="s">
        <v>3404</v>
      </c>
      <c r="D272" t="s">
        <v>5927</v>
      </c>
      <c r="F272" t="s">
        <v>5902</v>
      </c>
      <c r="AN272" t="s">
        <v>3409</v>
      </c>
      <c r="AO272" t="s">
        <v>3404</v>
      </c>
      <c r="AP272" t="s">
        <v>119</v>
      </c>
      <c r="AQ272" t="s">
        <v>3249</v>
      </c>
      <c r="AR272" t="s">
        <v>3405</v>
      </c>
      <c r="AS272" t="s">
        <v>3406</v>
      </c>
      <c r="AT272" t="s">
        <v>3408</v>
      </c>
      <c r="AU272" t="s">
        <v>3304</v>
      </c>
      <c r="AV272" t="s">
        <v>3261</v>
      </c>
      <c r="AW272" t="s">
        <v>3410</v>
      </c>
      <c r="BG272" t="s">
        <v>3405</v>
      </c>
      <c r="BH272" t="s">
        <v>3406</v>
      </c>
      <c r="BI272" t="s">
        <v>3407</v>
      </c>
    </row>
    <row r="273" spans="1:61" x14ac:dyDescent="0.35">
      <c r="A273" t="s">
        <v>1232</v>
      </c>
      <c r="C273" t="s">
        <v>3411</v>
      </c>
      <c r="D273" t="s">
        <v>5927</v>
      </c>
      <c r="F273" t="s">
        <v>5902</v>
      </c>
      <c r="AN273" t="s">
        <v>3416</v>
      </c>
      <c r="AO273" t="s">
        <v>3411</v>
      </c>
      <c r="AP273" t="s">
        <v>119</v>
      </c>
      <c r="AQ273" t="s">
        <v>3249</v>
      </c>
      <c r="AR273" t="s">
        <v>3412</v>
      </c>
      <c r="AS273" t="s">
        <v>3413</v>
      </c>
      <c r="AT273" t="s">
        <v>3415</v>
      </c>
      <c r="AU273" t="s">
        <v>3417</v>
      </c>
      <c r="AV273" t="s">
        <v>3278</v>
      </c>
      <c r="AW273" t="s">
        <v>3373</v>
      </c>
      <c r="BG273" t="s">
        <v>3412</v>
      </c>
      <c r="BH273" t="s">
        <v>3413</v>
      </c>
      <c r="BI273" t="s">
        <v>3414</v>
      </c>
    </row>
    <row r="274" spans="1:61" x14ac:dyDescent="0.35">
      <c r="A274" t="s">
        <v>1232</v>
      </c>
      <c r="C274" t="s">
        <v>3418</v>
      </c>
      <c r="D274" t="s">
        <v>5927</v>
      </c>
      <c r="F274" t="s">
        <v>5902</v>
      </c>
      <c r="AN274" t="s">
        <v>3423</v>
      </c>
      <c r="AO274" t="s">
        <v>3418</v>
      </c>
      <c r="AP274" t="s">
        <v>119</v>
      </c>
      <c r="AQ274" t="s">
        <v>3249</v>
      </c>
      <c r="AR274" t="s">
        <v>3419</v>
      </c>
      <c r="AS274" t="s">
        <v>3420</v>
      </c>
      <c r="AT274" t="s">
        <v>3422</v>
      </c>
      <c r="AU274" t="s">
        <v>3304</v>
      </c>
      <c r="AV274" t="s">
        <v>3424</v>
      </c>
      <c r="AW274" t="s">
        <v>3425</v>
      </c>
      <c r="BG274" t="s">
        <v>3419</v>
      </c>
      <c r="BH274" t="s">
        <v>3420</v>
      </c>
      <c r="BI274" t="s">
        <v>3421</v>
      </c>
    </row>
    <row r="275" spans="1:61" x14ac:dyDescent="0.35">
      <c r="A275" t="s">
        <v>1232</v>
      </c>
      <c r="C275" t="s">
        <v>2070</v>
      </c>
      <c r="D275" t="s">
        <v>751</v>
      </c>
      <c r="J275" t="s">
        <v>2068</v>
      </c>
      <c r="P275" t="s">
        <v>2070</v>
      </c>
      <c r="W275" t="s">
        <v>2069</v>
      </c>
      <c r="X275" t="s">
        <v>748</v>
      </c>
      <c r="Y275" t="s">
        <v>1294</v>
      </c>
      <c r="AF275">
        <f>LEN(AE275)-LEN(SUBSTITUTE(AE275,",",""))+1</f>
        <v>1</v>
      </c>
      <c r="AH275">
        <f>LEN(AG275)-LEN(SUBSTITUTE(AG275,",",""))+1</f>
        <v>1</v>
      </c>
    </row>
    <row r="276" spans="1:61" x14ac:dyDescent="0.35">
      <c r="A276" t="s">
        <v>1232</v>
      </c>
      <c r="C276" t="s">
        <v>1815</v>
      </c>
      <c r="D276" t="s">
        <v>751</v>
      </c>
      <c r="J276" t="s">
        <v>1814</v>
      </c>
      <c r="P276" t="s">
        <v>1815</v>
      </c>
      <c r="W276" t="s">
        <v>1296</v>
      </c>
      <c r="X276" t="s">
        <v>1295</v>
      </c>
      <c r="Y276" t="s">
        <v>1416</v>
      </c>
      <c r="AF276">
        <f>LEN(AE276)-LEN(SUBSTITUTE(AE276,",",""))+1</f>
        <v>1</v>
      </c>
      <c r="AH276">
        <f>LEN(AG276)-LEN(SUBSTITUTE(AG276,",",""))+1</f>
        <v>1</v>
      </c>
      <c r="AI276">
        <f>Table1[[#This Row], [no. of native regions]]+Table1[[#This Row], [no. of introduced regions]]</f>
        <v>2</v>
      </c>
      <c r="AJ276">
        <f>Table1[[#This Row], [no. of introduced regions]]/Table1[[#This Row], [no. of native regions]]</f>
        <v>1</v>
      </c>
    </row>
    <row r="277" spans="1:61" x14ac:dyDescent="0.35">
      <c r="A277" t="s">
        <v>1232</v>
      </c>
      <c r="C277" t="s">
        <v>1838</v>
      </c>
      <c r="D277" t="s">
        <v>751</v>
      </c>
      <c r="J277" t="s">
        <v>1835</v>
      </c>
      <c r="K277" t="s">
        <v>1836</v>
      </c>
      <c r="M277" t="s">
        <v>1837</v>
      </c>
      <c r="N277" t="s">
        <v>1218</v>
      </c>
      <c r="P277" t="s">
        <v>1838</v>
      </c>
      <c r="S277" t="s">
        <v>1839</v>
      </c>
      <c r="W277" t="s">
        <v>771</v>
      </c>
      <c r="X277" t="s">
        <v>1031</v>
      </c>
      <c r="Y277" t="s">
        <v>1222</v>
      </c>
      <c r="AF277">
        <f>LEN(AE277)-LEN(SUBSTITUTE(AE277,",",""))+1</f>
        <v>1</v>
      </c>
      <c r="AH277">
        <f>LEN(AG277)-LEN(SUBSTITUTE(AG277,",",""))+1</f>
        <v>1</v>
      </c>
      <c r="AI277">
        <f>Table1[[#This Row], [no. of native regions]]+Table1[[#This Row], [no. of introduced regions]]</f>
        <v>2</v>
      </c>
      <c r="AJ277">
        <f>Table1[[#This Row], [no. of introduced regions]]/Table1[[#This Row], [no. of native regions]]</f>
        <v>1</v>
      </c>
    </row>
    <row r="278" spans="1:61" x14ac:dyDescent="0.35">
      <c r="A278" t="s">
        <v>1232</v>
      </c>
      <c r="C278" t="s">
        <v>1986</v>
      </c>
      <c r="D278" t="s">
        <v>751</v>
      </c>
      <c r="J278" t="s">
        <v>1985</v>
      </c>
      <c r="P278" t="s">
        <v>1986</v>
      </c>
      <c r="W278" t="s">
        <v>771</v>
      </c>
      <c r="X278" t="s">
        <v>1205</v>
      </c>
      <c r="Y278" t="s">
        <v>1241</v>
      </c>
      <c r="AF278">
        <f>LEN(AE278)-LEN(SUBSTITUTE(AE278,",",""))+1</f>
        <v>1</v>
      </c>
      <c r="AH278">
        <f>LEN(AG278)-LEN(SUBSTITUTE(AG278,",",""))+1</f>
        <v>1</v>
      </c>
      <c r="AJ278">
        <f>Table1[[#This Row], [no. of introduced regions]]/Table1[[#This Row], [no. of native regions]]</f>
        <v>1</v>
      </c>
    </row>
    <row r="279" spans="1:61" x14ac:dyDescent="0.35">
      <c r="A279" t="s">
        <v>1232</v>
      </c>
      <c r="C279" t="s">
        <v>2637</v>
      </c>
      <c r="D279" t="s">
        <v>751</v>
      </c>
      <c r="J279" t="s">
        <v>2636</v>
      </c>
      <c r="P279" t="s">
        <v>2637</v>
      </c>
      <c r="W279" t="s">
        <v>2631</v>
      </c>
      <c r="X279" t="s">
        <v>1295</v>
      </c>
      <c r="Y279" t="s">
        <v>2638</v>
      </c>
      <c r="AF279">
        <f>LEN(AE279)-LEN(SUBSTITUTE(AE279,",",""))+1</f>
        <v>1</v>
      </c>
    </row>
    <row r="280" spans="1:61" x14ac:dyDescent="0.35">
      <c r="A280" t="s">
        <v>1232</v>
      </c>
      <c r="C280" t="s">
        <v>2632</v>
      </c>
      <c r="D280" t="s">
        <v>751</v>
      </c>
      <c r="J280" t="s">
        <v>2630</v>
      </c>
      <c r="P280" t="s">
        <v>2632</v>
      </c>
      <c r="W280" t="s">
        <v>2631</v>
      </c>
      <c r="X280" t="s">
        <v>1298</v>
      </c>
      <c r="Y280" t="s">
        <v>1416</v>
      </c>
      <c r="AF280">
        <f>LEN(AE280)-LEN(SUBSTITUTE(AE280,",",""))+1</f>
        <v>1</v>
      </c>
    </row>
    <row r="281" spans="1:61" x14ac:dyDescent="0.35">
      <c r="A281" t="s">
        <v>1232</v>
      </c>
      <c r="C281" t="s">
        <v>2792</v>
      </c>
      <c r="D281" t="s">
        <v>751</v>
      </c>
      <c r="J281" t="s">
        <v>2791</v>
      </c>
      <c r="P281" t="s">
        <v>2792</v>
      </c>
      <c r="W281" t="s">
        <v>661</v>
      </c>
      <c r="X281" t="s">
        <v>748</v>
      </c>
      <c r="Y281" t="s">
        <v>1291</v>
      </c>
    </row>
    <row r="282" spans="1:61" x14ac:dyDescent="0.35">
      <c r="A282" t="s">
        <v>1232</v>
      </c>
      <c r="C282" t="s">
        <v>1926</v>
      </c>
      <c r="D282" t="s">
        <v>751</v>
      </c>
      <c r="J282" t="s">
        <v>1925</v>
      </c>
      <c r="P282" t="s">
        <v>1926</v>
      </c>
      <c r="W282" t="s">
        <v>1383</v>
      </c>
      <c r="X282" t="s">
        <v>1298</v>
      </c>
      <c r="Y282" t="s">
        <v>1294</v>
      </c>
      <c r="AF282">
        <f>LEN(AE282)-LEN(SUBSTITUTE(AE282,",",""))+1</f>
        <v>1</v>
      </c>
      <c r="AH282">
        <f>LEN(AG282)-LEN(SUBSTITUTE(AG282,",",""))+1</f>
        <v>1</v>
      </c>
      <c r="AJ282">
        <f>Table1[[#This Row], [no. of introduced regions]]/Table1[[#This Row], [no. of native regions]]</f>
        <v>1</v>
      </c>
    </row>
    <row r="283" spans="1:61" x14ac:dyDescent="0.35">
      <c r="A283" t="s">
        <v>1232</v>
      </c>
      <c r="C283" t="s">
        <v>3426</v>
      </c>
      <c r="D283" t="s">
        <v>5927</v>
      </c>
      <c r="F283" t="s">
        <v>5902</v>
      </c>
      <c r="AN283" t="s">
        <v>3431</v>
      </c>
      <c r="AO283" t="s">
        <v>3426</v>
      </c>
      <c r="AP283" t="s">
        <v>119</v>
      </c>
      <c r="AQ283" t="s">
        <v>3249</v>
      </c>
      <c r="AR283" t="s">
        <v>3427</v>
      </c>
      <c r="AS283" t="s">
        <v>3428</v>
      </c>
      <c r="AT283" t="s">
        <v>3430</v>
      </c>
      <c r="AU283" t="s">
        <v>3432</v>
      </c>
      <c r="AV283" t="s">
        <v>3433</v>
      </c>
      <c r="AW283" t="s">
        <v>3373</v>
      </c>
      <c r="BG283" t="s">
        <v>3427</v>
      </c>
      <c r="BH283" t="s">
        <v>3428</v>
      </c>
      <c r="BI283" t="s">
        <v>3429</v>
      </c>
    </row>
    <row r="284" spans="1:61" x14ac:dyDescent="0.35">
      <c r="A284" t="s">
        <v>1232</v>
      </c>
      <c r="C284" t="s">
        <v>2599</v>
      </c>
      <c r="D284" t="s">
        <v>751</v>
      </c>
      <c r="J284" t="s">
        <v>2597</v>
      </c>
      <c r="P284" t="s">
        <v>2599</v>
      </c>
      <c r="W284" t="s">
        <v>2598</v>
      </c>
      <c r="X284" t="s">
        <v>1031</v>
      </c>
      <c r="Y284" t="s">
        <v>2600</v>
      </c>
      <c r="AF284">
        <f>LEN(AE284)-LEN(SUBSTITUTE(AE284,",",""))+1</f>
        <v>1</v>
      </c>
    </row>
    <row r="285" spans="1:61" x14ac:dyDescent="0.35">
      <c r="A285" t="s">
        <v>1232</v>
      </c>
      <c r="C285" t="s">
        <v>2613</v>
      </c>
      <c r="D285" t="s">
        <v>751</v>
      </c>
      <c r="J285" t="s">
        <v>2612</v>
      </c>
      <c r="P285" t="s">
        <v>2613</v>
      </c>
      <c r="W285" t="s">
        <v>1296</v>
      </c>
      <c r="X285" t="s">
        <v>1298</v>
      </c>
      <c r="Y285" t="s">
        <v>1416</v>
      </c>
      <c r="AF285">
        <f>LEN(AE285)-LEN(SUBSTITUTE(AE285,",",""))+1</f>
        <v>1</v>
      </c>
    </row>
    <row r="286" spans="1:61" x14ac:dyDescent="0.35">
      <c r="A286" t="s">
        <v>1232</v>
      </c>
      <c r="C286" t="s">
        <v>2429</v>
      </c>
      <c r="D286" t="s">
        <v>751</v>
      </c>
      <c r="J286" t="s">
        <v>2428</v>
      </c>
      <c r="P286" t="s">
        <v>2429</v>
      </c>
      <c r="W286" t="s">
        <v>1091</v>
      </c>
      <c r="X286" t="s">
        <v>748</v>
      </c>
      <c r="Y286" t="s">
        <v>1956</v>
      </c>
      <c r="AF286">
        <f>LEN(AE286)-LEN(SUBSTITUTE(AE286,",",""))+1</f>
        <v>1</v>
      </c>
    </row>
    <row r="287" spans="1:61" x14ac:dyDescent="0.35">
      <c r="A287" t="s">
        <v>1232</v>
      </c>
      <c r="C287" t="s">
        <v>3434</v>
      </c>
      <c r="D287" t="s">
        <v>5927</v>
      </c>
      <c r="F287" t="s">
        <v>5902</v>
      </c>
      <c r="AN287" t="s">
        <v>3439</v>
      </c>
      <c r="AO287" t="s">
        <v>3434</v>
      </c>
      <c r="AP287" t="s">
        <v>119</v>
      </c>
      <c r="AQ287" t="s">
        <v>3249</v>
      </c>
      <c r="AR287" t="s">
        <v>3435</v>
      </c>
      <c r="AS287" t="s">
        <v>3436</v>
      </c>
      <c r="AT287" t="s">
        <v>3438</v>
      </c>
      <c r="AU287" t="s">
        <v>3362</v>
      </c>
      <c r="AV287" t="s">
        <v>3440</v>
      </c>
      <c r="AW287" t="s">
        <v>3441</v>
      </c>
      <c r="BG287" t="s">
        <v>3435</v>
      </c>
      <c r="BH287" t="s">
        <v>3436</v>
      </c>
      <c r="BI287" t="s">
        <v>3437</v>
      </c>
    </row>
    <row r="288" spans="1:61" x14ac:dyDescent="0.35">
      <c r="A288" t="s">
        <v>1232</v>
      </c>
      <c r="C288" t="s">
        <v>1967</v>
      </c>
      <c r="D288" t="s">
        <v>751</v>
      </c>
      <c r="J288" t="s">
        <v>1966</v>
      </c>
      <c r="P288" t="s">
        <v>1967</v>
      </c>
      <c r="W288" t="s">
        <v>771</v>
      </c>
      <c r="X288" t="s">
        <v>1205</v>
      </c>
      <c r="Y288" t="s">
        <v>1968</v>
      </c>
      <c r="AF288">
        <f>LEN(AE288)-LEN(SUBSTITUTE(AE288,",",""))+1</f>
        <v>1</v>
      </c>
      <c r="AH288">
        <f>LEN(AG288)-LEN(SUBSTITUTE(AG288,",",""))+1</f>
        <v>1</v>
      </c>
      <c r="AJ288">
        <f>Table1[[#This Row], [no. of introduced regions]]/Table1[[#This Row], [no. of native regions]]</f>
        <v>1</v>
      </c>
    </row>
    <row r="289" spans="1:64" x14ac:dyDescent="0.35">
      <c r="A289" t="s">
        <v>1232</v>
      </c>
      <c r="C289" t="s">
        <v>2551</v>
      </c>
      <c r="D289" t="s">
        <v>751</v>
      </c>
      <c r="J289" t="s">
        <v>2550</v>
      </c>
      <c r="P289" t="s">
        <v>2551</v>
      </c>
      <c r="W289" t="s">
        <v>1296</v>
      </c>
      <c r="X289" t="s">
        <v>2242</v>
      </c>
      <c r="Y289" t="s">
        <v>2552</v>
      </c>
      <c r="AF289">
        <f>LEN(AE289)-LEN(SUBSTITUTE(AE289,",",""))+1</f>
        <v>1</v>
      </c>
    </row>
    <row r="290" spans="1:64" x14ac:dyDescent="0.35">
      <c r="A290" t="s">
        <v>1232</v>
      </c>
      <c r="C290" t="s">
        <v>2155</v>
      </c>
      <c r="D290" t="s">
        <v>751</v>
      </c>
      <c r="J290" t="s">
        <v>2154</v>
      </c>
      <c r="P290" t="s">
        <v>2155</v>
      </c>
      <c r="W290" t="s">
        <v>1091</v>
      </c>
      <c r="X290" t="s">
        <v>2156</v>
      </c>
      <c r="Y290" t="s">
        <v>1302</v>
      </c>
      <c r="AF290">
        <f>LEN(AE290)-LEN(SUBSTITUTE(AE290,",",""))+1</f>
        <v>1</v>
      </c>
    </row>
    <row r="291" spans="1:64" x14ac:dyDescent="0.35">
      <c r="A291" t="s">
        <v>1232</v>
      </c>
      <c r="C291" t="s">
        <v>1316</v>
      </c>
      <c r="D291" t="s">
        <v>1318</v>
      </c>
      <c r="J291" t="s">
        <v>1317</v>
      </c>
      <c r="W291" t="s">
        <v>995</v>
      </c>
      <c r="BL291" t="s">
        <v>1319</v>
      </c>
    </row>
    <row r="292" spans="1:64" x14ac:dyDescent="0.35">
      <c r="A292" t="s">
        <v>1232</v>
      </c>
      <c r="C292" t="s">
        <v>2152</v>
      </c>
      <c r="D292" t="s">
        <v>751</v>
      </c>
      <c r="J292" t="s">
        <v>2151</v>
      </c>
      <c r="P292" t="s">
        <v>2152</v>
      </c>
      <c r="W292" t="s">
        <v>1091</v>
      </c>
      <c r="X292" t="s">
        <v>2153</v>
      </c>
      <c r="Y292" t="s">
        <v>1299</v>
      </c>
      <c r="AF292">
        <f>LEN(AE292)-LEN(SUBSTITUTE(AE292,",",""))+1</f>
        <v>1</v>
      </c>
    </row>
    <row r="293" spans="1:64" x14ac:dyDescent="0.35">
      <c r="A293" t="s">
        <v>1232</v>
      </c>
      <c r="C293" t="s">
        <v>3442</v>
      </c>
      <c r="D293" t="s">
        <v>5927</v>
      </c>
      <c r="F293" t="s">
        <v>5902</v>
      </c>
      <c r="AN293" t="s">
        <v>3447</v>
      </c>
      <c r="AO293" t="s">
        <v>3442</v>
      </c>
      <c r="AP293" t="s">
        <v>119</v>
      </c>
      <c r="AQ293" t="s">
        <v>3249</v>
      </c>
      <c r="AR293" t="s">
        <v>3443</v>
      </c>
      <c r="AS293" t="s">
        <v>3444</v>
      </c>
      <c r="AT293" t="s">
        <v>3446</v>
      </c>
      <c r="AU293" t="s">
        <v>3313</v>
      </c>
      <c r="AV293" t="s">
        <v>3448</v>
      </c>
      <c r="AW293" t="s">
        <v>3449</v>
      </c>
      <c r="BG293" t="s">
        <v>3443</v>
      </c>
      <c r="BH293" t="s">
        <v>3444</v>
      </c>
      <c r="BI293" t="s">
        <v>3445</v>
      </c>
    </row>
    <row r="294" spans="1:64" x14ac:dyDescent="0.35">
      <c r="A294" t="s">
        <v>1232</v>
      </c>
      <c r="C294" t="s">
        <v>2062</v>
      </c>
      <c r="D294" t="s">
        <v>751</v>
      </c>
      <c r="J294" t="s">
        <v>2060</v>
      </c>
      <c r="P294" t="s">
        <v>2062</v>
      </c>
      <c r="W294" t="s">
        <v>2061</v>
      </c>
      <c r="X294" t="s">
        <v>748</v>
      </c>
      <c r="Y294" t="s">
        <v>1299</v>
      </c>
      <c r="AF294">
        <f>LEN(AE294)-LEN(SUBSTITUTE(AE294,",",""))+1</f>
        <v>1</v>
      </c>
      <c r="AH294">
        <f>LEN(AG294)-LEN(SUBSTITUTE(AG294,",",""))+1</f>
        <v>1</v>
      </c>
    </row>
    <row r="295" spans="1:64" x14ac:dyDescent="0.35">
      <c r="A295" t="s">
        <v>1232</v>
      </c>
      <c r="C295" t="s">
        <v>3450</v>
      </c>
      <c r="D295" t="s">
        <v>5927</v>
      </c>
      <c r="F295" t="s">
        <v>5902</v>
      </c>
      <c r="AN295" t="s">
        <v>3455</v>
      </c>
      <c r="AO295" t="s">
        <v>3450</v>
      </c>
      <c r="AP295" t="s">
        <v>119</v>
      </c>
      <c r="AQ295" t="s">
        <v>3249</v>
      </c>
      <c r="AR295" t="s">
        <v>3451</v>
      </c>
      <c r="AS295" t="s">
        <v>3452</v>
      </c>
      <c r="AT295" t="s">
        <v>3454</v>
      </c>
      <c r="AU295" t="s">
        <v>3456</v>
      </c>
      <c r="AV295" t="s">
        <v>3457</v>
      </c>
      <c r="AW295" t="s">
        <v>3403</v>
      </c>
      <c r="BG295" t="s">
        <v>3451</v>
      </c>
      <c r="BH295" t="s">
        <v>3452</v>
      </c>
      <c r="BI295" t="s">
        <v>3453</v>
      </c>
    </row>
    <row r="296" spans="1:64" x14ac:dyDescent="0.35">
      <c r="A296" t="s">
        <v>1232</v>
      </c>
      <c r="C296" t="s">
        <v>3458</v>
      </c>
      <c r="D296" t="s">
        <v>5927</v>
      </c>
      <c r="F296" t="s">
        <v>5902</v>
      </c>
      <c r="AN296" t="s">
        <v>3463</v>
      </c>
      <c r="AO296" t="s">
        <v>3458</v>
      </c>
      <c r="AP296" t="s">
        <v>119</v>
      </c>
      <c r="AQ296" t="s">
        <v>3249</v>
      </c>
      <c r="AR296" t="s">
        <v>3459</v>
      </c>
      <c r="AS296" t="s">
        <v>3460</v>
      </c>
      <c r="AT296" t="s">
        <v>3462</v>
      </c>
      <c r="AU296" t="s">
        <v>3304</v>
      </c>
      <c r="AV296" t="s">
        <v>3464</v>
      </c>
      <c r="AW296" t="s">
        <v>3465</v>
      </c>
      <c r="BG296" t="s">
        <v>3459</v>
      </c>
      <c r="BH296" t="s">
        <v>3460</v>
      </c>
      <c r="BI296" t="s">
        <v>3461</v>
      </c>
    </row>
    <row r="297" spans="1:64" x14ac:dyDescent="0.35">
      <c r="A297" t="s">
        <v>1232</v>
      </c>
      <c r="C297" t="s">
        <v>3466</v>
      </c>
      <c r="D297" t="s">
        <v>5927</v>
      </c>
      <c r="F297" t="s">
        <v>5902</v>
      </c>
      <c r="AN297" t="s">
        <v>3471</v>
      </c>
      <c r="AO297" t="s">
        <v>3466</v>
      </c>
      <c r="AP297" t="s">
        <v>119</v>
      </c>
      <c r="AQ297" t="s">
        <v>3249</v>
      </c>
      <c r="AR297" t="s">
        <v>3467</v>
      </c>
      <c r="AS297" t="s">
        <v>3468</v>
      </c>
      <c r="AT297" t="s">
        <v>3470</v>
      </c>
      <c r="AU297" t="s">
        <v>3472</v>
      </c>
      <c r="AV297" t="s">
        <v>3473</v>
      </c>
      <c r="AW297" t="s">
        <v>3474</v>
      </c>
      <c r="BG297" t="s">
        <v>3467</v>
      </c>
      <c r="BH297" t="s">
        <v>3468</v>
      </c>
      <c r="BI297" t="s">
        <v>3469</v>
      </c>
    </row>
    <row r="298" spans="1:64" x14ac:dyDescent="0.35">
      <c r="A298" t="s">
        <v>1232</v>
      </c>
      <c r="C298" t="s">
        <v>1803</v>
      </c>
      <c r="D298" t="s">
        <v>751</v>
      </c>
      <c r="J298" t="s">
        <v>1802</v>
      </c>
      <c r="P298" t="s">
        <v>1803</v>
      </c>
      <c r="W298" t="s">
        <v>1398</v>
      </c>
      <c r="X298" t="s">
        <v>1298</v>
      </c>
      <c r="Y298" t="s">
        <v>1490</v>
      </c>
      <c r="AF298">
        <f>LEN(AE298)-LEN(SUBSTITUTE(AE298,",",""))+1</f>
        <v>1</v>
      </c>
      <c r="AH298">
        <f>LEN(AG298)-LEN(SUBSTITUTE(AG298,",",""))+1</f>
        <v>1</v>
      </c>
      <c r="AI298">
        <f>Table1[[#This Row], [no. of native regions]]+Table1[[#This Row], [no. of introduced regions]]</f>
        <v>2</v>
      </c>
      <c r="AJ298">
        <f>Table1[[#This Row], [no. of introduced regions]]/Table1[[#This Row], [no. of native regions]]</f>
        <v>1</v>
      </c>
    </row>
    <row r="299" spans="1:64" x14ac:dyDescent="0.35">
      <c r="A299" t="s">
        <v>1232</v>
      </c>
      <c r="C299" t="s">
        <v>2787</v>
      </c>
      <c r="D299" t="s">
        <v>751</v>
      </c>
      <c r="J299" t="s">
        <v>2785</v>
      </c>
      <c r="P299" t="s">
        <v>2787</v>
      </c>
      <c r="W299" t="s">
        <v>2786</v>
      </c>
      <c r="X299" t="s">
        <v>1240</v>
      </c>
      <c r="Y299" t="s">
        <v>2788</v>
      </c>
    </row>
    <row r="300" spans="1:64" x14ac:dyDescent="0.35">
      <c r="A300" t="s">
        <v>1232</v>
      </c>
      <c r="C300" t="s">
        <v>2886</v>
      </c>
      <c r="D300" t="s">
        <v>751</v>
      </c>
      <c r="J300" t="s">
        <v>2885</v>
      </c>
      <c r="P300" t="s">
        <v>2886</v>
      </c>
      <c r="W300" t="s">
        <v>2786</v>
      </c>
      <c r="X300" t="s">
        <v>1240</v>
      </c>
      <c r="Y300" t="s">
        <v>2694</v>
      </c>
    </row>
    <row r="301" spans="1:64" x14ac:dyDescent="0.35">
      <c r="A301" t="s">
        <v>1232</v>
      </c>
      <c r="C301" t="s">
        <v>2790</v>
      </c>
      <c r="D301" t="s">
        <v>751</v>
      </c>
      <c r="J301" t="s">
        <v>2789</v>
      </c>
      <c r="P301" t="s">
        <v>2790</v>
      </c>
      <c r="W301" t="s">
        <v>2786</v>
      </c>
      <c r="X301" t="s">
        <v>1240</v>
      </c>
      <c r="Y301" t="s">
        <v>1797</v>
      </c>
    </row>
    <row r="302" spans="1:64" x14ac:dyDescent="0.35">
      <c r="A302" t="s">
        <v>1232</v>
      </c>
      <c r="C302" t="s">
        <v>1846</v>
      </c>
      <c r="D302" t="s">
        <v>751</v>
      </c>
      <c r="J302" t="s">
        <v>1845</v>
      </c>
      <c r="P302" t="s">
        <v>1846</v>
      </c>
      <c r="W302" t="s">
        <v>771</v>
      </c>
      <c r="X302" t="s">
        <v>1298</v>
      </c>
      <c r="Y302" t="s">
        <v>1792</v>
      </c>
      <c r="AF302">
        <f>LEN(AE302)-LEN(SUBSTITUTE(AE302,",",""))+1</f>
        <v>1</v>
      </c>
      <c r="AH302">
        <f>LEN(AG302)-LEN(SUBSTITUTE(AG302,",",""))+1</f>
        <v>1</v>
      </c>
      <c r="AI302">
        <f>Table1[[#This Row], [no. of native regions]]+Table1[[#This Row], [no. of introduced regions]]</f>
        <v>2</v>
      </c>
      <c r="AJ302">
        <f>Table1[[#This Row], [no. of introduced regions]]/Table1[[#This Row], [no. of native regions]]</f>
        <v>1</v>
      </c>
    </row>
    <row r="303" spans="1:64" x14ac:dyDescent="0.35">
      <c r="A303" t="s">
        <v>1232</v>
      </c>
      <c r="C303" t="s">
        <v>1940</v>
      </c>
      <c r="D303" t="s">
        <v>751</v>
      </c>
      <c r="J303" t="s">
        <v>1939</v>
      </c>
      <c r="P303" t="s">
        <v>1940</v>
      </c>
      <c r="W303" t="s">
        <v>771</v>
      </c>
      <c r="X303" t="s">
        <v>977</v>
      </c>
      <c r="Y303" t="s">
        <v>1941</v>
      </c>
      <c r="AF303">
        <f>LEN(AE303)-LEN(SUBSTITUTE(AE303,",",""))+1</f>
        <v>1</v>
      </c>
      <c r="AH303">
        <f>LEN(AG303)-LEN(SUBSTITUTE(AG303,",",""))+1</f>
        <v>1</v>
      </c>
      <c r="AJ303">
        <f>Table1[[#This Row], [no. of introduced regions]]/Table1[[#This Row], [no. of native regions]]</f>
        <v>1</v>
      </c>
    </row>
    <row r="304" spans="1:64" x14ac:dyDescent="0.35">
      <c r="A304" t="s">
        <v>1232</v>
      </c>
      <c r="C304" t="s">
        <v>2852</v>
      </c>
      <c r="D304" t="s">
        <v>751</v>
      </c>
      <c r="J304" t="s">
        <v>2851</v>
      </c>
      <c r="P304" t="s">
        <v>2852</v>
      </c>
      <c r="W304" t="s">
        <v>2847</v>
      </c>
      <c r="X304" t="s">
        <v>2849</v>
      </c>
      <c r="Y304" t="s">
        <v>2853</v>
      </c>
    </row>
    <row r="305" spans="1:61" x14ac:dyDescent="0.35">
      <c r="A305" t="s">
        <v>1232</v>
      </c>
      <c r="C305" t="s">
        <v>2449</v>
      </c>
      <c r="D305" t="s">
        <v>751</v>
      </c>
      <c r="J305" t="s">
        <v>2448</v>
      </c>
      <c r="P305" t="s">
        <v>2449</v>
      </c>
      <c r="W305" t="s">
        <v>1296</v>
      </c>
      <c r="X305" t="s">
        <v>1031</v>
      </c>
      <c r="Y305" t="s">
        <v>2450</v>
      </c>
      <c r="AF305">
        <f>LEN(AE305)-LEN(SUBSTITUTE(AE305,",",""))+1</f>
        <v>1</v>
      </c>
    </row>
    <row r="306" spans="1:61" x14ac:dyDescent="0.35">
      <c r="A306" t="s">
        <v>1232</v>
      </c>
      <c r="C306" t="s">
        <v>2464</v>
      </c>
      <c r="D306" t="s">
        <v>751</v>
      </c>
      <c r="J306" t="s">
        <v>2462</v>
      </c>
      <c r="P306" t="s">
        <v>2464</v>
      </c>
      <c r="W306" t="s">
        <v>2463</v>
      </c>
      <c r="X306" t="s">
        <v>1031</v>
      </c>
      <c r="Y306" t="s">
        <v>1416</v>
      </c>
      <c r="AF306">
        <f>LEN(AE306)-LEN(SUBSTITUTE(AE306,",",""))+1</f>
        <v>1</v>
      </c>
    </row>
    <row r="307" spans="1:61" x14ac:dyDescent="0.35">
      <c r="A307" t="s">
        <v>1232</v>
      </c>
      <c r="C307" t="s">
        <v>1801</v>
      </c>
      <c r="D307" t="s">
        <v>751</v>
      </c>
      <c r="J307" t="s">
        <v>1800</v>
      </c>
      <c r="P307" t="s">
        <v>1801</v>
      </c>
      <c r="W307" t="s">
        <v>1398</v>
      </c>
      <c r="X307" t="s">
        <v>1295</v>
      </c>
      <c r="Y307" t="s">
        <v>1389</v>
      </c>
      <c r="AF307">
        <f>LEN(AE307)-LEN(SUBSTITUTE(AE307,",",""))+1</f>
        <v>1</v>
      </c>
      <c r="AH307">
        <f>LEN(AG307)-LEN(SUBSTITUTE(AG307,",",""))+1</f>
        <v>1</v>
      </c>
      <c r="AI307">
        <f>Table1[[#This Row], [no. of native regions]]+Table1[[#This Row], [no. of introduced regions]]</f>
        <v>2</v>
      </c>
      <c r="AJ307">
        <f>Table1[[#This Row], [no. of introduced regions]]/Table1[[#This Row], [no. of native regions]]</f>
        <v>1</v>
      </c>
    </row>
    <row r="308" spans="1:61" x14ac:dyDescent="0.35">
      <c r="A308" t="s">
        <v>1232</v>
      </c>
      <c r="C308" t="s">
        <v>3484</v>
      </c>
      <c r="D308" t="s">
        <v>5927</v>
      </c>
      <c r="F308" t="s">
        <v>5902</v>
      </c>
      <c r="AN308" t="s">
        <v>3489</v>
      </c>
      <c r="AO308" t="s">
        <v>3484</v>
      </c>
      <c r="AP308" t="s">
        <v>119</v>
      </c>
      <c r="AQ308" t="s">
        <v>3249</v>
      </c>
      <c r="AR308" t="s">
        <v>3485</v>
      </c>
      <c r="AS308" t="s">
        <v>3486</v>
      </c>
      <c r="AT308" t="s">
        <v>3488</v>
      </c>
      <c r="AU308" t="s">
        <v>3304</v>
      </c>
      <c r="AV308" t="s">
        <v>3261</v>
      </c>
      <c r="AW308" t="s">
        <v>3490</v>
      </c>
      <c r="BG308" t="s">
        <v>3485</v>
      </c>
      <c r="BH308" t="s">
        <v>3486</v>
      </c>
      <c r="BI308" t="s">
        <v>3487</v>
      </c>
    </row>
    <row r="309" spans="1:61" x14ac:dyDescent="0.35">
      <c r="A309" t="s">
        <v>1232</v>
      </c>
      <c r="C309" t="s">
        <v>2928</v>
      </c>
      <c r="D309" t="s">
        <v>751</v>
      </c>
      <c r="J309" t="s">
        <v>2927</v>
      </c>
      <c r="P309" t="s">
        <v>2928</v>
      </c>
      <c r="W309" t="s">
        <v>2923</v>
      </c>
      <c r="X309" t="s">
        <v>748</v>
      </c>
      <c r="Y309" t="s">
        <v>1294</v>
      </c>
    </row>
    <row r="310" spans="1:61" x14ac:dyDescent="0.35">
      <c r="A310" t="s">
        <v>1232</v>
      </c>
      <c r="C310" t="s">
        <v>3491</v>
      </c>
      <c r="D310" t="s">
        <v>5927</v>
      </c>
      <c r="F310" t="s">
        <v>5902</v>
      </c>
      <c r="AN310" t="s">
        <v>3496</v>
      </c>
      <c r="AO310" t="s">
        <v>3491</v>
      </c>
      <c r="AP310" t="s">
        <v>119</v>
      </c>
      <c r="AQ310" t="s">
        <v>3249</v>
      </c>
      <c r="AR310" t="s">
        <v>3492</v>
      </c>
      <c r="AS310" t="s">
        <v>3493</v>
      </c>
      <c r="AT310" t="s">
        <v>3495</v>
      </c>
      <c r="AU310" t="s">
        <v>3497</v>
      </c>
      <c r="AV310" t="s">
        <v>3498</v>
      </c>
      <c r="AW310" t="s">
        <v>3499</v>
      </c>
      <c r="BG310" t="s">
        <v>3492</v>
      </c>
      <c r="BH310" t="s">
        <v>3493</v>
      </c>
      <c r="BI310" t="s">
        <v>3494</v>
      </c>
    </row>
    <row r="311" spans="1:61" x14ac:dyDescent="0.35">
      <c r="A311" t="s">
        <v>1232</v>
      </c>
      <c r="C311" t="s">
        <v>3478</v>
      </c>
      <c r="D311" t="s">
        <v>5927</v>
      </c>
      <c r="F311" t="s">
        <v>5902</v>
      </c>
      <c r="AN311" t="s">
        <v>3483</v>
      </c>
      <c r="AO311" t="s">
        <v>3478</v>
      </c>
      <c r="AP311" t="s">
        <v>119</v>
      </c>
      <c r="AQ311" t="s">
        <v>3249</v>
      </c>
      <c r="AR311" t="s">
        <v>3479</v>
      </c>
      <c r="AS311" t="s">
        <v>3480</v>
      </c>
      <c r="AT311" t="s">
        <v>3482</v>
      </c>
      <c r="AU311" t="s">
        <v>3432</v>
      </c>
      <c r="AV311" t="s">
        <v>3278</v>
      </c>
      <c r="AW311" t="s">
        <v>3253</v>
      </c>
      <c r="BG311" t="s">
        <v>3479</v>
      </c>
      <c r="BH311" t="s">
        <v>3480</v>
      </c>
      <c r="BI311" t="s">
        <v>3481</v>
      </c>
    </row>
    <row r="312" spans="1:61" x14ac:dyDescent="0.35">
      <c r="A312" t="s">
        <v>1232</v>
      </c>
      <c r="C312" t="s">
        <v>2964</v>
      </c>
      <c r="D312" t="s">
        <v>751</v>
      </c>
      <c r="J312" t="s">
        <v>2963</v>
      </c>
      <c r="P312" t="s">
        <v>2964</v>
      </c>
      <c r="W312" t="s">
        <v>2767</v>
      </c>
      <c r="X312" t="s">
        <v>1298</v>
      </c>
      <c r="Y312" t="s">
        <v>2965</v>
      </c>
    </row>
    <row r="313" spans="1:61" x14ac:dyDescent="0.35">
      <c r="A313" t="s">
        <v>1232</v>
      </c>
      <c r="C313" t="s">
        <v>2105</v>
      </c>
      <c r="D313" t="s">
        <v>751</v>
      </c>
      <c r="J313" t="s">
        <v>2103</v>
      </c>
      <c r="M313" t="s">
        <v>2104</v>
      </c>
      <c r="P313" t="s">
        <v>2105</v>
      </c>
      <c r="W313" t="s">
        <v>1398</v>
      </c>
      <c r="X313" t="s">
        <v>1295</v>
      </c>
      <c r="Y313" t="s">
        <v>1603</v>
      </c>
      <c r="AF313">
        <f>LEN(AE313)-LEN(SUBSTITUTE(AE313,",",""))+1</f>
        <v>1</v>
      </c>
      <c r="AH313">
        <f>LEN(AG313)-LEN(SUBSTITUTE(AG313,",",""))+1</f>
        <v>1</v>
      </c>
    </row>
    <row r="314" spans="1:61" x14ac:dyDescent="0.35">
      <c r="A314" t="s">
        <v>1232</v>
      </c>
      <c r="C314" t="s">
        <v>3500</v>
      </c>
      <c r="D314" t="s">
        <v>5927</v>
      </c>
      <c r="F314" t="s">
        <v>5902</v>
      </c>
      <c r="AN314" t="s">
        <v>3505</v>
      </c>
      <c r="AO314" t="s">
        <v>3500</v>
      </c>
      <c r="AP314" t="s">
        <v>119</v>
      </c>
      <c r="AQ314" t="s">
        <v>3249</v>
      </c>
      <c r="AR314" t="s">
        <v>3501</v>
      </c>
      <c r="AS314" t="s">
        <v>3502</v>
      </c>
      <c r="AT314" t="s">
        <v>3504</v>
      </c>
      <c r="AU314" t="s">
        <v>3506</v>
      </c>
      <c r="AV314" t="s">
        <v>3507</v>
      </c>
      <c r="AW314" t="s">
        <v>3508</v>
      </c>
      <c r="BG314" t="s">
        <v>3501</v>
      </c>
      <c r="BH314" t="s">
        <v>3502</v>
      </c>
      <c r="BI314" t="s">
        <v>3503</v>
      </c>
    </row>
    <row r="315" spans="1:61" x14ac:dyDescent="0.35">
      <c r="A315" t="s">
        <v>1232</v>
      </c>
      <c r="C315" t="s">
        <v>2665</v>
      </c>
      <c r="D315" t="s">
        <v>751</v>
      </c>
      <c r="J315" t="s">
        <v>2664</v>
      </c>
      <c r="P315" t="s">
        <v>2665</v>
      </c>
      <c r="W315" t="s">
        <v>1296</v>
      </c>
      <c r="X315" t="s">
        <v>1295</v>
      </c>
      <c r="Y315" t="s">
        <v>2666</v>
      </c>
      <c r="AF315">
        <f>LEN(AE315)-LEN(SUBSTITUTE(AE315,",",""))+1</f>
        <v>1</v>
      </c>
    </row>
    <row r="316" spans="1:61" x14ac:dyDescent="0.35">
      <c r="A316" t="s">
        <v>1232</v>
      </c>
      <c r="C316" t="s">
        <v>3130</v>
      </c>
      <c r="D316" t="s">
        <v>751</v>
      </c>
      <c r="J316" t="s">
        <v>3129</v>
      </c>
      <c r="P316" t="s">
        <v>3130</v>
      </c>
      <c r="W316" t="s">
        <v>5967</v>
      </c>
      <c r="X316" t="s">
        <v>2975</v>
      </c>
      <c r="Y316" t="s">
        <v>1603</v>
      </c>
    </row>
    <row r="317" spans="1:61" x14ac:dyDescent="0.35">
      <c r="A317" t="s">
        <v>1232</v>
      </c>
      <c r="C317" t="s">
        <v>2115</v>
      </c>
      <c r="D317" t="s">
        <v>751</v>
      </c>
      <c r="J317" t="s">
        <v>2113</v>
      </c>
      <c r="P317" t="s">
        <v>2115</v>
      </c>
      <c r="W317" t="s">
        <v>2114</v>
      </c>
      <c r="X317" t="s">
        <v>1455</v>
      </c>
      <c r="Y317" t="s">
        <v>2116</v>
      </c>
      <c r="AF317">
        <f>LEN(AE317)-LEN(SUBSTITUTE(AE317,",",""))+1</f>
        <v>1</v>
      </c>
    </row>
    <row r="318" spans="1:61" x14ac:dyDescent="0.35">
      <c r="A318" t="s">
        <v>1232</v>
      </c>
      <c r="C318" t="s">
        <v>3509</v>
      </c>
      <c r="D318" t="s">
        <v>5927</v>
      </c>
      <c r="F318" t="s">
        <v>5902</v>
      </c>
      <c r="AN318" t="s">
        <v>3514</v>
      </c>
      <c r="AO318" t="s">
        <v>3509</v>
      </c>
      <c r="AP318" t="s">
        <v>119</v>
      </c>
      <c r="AQ318" t="s">
        <v>3249</v>
      </c>
      <c r="AR318" t="s">
        <v>3510</v>
      </c>
      <c r="AS318" t="s">
        <v>3511</v>
      </c>
      <c r="AT318" t="s">
        <v>3513</v>
      </c>
      <c r="AU318" t="s">
        <v>3472</v>
      </c>
      <c r="AV318" t="s">
        <v>3515</v>
      </c>
      <c r="AW318" t="s">
        <v>3474</v>
      </c>
      <c r="BG318" t="s">
        <v>3510</v>
      </c>
      <c r="BH318" t="s">
        <v>3511</v>
      </c>
      <c r="BI318" t="s">
        <v>3512</v>
      </c>
    </row>
    <row r="319" spans="1:61" x14ac:dyDescent="0.35">
      <c r="A319" t="s">
        <v>1232</v>
      </c>
      <c r="C319" t="s">
        <v>2634</v>
      </c>
      <c r="D319" t="s">
        <v>751</v>
      </c>
      <c r="J319" t="s">
        <v>2633</v>
      </c>
      <c r="P319" t="s">
        <v>2634</v>
      </c>
      <c r="W319" t="s">
        <v>2631</v>
      </c>
      <c r="X319" t="s">
        <v>1295</v>
      </c>
      <c r="Y319" t="s">
        <v>2635</v>
      </c>
      <c r="AF319">
        <f>LEN(AE319)-LEN(SUBSTITUTE(AE319,",",""))+1</f>
        <v>1</v>
      </c>
    </row>
    <row r="320" spans="1:61" x14ac:dyDescent="0.35">
      <c r="A320" t="s">
        <v>1232</v>
      </c>
      <c r="C320" t="s">
        <v>2580</v>
      </c>
      <c r="D320" t="s">
        <v>751</v>
      </c>
      <c r="J320" t="s">
        <v>2578</v>
      </c>
      <c r="P320" t="s">
        <v>2580</v>
      </c>
      <c r="W320" t="s">
        <v>2579</v>
      </c>
      <c r="X320" t="s">
        <v>1298</v>
      </c>
      <c r="Y320" t="s">
        <v>2581</v>
      </c>
      <c r="AF320">
        <f>LEN(AE320)-LEN(SUBSTITUTE(AE320,",",""))+1</f>
        <v>1</v>
      </c>
    </row>
    <row r="321" spans="1:61" x14ac:dyDescent="0.35">
      <c r="A321" t="s">
        <v>1232</v>
      </c>
      <c r="C321" t="s">
        <v>2643</v>
      </c>
      <c r="D321" t="s">
        <v>751</v>
      </c>
      <c r="J321" t="s">
        <v>2642</v>
      </c>
      <c r="P321" t="s">
        <v>2643</v>
      </c>
      <c r="W321" t="s">
        <v>1011</v>
      </c>
      <c r="X321" t="s">
        <v>2641</v>
      </c>
      <c r="Y321" t="s">
        <v>870</v>
      </c>
      <c r="AF321">
        <f>LEN(AE321)-LEN(SUBSTITUTE(AE321,",",""))+1</f>
        <v>1</v>
      </c>
    </row>
    <row r="322" spans="1:61" x14ac:dyDescent="0.35">
      <c r="A322" t="s">
        <v>1232</v>
      </c>
      <c r="C322" t="s">
        <v>2251</v>
      </c>
      <c r="D322" t="s">
        <v>751</v>
      </c>
      <c r="J322" t="s">
        <v>2250</v>
      </c>
      <c r="P322" t="s">
        <v>2251</v>
      </c>
      <c r="W322" t="s">
        <v>771</v>
      </c>
      <c r="X322" t="s">
        <v>977</v>
      </c>
      <c r="Y322" t="s">
        <v>2022</v>
      </c>
      <c r="AF322">
        <f>LEN(AE322)-LEN(SUBSTITUTE(AE322,",",""))+1</f>
        <v>1</v>
      </c>
    </row>
    <row r="323" spans="1:61" x14ac:dyDescent="0.35">
      <c r="A323" t="s">
        <v>1232</v>
      </c>
      <c r="C323" t="s">
        <v>2558</v>
      </c>
      <c r="D323" t="s">
        <v>751</v>
      </c>
      <c r="J323" t="s">
        <v>2557</v>
      </c>
      <c r="P323" t="s">
        <v>2558</v>
      </c>
      <c r="W323" t="s">
        <v>1296</v>
      </c>
      <c r="X323" t="s">
        <v>1298</v>
      </c>
      <c r="Y323" t="s">
        <v>1389</v>
      </c>
      <c r="AF323">
        <f>LEN(AE323)-LEN(SUBSTITUTE(AE323,",",""))+1</f>
        <v>1</v>
      </c>
    </row>
    <row r="324" spans="1:61" x14ac:dyDescent="0.35">
      <c r="A324" t="s">
        <v>1232</v>
      </c>
      <c r="C324" t="s">
        <v>2239</v>
      </c>
      <c r="D324" t="s">
        <v>751</v>
      </c>
      <c r="J324" t="s">
        <v>2238</v>
      </c>
      <c r="P324" t="s">
        <v>2239</v>
      </c>
      <c r="W324" t="s">
        <v>798</v>
      </c>
      <c r="X324" t="s">
        <v>1031</v>
      </c>
      <c r="Y324" t="s">
        <v>1505</v>
      </c>
      <c r="AF324">
        <f>LEN(AE324)-LEN(SUBSTITUTE(AE324,",",""))+1</f>
        <v>1</v>
      </c>
    </row>
    <row r="325" spans="1:61" x14ac:dyDescent="0.35">
      <c r="A325" t="s">
        <v>1232</v>
      </c>
      <c r="C325" t="s">
        <v>3008</v>
      </c>
      <c r="D325" t="s">
        <v>751</v>
      </c>
      <c r="J325" t="s">
        <v>3007</v>
      </c>
      <c r="P325" t="s">
        <v>3008</v>
      </c>
      <c r="W325" t="s">
        <v>1540</v>
      </c>
      <c r="X325" t="s">
        <v>748</v>
      </c>
      <c r="Y325" t="s">
        <v>2694</v>
      </c>
    </row>
    <row r="326" spans="1:61" x14ac:dyDescent="0.35">
      <c r="A326" t="s">
        <v>1232</v>
      </c>
      <c r="C326" t="s">
        <v>2489</v>
      </c>
      <c r="D326" t="s">
        <v>751</v>
      </c>
      <c r="J326" t="s">
        <v>2488</v>
      </c>
      <c r="P326" t="s">
        <v>2489</v>
      </c>
      <c r="W326" t="s">
        <v>1296</v>
      </c>
      <c r="X326" t="s">
        <v>1295</v>
      </c>
      <c r="Y326" t="s">
        <v>1302</v>
      </c>
      <c r="AF326">
        <f>LEN(AE326)-LEN(SUBSTITUTE(AE326,",",""))+1</f>
        <v>1</v>
      </c>
    </row>
    <row r="327" spans="1:61" x14ac:dyDescent="0.35">
      <c r="A327" t="s">
        <v>1232</v>
      </c>
      <c r="C327" t="s">
        <v>1861</v>
      </c>
      <c r="D327" t="s">
        <v>751</v>
      </c>
      <c r="J327" t="s">
        <v>1860</v>
      </c>
      <c r="P327" t="s">
        <v>1861</v>
      </c>
      <c r="W327" t="s">
        <v>1091</v>
      </c>
      <c r="X327" t="s">
        <v>1298</v>
      </c>
      <c r="Y327" t="s">
        <v>1862</v>
      </c>
      <c r="AF327">
        <f>LEN(AE327)-LEN(SUBSTITUTE(AE327,",",""))+1</f>
        <v>1</v>
      </c>
      <c r="AH327">
        <f>LEN(AG327)-LEN(SUBSTITUTE(AG327,",",""))+1</f>
        <v>1</v>
      </c>
      <c r="AI327">
        <f>Table1[[#This Row], [no. of native regions]]+Table1[[#This Row], [no. of introduced regions]]</f>
        <v>2</v>
      </c>
      <c r="AJ327">
        <f>Table1[[#This Row], [no. of introduced regions]]/Table1[[#This Row], [no. of native regions]]</f>
        <v>1</v>
      </c>
    </row>
    <row r="328" spans="1:61" x14ac:dyDescent="0.35">
      <c r="A328" t="s">
        <v>1232</v>
      </c>
      <c r="C328" t="s">
        <v>2175</v>
      </c>
      <c r="D328" t="s">
        <v>751</v>
      </c>
      <c r="J328" t="s">
        <v>2174</v>
      </c>
      <c r="P328" t="s">
        <v>2175</v>
      </c>
      <c r="W328" t="s">
        <v>1091</v>
      </c>
      <c r="X328" t="s">
        <v>2176</v>
      </c>
      <c r="Y328" t="s">
        <v>1299</v>
      </c>
      <c r="AF328">
        <f>LEN(AE328)-LEN(SUBSTITUTE(AE328,",",""))+1</f>
        <v>1</v>
      </c>
    </row>
    <row r="329" spans="1:61" x14ac:dyDescent="0.35">
      <c r="A329" t="s">
        <v>1232</v>
      </c>
      <c r="C329" t="s">
        <v>3516</v>
      </c>
      <c r="D329" t="s">
        <v>5927</v>
      </c>
      <c r="F329" t="s">
        <v>5902</v>
      </c>
      <c r="AN329" t="s">
        <v>3521</v>
      </c>
      <c r="AO329" t="s">
        <v>3516</v>
      </c>
      <c r="AP329" t="s">
        <v>119</v>
      </c>
      <c r="AQ329" t="s">
        <v>3249</v>
      </c>
      <c r="AR329" t="s">
        <v>3517</v>
      </c>
      <c r="AS329" t="s">
        <v>3518</v>
      </c>
      <c r="AT329" t="s">
        <v>3520</v>
      </c>
      <c r="AU329" t="s">
        <v>3354</v>
      </c>
      <c r="AV329" t="s">
        <v>3261</v>
      </c>
      <c r="AW329" t="s">
        <v>3297</v>
      </c>
      <c r="BG329" t="s">
        <v>3517</v>
      </c>
      <c r="BH329" t="s">
        <v>3518</v>
      </c>
      <c r="BI329" t="s">
        <v>3519</v>
      </c>
    </row>
    <row r="330" spans="1:61" x14ac:dyDescent="0.35">
      <c r="A330" t="s">
        <v>1232</v>
      </c>
      <c r="C330" t="s">
        <v>2796</v>
      </c>
      <c r="D330" t="s">
        <v>751</v>
      </c>
      <c r="J330" t="s">
        <v>2795</v>
      </c>
      <c r="P330" t="s">
        <v>2796</v>
      </c>
      <c r="W330" t="s">
        <v>1280</v>
      </c>
      <c r="X330" t="s">
        <v>1457</v>
      </c>
      <c r="Y330" t="s">
        <v>1389</v>
      </c>
    </row>
    <row r="331" spans="1:61" x14ac:dyDescent="0.35">
      <c r="A331" t="s">
        <v>1232</v>
      </c>
      <c r="C331" t="s">
        <v>2992</v>
      </c>
      <c r="D331" t="s">
        <v>751</v>
      </c>
      <c r="J331" t="s">
        <v>2991</v>
      </c>
      <c r="P331" t="s">
        <v>2992</v>
      </c>
      <c r="W331" t="s">
        <v>1260</v>
      </c>
      <c r="X331" t="s">
        <v>1298</v>
      </c>
      <c r="Y331" t="s">
        <v>1294</v>
      </c>
    </row>
    <row r="332" spans="1:61" x14ac:dyDescent="0.35">
      <c r="A332" t="s">
        <v>1232</v>
      </c>
      <c r="C332" t="s">
        <v>2936</v>
      </c>
      <c r="D332" t="s">
        <v>751</v>
      </c>
      <c r="J332" t="s">
        <v>2935</v>
      </c>
      <c r="P332" t="s">
        <v>2936</v>
      </c>
      <c r="W332" t="s">
        <v>1260</v>
      </c>
      <c r="X332" t="s">
        <v>1665</v>
      </c>
      <c r="Y332" t="s">
        <v>1389</v>
      </c>
    </row>
    <row r="333" spans="1:61" x14ac:dyDescent="0.35">
      <c r="A333" t="s">
        <v>1232</v>
      </c>
      <c r="C333" t="s">
        <v>3522</v>
      </c>
      <c r="D333" t="s">
        <v>5927</v>
      </c>
      <c r="F333" t="s">
        <v>5902</v>
      </c>
      <c r="AN333" t="s">
        <v>3527</v>
      </c>
      <c r="AO333" t="s">
        <v>3522</v>
      </c>
      <c r="AP333" t="s">
        <v>119</v>
      </c>
      <c r="AQ333" t="s">
        <v>3249</v>
      </c>
      <c r="AR333" t="s">
        <v>3523</v>
      </c>
      <c r="AS333" t="s">
        <v>3524</v>
      </c>
      <c r="AT333" t="s">
        <v>3526</v>
      </c>
      <c r="AU333" t="s">
        <v>3387</v>
      </c>
      <c r="AV333" t="s">
        <v>3323</v>
      </c>
      <c r="AW333" t="s">
        <v>3528</v>
      </c>
      <c r="BG333" t="s">
        <v>3523</v>
      </c>
      <c r="BH333" t="s">
        <v>3524</v>
      </c>
      <c r="BI333" t="s">
        <v>3525</v>
      </c>
    </row>
    <row r="334" spans="1:61" x14ac:dyDescent="0.35">
      <c r="A334" t="s">
        <v>1232</v>
      </c>
      <c r="C334" t="s">
        <v>1963</v>
      </c>
      <c r="D334" t="s">
        <v>751</v>
      </c>
      <c r="J334" t="s">
        <v>1962</v>
      </c>
      <c r="P334" t="s">
        <v>1963</v>
      </c>
      <c r="W334" t="s">
        <v>1280</v>
      </c>
      <c r="X334" t="s">
        <v>1964</v>
      </c>
      <c r="Y334" t="s">
        <v>1965</v>
      </c>
      <c r="AF334">
        <f>LEN(AE334)-LEN(SUBSTITUTE(AE334,",",""))+1</f>
        <v>1</v>
      </c>
      <c r="AH334">
        <f>LEN(AG334)-LEN(SUBSTITUTE(AG334,",",""))+1</f>
        <v>1</v>
      </c>
      <c r="AJ334">
        <f>Table1[[#This Row], [no. of introduced regions]]/Table1[[#This Row], [no. of native regions]]</f>
        <v>1</v>
      </c>
    </row>
    <row r="335" spans="1:61" x14ac:dyDescent="0.35">
      <c r="A335" t="s">
        <v>1232</v>
      </c>
      <c r="C335" t="s">
        <v>3052</v>
      </c>
      <c r="D335" t="s">
        <v>751</v>
      </c>
      <c r="J335" t="s">
        <v>3051</v>
      </c>
      <c r="P335" t="s">
        <v>3052</v>
      </c>
      <c r="W335" t="s">
        <v>1540</v>
      </c>
      <c r="X335" t="s">
        <v>748</v>
      </c>
      <c r="Y335" t="s">
        <v>1291</v>
      </c>
    </row>
    <row r="336" spans="1:61" x14ac:dyDescent="0.35">
      <c r="A336" t="s">
        <v>1232</v>
      </c>
      <c r="C336" t="s">
        <v>2083</v>
      </c>
      <c r="D336" t="s">
        <v>751</v>
      </c>
      <c r="J336" t="s">
        <v>2082</v>
      </c>
      <c r="P336" t="s">
        <v>2083</v>
      </c>
      <c r="W336" t="s">
        <v>1296</v>
      </c>
      <c r="X336" t="s">
        <v>1295</v>
      </c>
      <c r="Y336" t="s">
        <v>1389</v>
      </c>
      <c r="AF336">
        <f>LEN(AE336)-LEN(SUBSTITUTE(AE336,",",""))+1</f>
        <v>1</v>
      </c>
      <c r="AH336">
        <f>LEN(AG336)-LEN(SUBSTITUTE(AG336,",",""))+1</f>
        <v>1</v>
      </c>
    </row>
    <row r="337" spans="1:61" x14ac:dyDescent="0.35">
      <c r="A337" t="s">
        <v>1232</v>
      </c>
      <c r="C337" t="s">
        <v>2170</v>
      </c>
      <c r="D337" t="s">
        <v>751</v>
      </c>
      <c r="J337" t="s">
        <v>2169</v>
      </c>
      <c r="P337" t="s">
        <v>2170</v>
      </c>
      <c r="W337" t="s">
        <v>1091</v>
      </c>
      <c r="X337" t="s">
        <v>748</v>
      </c>
      <c r="Y337" t="s">
        <v>1299</v>
      </c>
      <c r="AF337">
        <f>LEN(AE337)-LEN(SUBSTITUTE(AE337,",",""))+1</f>
        <v>1</v>
      </c>
    </row>
    <row r="338" spans="1:61" x14ac:dyDescent="0.35">
      <c r="A338" t="s">
        <v>1232</v>
      </c>
      <c r="C338" t="s">
        <v>1818</v>
      </c>
      <c r="D338" t="s">
        <v>751</v>
      </c>
      <c r="J338" t="s">
        <v>1816</v>
      </c>
      <c r="P338" t="s">
        <v>1818</v>
      </c>
      <c r="W338" t="s">
        <v>1817</v>
      </c>
      <c r="X338" t="s">
        <v>977</v>
      </c>
      <c r="Y338" t="s">
        <v>1490</v>
      </c>
      <c r="AF338">
        <f>LEN(AE338)-LEN(SUBSTITUTE(AE338,",",""))+1</f>
        <v>1</v>
      </c>
      <c r="AH338">
        <f>LEN(AG338)-LEN(SUBSTITUTE(AG338,",",""))+1</f>
        <v>1</v>
      </c>
      <c r="AI338">
        <f>Table1[[#This Row], [no. of native regions]]+Table1[[#This Row], [no. of introduced regions]]</f>
        <v>2</v>
      </c>
      <c r="AJ338">
        <f>Table1[[#This Row], [no. of introduced regions]]/Table1[[#This Row], [no. of native regions]]</f>
        <v>1</v>
      </c>
    </row>
    <row r="339" spans="1:61" x14ac:dyDescent="0.35">
      <c r="A339" t="s">
        <v>1232</v>
      </c>
      <c r="C339" t="s">
        <v>2263</v>
      </c>
      <c r="D339" t="s">
        <v>751</v>
      </c>
      <c r="J339" t="s">
        <v>2262</v>
      </c>
      <c r="P339" t="s">
        <v>2263</v>
      </c>
      <c r="W339" t="s">
        <v>1499</v>
      </c>
      <c r="X339" t="s">
        <v>1298</v>
      </c>
      <c r="Y339" t="s">
        <v>2264</v>
      </c>
      <c r="AF339">
        <f>LEN(AE339)-LEN(SUBSTITUTE(AE339,",",""))+1</f>
        <v>1</v>
      </c>
    </row>
    <row r="340" spans="1:61" x14ac:dyDescent="0.35">
      <c r="A340" t="s">
        <v>1232</v>
      </c>
      <c r="C340" t="s">
        <v>1830</v>
      </c>
      <c r="D340" t="s">
        <v>751</v>
      </c>
      <c r="J340" t="s">
        <v>1829</v>
      </c>
      <c r="P340" t="s">
        <v>1830</v>
      </c>
      <c r="W340" t="s">
        <v>771</v>
      </c>
      <c r="X340" t="s">
        <v>1298</v>
      </c>
      <c r="Y340" t="s">
        <v>1831</v>
      </c>
      <c r="AF340">
        <f>LEN(AE340)-LEN(SUBSTITUTE(AE340,",",""))+1</f>
        <v>1</v>
      </c>
      <c r="AH340">
        <f>LEN(AG340)-LEN(SUBSTITUTE(AG340,",",""))+1</f>
        <v>1</v>
      </c>
      <c r="AI340">
        <f>Table1[[#This Row], [no. of native regions]]+Table1[[#This Row], [no. of introduced regions]]</f>
        <v>2</v>
      </c>
      <c r="AJ340">
        <f>Table1[[#This Row], [no. of introduced regions]]/Table1[[#This Row], [no. of native regions]]</f>
        <v>1</v>
      </c>
    </row>
    <row r="341" spans="1:61" x14ac:dyDescent="0.35">
      <c r="A341" t="s">
        <v>1232</v>
      </c>
      <c r="C341" t="s">
        <v>1849</v>
      </c>
      <c r="D341" t="s">
        <v>751</v>
      </c>
      <c r="J341" t="s">
        <v>1847</v>
      </c>
      <c r="P341" t="s">
        <v>1849</v>
      </c>
      <c r="W341" t="s">
        <v>1848</v>
      </c>
      <c r="X341" t="s">
        <v>1850</v>
      </c>
      <c r="Y341" t="s">
        <v>1831</v>
      </c>
      <c r="AF341">
        <f>LEN(AE341)-LEN(SUBSTITUTE(AE341,",",""))+1</f>
        <v>1</v>
      </c>
      <c r="AH341">
        <f>LEN(AG341)-LEN(SUBSTITUTE(AG341,",",""))+1</f>
        <v>1</v>
      </c>
      <c r="AI341">
        <f>Table1[[#This Row], [no. of native regions]]+Table1[[#This Row], [no. of introduced regions]]</f>
        <v>2</v>
      </c>
      <c r="AJ341">
        <f>Table1[[#This Row], [no. of introduced regions]]/Table1[[#This Row], [no. of native regions]]</f>
        <v>1</v>
      </c>
    </row>
    <row r="342" spans="1:61" x14ac:dyDescent="0.35">
      <c r="A342" t="s">
        <v>1232</v>
      </c>
      <c r="C342" t="s">
        <v>2689</v>
      </c>
      <c r="D342" t="s">
        <v>751</v>
      </c>
      <c r="J342" t="s">
        <v>2688</v>
      </c>
      <c r="P342" t="s">
        <v>2689</v>
      </c>
      <c r="W342" t="s">
        <v>1296</v>
      </c>
      <c r="X342" t="s">
        <v>1298</v>
      </c>
      <c r="Y342" t="s">
        <v>2690</v>
      </c>
      <c r="AF342">
        <f>LEN(AE342)-LEN(SUBSTITUTE(AE342,",",""))+1</f>
        <v>1</v>
      </c>
    </row>
    <row r="343" spans="1:61" x14ac:dyDescent="0.35">
      <c r="A343" t="s">
        <v>1232</v>
      </c>
      <c r="C343" t="s">
        <v>1871</v>
      </c>
      <c r="D343" t="s">
        <v>751</v>
      </c>
      <c r="J343" t="s">
        <v>1869</v>
      </c>
      <c r="P343" t="s">
        <v>1871</v>
      </c>
      <c r="W343" t="s">
        <v>1870</v>
      </c>
      <c r="X343" t="s">
        <v>1031</v>
      </c>
      <c r="Y343" t="s">
        <v>1484</v>
      </c>
      <c r="AF343">
        <f>LEN(AE343)-LEN(SUBSTITUTE(AE343,",",""))+1</f>
        <v>1</v>
      </c>
      <c r="AH343">
        <f>LEN(AG343)-LEN(SUBSTITUTE(AG343,",",""))+1</f>
        <v>1</v>
      </c>
      <c r="AI343">
        <f>Table1[[#This Row], [no. of native regions]]+Table1[[#This Row], [no. of introduced regions]]</f>
        <v>2</v>
      </c>
      <c r="AJ343">
        <f>Table1[[#This Row], [no. of introduced regions]]/Table1[[#This Row], [no. of native regions]]</f>
        <v>1</v>
      </c>
    </row>
    <row r="344" spans="1:61" x14ac:dyDescent="0.35">
      <c r="A344" t="s">
        <v>1232</v>
      </c>
      <c r="C344" t="s">
        <v>2692</v>
      </c>
      <c r="D344" t="s">
        <v>751</v>
      </c>
      <c r="J344" t="s">
        <v>2691</v>
      </c>
      <c r="P344" t="s">
        <v>2692</v>
      </c>
      <c r="W344" t="s">
        <v>798</v>
      </c>
      <c r="X344" t="s">
        <v>2693</v>
      </c>
      <c r="Y344" t="s">
        <v>2694</v>
      </c>
      <c r="AF344">
        <f>LEN(AE344)-LEN(SUBSTITUTE(AE344,",",""))+1</f>
        <v>1</v>
      </c>
    </row>
    <row r="345" spans="1:61" x14ac:dyDescent="0.35">
      <c r="A345" t="s">
        <v>1232</v>
      </c>
      <c r="C345" t="s">
        <v>3529</v>
      </c>
      <c r="D345" t="s">
        <v>5927</v>
      </c>
      <c r="F345" t="s">
        <v>5902</v>
      </c>
      <c r="AN345" t="s">
        <v>3533</v>
      </c>
      <c r="AO345" t="s">
        <v>3529</v>
      </c>
      <c r="AP345" t="s">
        <v>119</v>
      </c>
      <c r="AQ345" t="s">
        <v>3249</v>
      </c>
      <c r="AR345" t="s">
        <v>3530</v>
      </c>
      <c r="AS345" t="s">
        <v>3531</v>
      </c>
      <c r="AT345" t="s">
        <v>6198</v>
      </c>
      <c r="AU345" t="s">
        <v>3304</v>
      </c>
      <c r="AV345" t="s">
        <v>3534</v>
      </c>
      <c r="AW345" t="s">
        <v>3535</v>
      </c>
      <c r="BG345" t="s">
        <v>3530</v>
      </c>
      <c r="BH345" t="s">
        <v>3531</v>
      </c>
      <c r="BI345" t="s">
        <v>3532</v>
      </c>
    </row>
    <row r="346" spans="1:61" x14ac:dyDescent="0.35">
      <c r="A346" t="s">
        <v>1232</v>
      </c>
      <c r="C346" t="s">
        <v>3540</v>
      </c>
      <c r="D346" t="s">
        <v>5927</v>
      </c>
      <c r="F346" t="s">
        <v>5902</v>
      </c>
      <c r="AN346" t="s">
        <v>3545</v>
      </c>
      <c r="AO346" t="s">
        <v>3540</v>
      </c>
      <c r="AP346" t="s">
        <v>119</v>
      </c>
      <c r="AQ346" t="s">
        <v>3249</v>
      </c>
      <c r="AR346" t="s">
        <v>3541</v>
      </c>
      <c r="AS346" t="s">
        <v>3542</v>
      </c>
      <c r="AT346" t="s">
        <v>3544</v>
      </c>
      <c r="AU346" t="s">
        <v>3546</v>
      </c>
      <c r="AV346" t="s">
        <v>3261</v>
      </c>
      <c r="AW346" t="s">
        <v>3547</v>
      </c>
      <c r="BG346" t="s">
        <v>3541</v>
      </c>
      <c r="BH346" t="s">
        <v>3542</v>
      </c>
      <c r="BI346" t="s">
        <v>3543</v>
      </c>
    </row>
    <row r="347" spans="1:61" x14ac:dyDescent="0.35">
      <c r="A347" t="s">
        <v>1232</v>
      </c>
      <c r="C347" t="s">
        <v>2815</v>
      </c>
      <c r="D347" t="s">
        <v>751</v>
      </c>
      <c r="J347" t="s">
        <v>2814</v>
      </c>
      <c r="P347" t="s">
        <v>2815</v>
      </c>
      <c r="W347" t="s">
        <v>995</v>
      </c>
      <c r="X347" t="s">
        <v>748</v>
      </c>
      <c r="Y347" t="s">
        <v>2690</v>
      </c>
    </row>
    <row r="348" spans="1:61" x14ac:dyDescent="0.35">
      <c r="A348" t="s">
        <v>1232</v>
      </c>
      <c r="C348" t="s">
        <v>3100</v>
      </c>
      <c r="D348" t="s">
        <v>751</v>
      </c>
      <c r="J348" t="s">
        <v>3099</v>
      </c>
      <c r="P348" t="s">
        <v>3100</v>
      </c>
      <c r="W348" t="s">
        <v>1296</v>
      </c>
      <c r="X348" t="s">
        <v>1298</v>
      </c>
      <c r="Y348" t="s">
        <v>3101</v>
      </c>
    </row>
    <row r="349" spans="1:61" x14ac:dyDescent="0.35">
      <c r="A349" t="s">
        <v>1232</v>
      </c>
      <c r="C349" t="s">
        <v>3548</v>
      </c>
      <c r="D349" t="s">
        <v>5927</v>
      </c>
      <c r="F349" t="s">
        <v>5902</v>
      </c>
      <c r="AN349" t="s">
        <v>3553</v>
      </c>
      <c r="AO349" t="s">
        <v>3548</v>
      </c>
      <c r="AP349" t="s">
        <v>119</v>
      </c>
      <c r="AQ349" t="s">
        <v>3249</v>
      </c>
      <c r="AR349" t="s">
        <v>3549</v>
      </c>
      <c r="AS349" t="s">
        <v>3550</v>
      </c>
      <c r="AT349" t="s">
        <v>3552</v>
      </c>
      <c r="AU349" t="s">
        <v>3554</v>
      </c>
      <c r="AV349" t="s">
        <v>3555</v>
      </c>
      <c r="AW349" t="s">
        <v>3556</v>
      </c>
      <c r="BG349" t="s">
        <v>3549</v>
      </c>
      <c r="BH349" t="s">
        <v>3550</v>
      </c>
      <c r="BI349" t="s">
        <v>3551</v>
      </c>
    </row>
    <row r="350" spans="1:61" x14ac:dyDescent="0.35">
      <c r="A350" t="s">
        <v>1232</v>
      </c>
      <c r="C350" t="s">
        <v>3557</v>
      </c>
      <c r="D350" t="s">
        <v>5927</v>
      </c>
      <c r="F350" t="s">
        <v>5902</v>
      </c>
      <c r="AN350" t="s">
        <v>3562</v>
      </c>
      <c r="AO350" t="s">
        <v>3557</v>
      </c>
      <c r="AP350" t="s">
        <v>119</v>
      </c>
      <c r="AQ350" t="s">
        <v>3249</v>
      </c>
      <c r="AR350" t="s">
        <v>3558</v>
      </c>
      <c r="AS350" t="s">
        <v>3559</v>
      </c>
      <c r="AT350" t="s">
        <v>3561</v>
      </c>
      <c r="AU350" t="s">
        <v>3554</v>
      </c>
      <c r="AV350" t="s">
        <v>3433</v>
      </c>
      <c r="AW350" t="s">
        <v>3535</v>
      </c>
      <c r="BG350" t="s">
        <v>3558</v>
      </c>
      <c r="BH350" t="s">
        <v>3559</v>
      </c>
      <c r="BI350" t="s">
        <v>3560</v>
      </c>
    </row>
    <row r="351" spans="1:61" x14ac:dyDescent="0.35">
      <c r="A351" t="s">
        <v>1232</v>
      </c>
      <c r="C351" t="s">
        <v>2276</v>
      </c>
      <c r="D351" t="s">
        <v>751</v>
      </c>
      <c r="J351" t="s">
        <v>2274</v>
      </c>
      <c r="P351" t="s">
        <v>2276</v>
      </c>
      <c r="W351" t="s">
        <v>2275</v>
      </c>
      <c r="X351" t="s">
        <v>1586</v>
      </c>
      <c r="Y351" t="s">
        <v>1302</v>
      </c>
      <c r="AF351">
        <f>LEN(AE351)-LEN(SUBSTITUTE(AE351,",",""))+1</f>
        <v>1</v>
      </c>
    </row>
    <row r="352" spans="1:61" x14ac:dyDescent="0.35">
      <c r="A352" t="s">
        <v>1232</v>
      </c>
      <c r="C352" t="s">
        <v>2110</v>
      </c>
      <c r="D352" t="s">
        <v>751</v>
      </c>
      <c r="J352" t="s">
        <v>2109</v>
      </c>
      <c r="P352" t="s">
        <v>2110</v>
      </c>
      <c r="W352" t="s">
        <v>5967</v>
      </c>
      <c r="X352" t="s">
        <v>748</v>
      </c>
      <c r="Y352" t="s">
        <v>1603</v>
      </c>
      <c r="AF352">
        <f>LEN(AE352)-LEN(SUBSTITUTE(AE352,",",""))+1</f>
        <v>1</v>
      </c>
      <c r="AH352">
        <f>LEN(AG352)-LEN(SUBSTITUTE(AG352,",",""))+1</f>
        <v>1</v>
      </c>
    </row>
    <row r="353" spans="1:93" x14ac:dyDescent="0.35">
      <c r="A353" t="s">
        <v>1232</v>
      </c>
      <c r="C353" t="s">
        <v>3564</v>
      </c>
      <c r="D353" t="s">
        <v>5927</v>
      </c>
      <c r="F353" t="s">
        <v>5902</v>
      </c>
      <c r="AD353" t="s">
        <v>3563</v>
      </c>
      <c r="AN353" t="s">
        <v>3568</v>
      </c>
      <c r="AO353" t="s">
        <v>3564</v>
      </c>
      <c r="AP353" t="s">
        <v>119</v>
      </c>
      <c r="AQ353" t="s">
        <v>3249</v>
      </c>
      <c r="AR353" t="s">
        <v>479</v>
      </c>
      <c r="AS353" t="s">
        <v>3565</v>
      </c>
      <c r="AT353" t="s">
        <v>3567</v>
      </c>
      <c r="AU353" t="s">
        <v>3569</v>
      </c>
      <c r="AV353" t="s">
        <v>3570</v>
      </c>
      <c r="AW353" t="s">
        <v>3571</v>
      </c>
      <c r="BG353" t="s">
        <v>479</v>
      </c>
      <c r="BH353" t="s">
        <v>3565</v>
      </c>
      <c r="BI353" t="s">
        <v>3566</v>
      </c>
    </row>
    <row r="354" spans="1:93" x14ac:dyDescent="0.35">
      <c r="A354" t="s">
        <v>1232</v>
      </c>
      <c r="C354" t="s">
        <v>3572</v>
      </c>
      <c r="D354" t="s">
        <v>5927</v>
      </c>
      <c r="F354" t="s">
        <v>5902</v>
      </c>
      <c r="AN354" t="s">
        <v>3576</v>
      </c>
      <c r="AO354" t="s">
        <v>3572</v>
      </c>
      <c r="AP354" t="s">
        <v>119</v>
      </c>
      <c r="AQ354" t="s">
        <v>3249</v>
      </c>
      <c r="AR354" t="s">
        <v>3573</v>
      </c>
      <c r="AS354" t="s">
        <v>3574</v>
      </c>
      <c r="AT354" t="s">
        <v>6199</v>
      </c>
      <c r="AU354" t="s">
        <v>3546</v>
      </c>
      <c r="AV354" t="s">
        <v>3577</v>
      </c>
      <c r="AW354" t="s">
        <v>3578</v>
      </c>
      <c r="BG354" t="s">
        <v>3573</v>
      </c>
      <c r="BH354" t="s">
        <v>3574</v>
      </c>
      <c r="BI354" t="s">
        <v>3575</v>
      </c>
    </row>
    <row r="355" spans="1:93" x14ac:dyDescent="0.35">
      <c r="A355" t="s">
        <v>1232</v>
      </c>
      <c r="C355" t="s">
        <v>388</v>
      </c>
      <c r="D355" t="s">
        <v>5927</v>
      </c>
      <c r="F355" t="s">
        <v>5902</v>
      </c>
      <c r="AN355" t="s">
        <v>401</v>
      </c>
      <c r="AO355" t="s">
        <v>388</v>
      </c>
      <c r="AP355" t="s">
        <v>119</v>
      </c>
      <c r="AQ355" t="s">
        <v>3249</v>
      </c>
      <c r="AR355" t="s">
        <v>375</v>
      </c>
      <c r="AS355" t="s">
        <v>3579</v>
      </c>
      <c r="AT355" t="s">
        <v>3581</v>
      </c>
      <c r="AU355" t="s">
        <v>3456</v>
      </c>
      <c r="AV355" t="s">
        <v>3582</v>
      </c>
      <c r="AW355" t="s">
        <v>3583</v>
      </c>
      <c r="BG355" t="s">
        <v>375</v>
      </c>
      <c r="BH355" t="s">
        <v>3579</v>
      </c>
      <c r="BI355" t="s">
        <v>3580</v>
      </c>
    </row>
    <row r="356" spans="1:93" x14ac:dyDescent="0.35">
      <c r="A356" t="s">
        <v>1232</v>
      </c>
      <c r="C356" t="s">
        <v>3584</v>
      </c>
      <c r="D356" t="s">
        <v>5927</v>
      </c>
      <c r="F356" t="s">
        <v>5902</v>
      </c>
      <c r="AN356" t="s">
        <v>3589</v>
      </c>
      <c r="AO356" t="s">
        <v>3584</v>
      </c>
      <c r="AP356" t="s">
        <v>119</v>
      </c>
      <c r="AQ356" t="s">
        <v>3249</v>
      </c>
      <c r="AR356" t="s">
        <v>3585</v>
      </c>
      <c r="AS356" t="s">
        <v>3586</v>
      </c>
      <c r="AT356" t="s">
        <v>3588</v>
      </c>
      <c r="AU356" t="s">
        <v>3304</v>
      </c>
      <c r="AV356" t="s">
        <v>3590</v>
      </c>
      <c r="AW356" t="s">
        <v>3591</v>
      </c>
      <c r="BG356" t="s">
        <v>3585</v>
      </c>
      <c r="BH356" t="s">
        <v>3586</v>
      </c>
      <c r="BI356" t="s">
        <v>3587</v>
      </c>
    </row>
    <row r="357" spans="1:93" x14ac:dyDescent="0.35">
      <c r="A357" t="s">
        <v>1232</v>
      </c>
      <c r="C357" t="s">
        <v>3592</v>
      </c>
      <c r="D357" t="s">
        <v>5927</v>
      </c>
      <c r="F357" t="s">
        <v>5902</v>
      </c>
      <c r="AN357" t="s">
        <v>3597</v>
      </c>
      <c r="AO357" t="s">
        <v>3592</v>
      </c>
      <c r="AP357" t="s">
        <v>119</v>
      </c>
      <c r="AQ357" t="s">
        <v>3249</v>
      </c>
      <c r="AR357" t="s">
        <v>3593</v>
      </c>
      <c r="AS357" t="s">
        <v>3594</v>
      </c>
      <c r="AT357" t="s">
        <v>3596</v>
      </c>
      <c r="AU357" t="s">
        <v>3304</v>
      </c>
      <c r="AV357" t="s">
        <v>3598</v>
      </c>
      <c r="AW357" t="s">
        <v>3599</v>
      </c>
      <c r="BG357" t="s">
        <v>3593</v>
      </c>
      <c r="BH357" t="s">
        <v>3594</v>
      </c>
      <c r="BI357" t="s">
        <v>3595</v>
      </c>
    </row>
    <row r="358" spans="1:93" x14ac:dyDescent="0.35">
      <c r="A358" t="s">
        <v>1232</v>
      </c>
      <c r="C358" t="s">
        <v>3097</v>
      </c>
      <c r="D358" t="s">
        <v>751</v>
      </c>
      <c r="J358" t="s">
        <v>3096</v>
      </c>
      <c r="P358" t="s">
        <v>3097</v>
      </c>
      <c r="W358" t="s">
        <v>1296</v>
      </c>
      <c r="X358" t="s">
        <v>3098</v>
      </c>
      <c r="Y358" t="s">
        <v>2853</v>
      </c>
    </row>
    <row r="359" spans="1:93" x14ac:dyDescent="0.35">
      <c r="A359" t="s">
        <v>1232</v>
      </c>
      <c r="C359" t="s">
        <v>3600</v>
      </c>
      <c r="D359" t="s">
        <v>5927</v>
      </c>
      <c r="F359" t="s">
        <v>5902</v>
      </c>
      <c r="AN359" t="s">
        <v>3605</v>
      </c>
      <c r="AO359" t="s">
        <v>3600</v>
      </c>
      <c r="AP359" t="s">
        <v>119</v>
      </c>
      <c r="AQ359" t="s">
        <v>3249</v>
      </c>
      <c r="AR359" t="s">
        <v>3601</v>
      </c>
      <c r="AS359" t="s">
        <v>3602</v>
      </c>
      <c r="AT359" t="s">
        <v>3604</v>
      </c>
      <c r="AU359" t="s">
        <v>3606</v>
      </c>
      <c r="AV359" t="s">
        <v>3278</v>
      </c>
      <c r="AW359" t="s">
        <v>3607</v>
      </c>
      <c r="BG359" t="s">
        <v>3601</v>
      </c>
      <c r="BH359" t="s">
        <v>3602</v>
      </c>
      <c r="BI359" t="s">
        <v>3603</v>
      </c>
    </row>
    <row r="360" spans="1:93" x14ac:dyDescent="0.35">
      <c r="A360" t="s">
        <v>1232</v>
      </c>
      <c r="C360" t="s">
        <v>220</v>
      </c>
      <c r="CO360" t="s">
        <v>119</v>
      </c>
    </row>
    <row r="361" spans="1:93" x14ac:dyDescent="0.35">
      <c r="A361" t="s">
        <v>1232</v>
      </c>
      <c r="C361" t="s">
        <v>2108</v>
      </c>
      <c r="D361" t="s">
        <v>751</v>
      </c>
      <c r="J361" t="s">
        <v>2106</v>
      </c>
      <c r="P361" t="s">
        <v>2108</v>
      </c>
      <c r="W361" t="s">
        <v>2107</v>
      </c>
      <c r="X361" t="s">
        <v>1295</v>
      </c>
      <c r="Y361" t="s">
        <v>1294</v>
      </c>
      <c r="AF361">
        <f>LEN(AE361)-LEN(SUBSTITUTE(AE361,",",""))+1</f>
        <v>1</v>
      </c>
      <c r="AH361">
        <f>LEN(AG361)-LEN(SUBSTITUTE(AG361,",",""))+1</f>
        <v>1</v>
      </c>
    </row>
    <row r="362" spans="1:93" x14ac:dyDescent="0.35">
      <c r="A362" t="s">
        <v>1232</v>
      </c>
      <c r="C362" t="s">
        <v>3608</v>
      </c>
      <c r="D362" t="s">
        <v>5927</v>
      </c>
      <c r="F362" t="s">
        <v>5902</v>
      </c>
      <c r="AN362" t="s">
        <v>3613</v>
      </c>
      <c r="AO362" t="s">
        <v>3608</v>
      </c>
      <c r="AP362" t="s">
        <v>119</v>
      </c>
      <c r="AQ362" t="s">
        <v>3249</v>
      </c>
      <c r="AR362" t="s">
        <v>3609</v>
      </c>
      <c r="AS362" t="s">
        <v>3610</v>
      </c>
      <c r="AT362" t="s">
        <v>3612</v>
      </c>
      <c r="AU362" t="s">
        <v>3251</v>
      </c>
      <c r="AV362" t="s">
        <v>3614</v>
      </c>
      <c r="AW362" t="s">
        <v>3253</v>
      </c>
      <c r="BG362" t="s">
        <v>3609</v>
      </c>
      <c r="BH362" t="s">
        <v>3610</v>
      </c>
      <c r="BI362" t="s">
        <v>3611</v>
      </c>
    </row>
    <row r="363" spans="1:93" x14ac:dyDescent="0.35">
      <c r="A363" t="s">
        <v>1232</v>
      </c>
      <c r="C363" t="s">
        <v>2503</v>
      </c>
      <c r="D363" t="s">
        <v>751</v>
      </c>
      <c r="J363" t="s">
        <v>2502</v>
      </c>
      <c r="P363" t="s">
        <v>2503</v>
      </c>
      <c r="W363" t="s">
        <v>1296</v>
      </c>
      <c r="X363" t="s">
        <v>1298</v>
      </c>
      <c r="Y363" t="s">
        <v>1299</v>
      </c>
      <c r="AF363">
        <f>LEN(AE363)-LEN(SUBSTITUTE(AE363,",",""))+1</f>
        <v>1</v>
      </c>
    </row>
    <row r="364" spans="1:93" x14ac:dyDescent="0.35">
      <c r="A364" t="s">
        <v>1232</v>
      </c>
      <c r="C364" t="s">
        <v>2281</v>
      </c>
      <c r="D364" t="s">
        <v>751</v>
      </c>
      <c r="J364" t="s">
        <v>2279</v>
      </c>
      <c r="P364" t="s">
        <v>2281</v>
      </c>
      <c r="W364" t="s">
        <v>2280</v>
      </c>
      <c r="X364" t="s">
        <v>2282</v>
      </c>
      <c r="Y364" t="s">
        <v>2283</v>
      </c>
      <c r="AF364">
        <f>LEN(AE364)-LEN(SUBSTITUTE(AE364,",",""))+1</f>
        <v>1</v>
      </c>
    </row>
    <row r="365" spans="1:93" x14ac:dyDescent="0.35">
      <c r="A365" t="s">
        <v>1232</v>
      </c>
      <c r="C365" t="s">
        <v>3018</v>
      </c>
      <c r="D365" t="s">
        <v>751</v>
      </c>
      <c r="J365" t="s">
        <v>3017</v>
      </c>
      <c r="P365" t="s">
        <v>3018</v>
      </c>
      <c r="W365" t="s">
        <v>1328</v>
      </c>
      <c r="X365" t="s">
        <v>1031</v>
      </c>
      <c r="Y365" t="s">
        <v>2133</v>
      </c>
    </row>
    <row r="366" spans="1:93" x14ac:dyDescent="0.35">
      <c r="A366" t="s">
        <v>1232</v>
      </c>
      <c r="C366" t="s">
        <v>2075</v>
      </c>
      <c r="D366" t="s">
        <v>751</v>
      </c>
      <c r="J366" t="s">
        <v>2074</v>
      </c>
      <c r="P366" t="s">
        <v>2075</v>
      </c>
      <c r="W366" t="s">
        <v>1540</v>
      </c>
      <c r="X366" t="s">
        <v>1031</v>
      </c>
      <c r="Y366" t="s">
        <v>1241</v>
      </c>
      <c r="AF366">
        <f>LEN(AE366)-LEN(SUBSTITUTE(AE366,",",""))+1</f>
        <v>1</v>
      </c>
      <c r="AH366">
        <f>LEN(AG366)-LEN(SUBSTITUTE(AG366,",",""))+1</f>
        <v>1</v>
      </c>
    </row>
    <row r="367" spans="1:93" x14ac:dyDescent="0.35">
      <c r="A367" t="s">
        <v>1232</v>
      </c>
      <c r="C367" t="s">
        <v>3168</v>
      </c>
      <c r="D367" t="s">
        <v>751</v>
      </c>
      <c r="J367" t="s">
        <v>3167</v>
      </c>
      <c r="P367" t="s">
        <v>3168</v>
      </c>
      <c r="W367" t="s">
        <v>1503</v>
      </c>
      <c r="X367" t="s">
        <v>748</v>
      </c>
      <c r="Y367" t="s">
        <v>1458</v>
      </c>
    </row>
    <row r="368" spans="1:93" x14ac:dyDescent="0.35">
      <c r="A368" t="s">
        <v>1232</v>
      </c>
      <c r="C368" t="s">
        <v>3615</v>
      </c>
      <c r="D368" t="s">
        <v>5927</v>
      </c>
      <c r="F368" t="s">
        <v>5902</v>
      </c>
      <c r="AN368" t="s">
        <v>3620</v>
      </c>
      <c r="AO368" t="s">
        <v>3615</v>
      </c>
      <c r="AP368" t="s">
        <v>119</v>
      </c>
      <c r="AQ368" t="s">
        <v>3249</v>
      </c>
      <c r="AR368" t="s">
        <v>3616</v>
      </c>
      <c r="AS368" t="s">
        <v>3617</v>
      </c>
      <c r="AT368" t="s">
        <v>3619</v>
      </c>
      <c r="AU368" t="s">
        <v>3621</v>
      </c>
      <c r="AV368" t="s">
        <v>3622</v>
      </c>
      <c r="AW368" t="s">
        <v>3339</v>
      </c>
      <c r="BG368" t="s">
        <v>3616</v>
      </c>
      <c r="BH368" t="s">
        <v>3617</v>
      </c>
      <c r="BI368" t="s">
        <v>3618</v>
      </c>
    </row>
    <row r="369" spans="1:61" x14ac:dyDescent="0.35">
      <c r="A369" t="s">
        <v>1232</v>
      </c>
      <c r="C369" t="s">
        <v>1828</v>
      </c>
      <c r="D369" t="s">
        <v>751</v>
      </c>
      <c r="J369" t="s">
        <v>1827</v>
      </c>
      <c r="P369" t="s">
        <v>1828</v>
      </c>
      <c r="W369" t="s">
        <v>1296</v>
      </c>
      <c r="X369" t="s">
        <v>1298</v>
      </c>
      <c r="Y369" t="s">
        <v>1824</v>
      </c>
      <c r="AF369">
        <f>LEN(AE369)-LEN(SUBSTITUTE(AE369,",",""))+1</f>
        <v>1</v>
      </c>
      <c r="AH369">
        <f>LEN(AG369)-LEN(SUBSTITUTE(AG369,",",""))+1</f>
        <v>1</v>
      </c>
      <c r="AI369">
        <f>Table1[[#This Row], [no. of native regions]]+Table1[[#This Row], [no. of introduced regions]]</f>
        <v>2</v>
      </c>
      <c r="AJ369">
        <f>Table1[[#This Row], [no. of introduced regions]]/Table1[[#This Row], [no. of native regions]]</f>
        <v>1</v>
      </c>
    </row>
    <row r="370" spans="1:61" x14ac:dyDescent="0.35">
      <c r="A370" t="s">
        <v>1232</v>
      </c>
      <c r="C370" t="s">
        <v>3623</v>
      </c>
      <c r="D370" t="s">
        <v>5927</v>
      </c>
      <c r="F370" t="s">
        <v>5902</v>
      </c>
      <c r="AN370" t="s">
        <v>3628</v>
      </c>
      <c r="AO370" t="s">
        <v>3623</v>
      </c>
      <c r="AP370" t="s">
        <v>119</v>
      </c>
      <c r="AQ370" t="s">
        <v>3249</v>
      </c>
      <c r="AR370" t="s">
        <v>3624</v>
      </c>
      <c r="AS370" t="s">
        <v>3625</v>
      </c>
      <c r="AT370" t="s">
        <v>3627</v>
      </c>
      <c r="AU370" t="s">
        <v>3371</v>
      </c>
      <c r="AV370" t="s">
        <v>3629</v>
      </c>
      <c r="AW370" t="s">
        <v>3630</v>
      </c>
      <c r="BG370" t="s">
        <v>3624</v>
      </c>
      <c r="BH370" t="s">
        <v>3625</v>
      </c>
      <c r="BI370" t="s">
        <v>3626</v>
      </c>
    </row>
    <row r="371" spans="1:61" x14ac:dyDescent="0.35">
      <c r="A371" t="s">
        <v>1232</v>
      </c>
      <c r="C371" t="s">
        <v>2866</v>
      </c>
      <c r="D371" t="s">
        <v>751</v>
      </c>
      <c r="J371" t="s">
        <v>2865</v>
      </c>
      <c r="P371" t="s">
        <v>2866</v>
      </c>
      <c r="W371" t="s">
        <v>1260</v>
      </c>
      <c r="X371" t="s">
        <v>2242</v>
      </c>
      <c r="Y371" t="s">
        <v>1603</v>
      </c>
    </row>
    <row r="372" spans="1:61" x14ac:dyDescent="0.35">
      <c r="A372" t="s">
        <v>1232</v>
      </c>
      <c r="C372" t="s">
        <v>2974</v>
      </c>
      <c r="D372" t="s">
        <v>751</v>
      </c>
      <c r="J372" t="s">
        <v>2973</v>
      </c>
      <c r="P372" t="s">
        <v>2974</v>
      </c>
      <c r="W372" t="s">
        <v>1296</v>
      </c>
      <c r="X372" t="s">
        <v>2975</v>
      </c>
      <c r="Y372" t="s">
        <v>2976</v>
      </c>
    </row>
    <row r="373" spans="1:61" x14ac:dyDescent="0.35">
      <c r="A373" t="s">
        <v>1232</v>
      </c>
      <c r="C373" t="s">
        <v>3631</v>
      </c>
      <c r="D373" t="s">
        <v>5927</v>
      </c>
      <c r="F373" t="s">
        <v>5902</v>
      </c>
      <c r="AN373" t="s">
        <v>3636</v>
      </c>
      <c r="AO373" t="s">
        <v>3631</v>
      </c>
      <c r="AP373" t="s">
        <v>119</v>
      </c>
      <c r="AQ373" t="s">
        <v>3249</v>
      </c>
      <c r="AR373" t="s">
        <v>3632</v>
      </c>
      <c r="AS373" t="s">
        <v>3633</v>
      </c>
      <c r="AT373" t="s">
        <v>3635</v>
      </c>
      <c r="AU373" t="s">
        <v>3637</v>
      </c>
      <c r="AV373" t="s">
        <v>3278</v>
      </c>
      <c r="AW373" t="s">
        <v>3638</v>
      </c>
      <c r="BG373" t="s">
        <v>3632</v>
      </c>
      <c r="BH373" t="s">
        <v>3633</v>
      </c>
      <c r="BI373" t="s">
        <v>3634</v>
      </c>
    </row>
    <row r="374" spans="1:61" x14ac:dyDescent="0.35">
      <c r="A374" t="s">
        <v>1232</v>
      </c>
      <c r="C374" t="s">
        <v>2943</v>
      </c>
      <c r="D374" t="s">
        <v>751</v>
      </c>
      <c r="J374" t="s">
        <v>2942</v>
      </c>
      <c r="P374" t="s">
        <v>2943</v>
      </c>
      <c r="W374" t="s">
        <v>1260</v>
      </c>
      <c r="X374" t="s">
        <v>1665</v>
      </c>
      <c r="Y374" t="s">
        <v>1094</v>
      </c>
    </row>
    <row r="375" spans="1:61" x14ac:dyDescent="0.35">
      <c r="A375" t="s">
        <v>1232</v>
      </c>
      <c r="C375" t="s">
        <v>3639</v>
      </c>
      <c r="D375" t="s">
        <v>5927</v>
      </c>
      <c r="F375" t="s">
        <v>5902</v>
      </c>
      <c r="AN375" t="s">
        <v>3644</v>
      </c>
      <c r="AO375" t="s">
        <v>3639</v>
      </c>
      <c r="AP375" t="s">
        <v>119</v>
      </c>
      <c r="AQ375" t="s">
        <v>3249</v>
      </c>
      <c r="AR375" t="s">
        <v>3640</v>
      </c>
      <c r="AS375" t="s">
        <v>3641</v>
      </c>
      <c r="AT375" t="s">
        <v>3643</v>
      </c>
      <c r="AU375" t="s">
        <v>3645</v>
      </c>
      <c r="AV375" t="s">
        <v>3646</v>
      </c>
      <c r="AW375" t="s">
        <v>3373</v>
      </c>
      <c r="BG375" t="s">
        <v>3640</v>
      </c>
      <c r="BH375" t="s">
        <v>3641</v>
      </c>
      <c r="BI375" t="s">
        <v>3642</v>
      </c>
    </row>
    <row r="376" spans="1:61" x14ac:dyDescent="0.35">
      <c r="A376" t="s">
        <v>1232</v>
      </c>
      <c r="C376" t="s">
        <v>3647</v>
      </c>
      <c r="D376" t="s">
        <v>5927</v>
      </c>
      <c r="F376" t="s">
        <v>5902</v>
      </c>
      <c r="AN376" t="s">
        <v>3651</v>
      </c>
      <c r="AO376" t="s">
        <v>3647</v>
      </c>
      <c r="AP376" t="s">
        <v>119</v>
      </c>
      <c r="AQ376" t="s">
        <v>3249</v>
      </c>
      <c r="AR376" t="s">
        <v>3648</v>
      </c>
      <c r="AS376" t="s">
        <v>3649</v>
      </c>
      <c r="AT376" t="s">
        <v>6219</v>
      </c>
      <c r="AU376" t="s">
        <v>3652</v>
      </c>
      <c r="AV376" t="s">
        <v>3582</v>
      </c>
      <c r="AW376" t="s">
        <v>3653</v>
      </c>
      <c r="BG376" t="s">
        <v>3648</v>
      </c>
      <c r="BH376" t="s">
        <v>3649</v>
      </c>
      <c r="BI376" t="s">
        <v>3650</v>
      </c>
    </row>
    <row r="377" spans="1:61" x14ac:dyDescent="0.35">
      <c r="A377" t="s">
        <v>1232</v>
      </c>
      <c r="C377" t="s">
        <v>2002</v>
      </c>
      <c r="D377" t="s">
        <v>751</v>
      </c>
      <c r="J377" t="s">
        <v>2001</v>
      </c>
      <c r="P377" t="s">
        <v>2002</v>
      </c>
      <c r="W377" t="s">
        <v>1280</v>
      </c>
      <c r="X377" t="s">
        <v>1457</v>
      </c>
      <c r="Y377" t="s">
        <v>1351</v>
      </c>
      <c r="AF377">
        <f>LEN(AE377)-LEN(SUBSTITUTE(AE377,",",""))+1</f>
        <v>1</v>
      </c>
      <c r="AH377">
        <f>LEN(AG377)-LEN(SUBSTITUTE(AG377,",",""))+1</f>
        <v>1</v>
      </c>
      <c r="AJ377">
        <f>Table1[[#This Row], [no. of introduced regions]]/Table1[[#This Row], [no. of native regions]]</f>
        <v>1</v>
      </c>
    </row>
    <row r="378" spans="1:61" x14ac:dyDescent="0.35">
      <c r="A378" t="s">
        <v>1232</v>
      </c>
      <c r="C378" t="s">
        <v>3654</v>
      </c>
      <c r="D378" t="s">
        <v>5927</v>
      </c>
      <c r="F378" t="s">
        <v>5902</v>
      </c>
      <c r="AN378" t="s">
        <v>3659</v>
      </c>
      <c r="AO378" t="s">
        <v>3654</v>
      </c>
      <c r="AP378" t="s">
        <v>119</v>
      </c>
      <c r="AQ378" t="s">
        <v>3249</v>
      </c>
      <c r="AR378" t="s">
        <v>3655</v>
      </c>
      <c r="AS378" t="s">
        <v>3656</v>
      </c>
      <c r="AT378" t="s">
        <v>3658</v>
      </c>
      <c r="AU378" t="s">
        <v>3277</v>
      </c>
      <c r="AV378" t="s">
        <v>3278</v>
      </c>
      <c r="AW378" t="s">
        <v>3660</v>
      </c>
      <c r="BG378" t="s">
        <v>3655</v>
      </c>
      <c r="BH378" t="s">
        <v>3656</v>
      </c>
      <c r="BI378" t="s">
        <v>3657</v>
      </c>
    </row>
    <row r="379" spans="1:61" x14ac:dyDescent="0.35">
      <c r="A379" t="s">
        <v>1232</v>
      </c>
      <c r="C379" t="s">
        <v>3661</v>
      </c>
      <c r="D379" t="s">
        <v>5927</v>
      </c>
      <c r="F379" t="s">
        <v>5902</v>
      </c>
      <c r="AN379" t="s">
        <v>3666</v>
      </c>
      <c r="AO379" t="s">
        <v>3661</v>
      </c>
      <c r="AP379" t="s">
        <v>119</v>
      </c>
      <c r="AQ379" t="s">
        <v>3249</v>
      </c>
      <c r="AR379" t="s">
        <v>3662</v>
      </c>
      <c r="AS379" t="s">
        <v>3663</v>
      </c>
      <c r="AT379" t="s">
        <v>3665</v>
      </c>
      <c r="AU379" t="s">
        <v>3667</v>
      </c>
      <c r="AV379" t="s">
        <v>3363</v>
      </c>
      <c r="AW379" t="s">
        <v>3449</v>
      </c>
      <c r="BG379" t="s">
        <v>3662</v>
      </c>
      <c r="BH379" t="s">
        <v>3663</v>
      </c>
      <c r="BI379" t="s">
        <v>3664</v>
      </c>
    </row>
    <row r="380" spans="1:61" x14ac:dyDescent="0.35">
      <c r="A380" t="s">
        <v>1232</v>
      </c>
      <c r="C380" t="s">
        <v>1971</v>
      </c>
      <c r="D380" t="s">
        <v>751</v>
      </c>
      <c r="J380" t="s">
        <v>1970</v>
      </c>
      <c r="P380" t="s">
        <v>1971</v>
      </c>
      <c r="W380" t="s">
        <v>771</v>
      </c>
      <c r="X380" t="s">
        <v>1205</v>
      </c>
      <c r="Y380" t="s">
        <v>1797</v>
      </c>
      <c r="AF380">
        <f>LEN(AE380)-LEN(SUBSTITUTE(AE380,",",""))+1</f>
        <v>1</v>
      </c>
      <c r="AH380">
        <f>LEN(AG380)-LEN(SUBSTITUTE(AG380,",",""))+1</f>
        <v>1</v>
      </c>
      <c r="AJ380">
        <f>Table1[[#This Row], [no. of introduced regions]]/Table1[[#This Row], [no. of native regions]]</f>
        <v>1</v>
      </c>
    </row>
    <row r="381" spans="1:61" x14ac:dyDescent="0.35">
      <c r="A381" t="s">
        <v>1232</v>
      </c>
      <c r="C381" t="s">
        <v>2090</v>
      </c>
      <c r="D381" t="s">
        <v>751</v>
      </c>
      <c r="J381" t="s">
        <v>2089</v>
      </c>
      <c r="P381" t="s">
        <v>2090</v>
      </c>
      <c r="W381" t="s">
        <v>1423</v>
      </c>
      <c r="X381" t="s">
        <v>1031</v>
      </c>
      <c r="Y381" t="s">
        <v>1241</v>
      </c>
      <c r="AF381">
        <f>LEN(AE381)-LEN(SUBSTITUTE(AE381,",",""))+1</f>
        <v>1</v>
      </c>
      <c r="AH381">
        <f>LEN(AG381)-LEN(SUBSTITUTE(AG381,",",""))+1</f>
        <v>1</v>
      </c>
    </row>
    <row r="382" spans="1:61" x14ac:dyDescent="0.35">
      <c r="A382" t="s">
        <v>1232</v>
      </c>
      <c r="C382" t="s">
        <v>3668</v>
      </c>
      <c r="D382" t="s">
        <v>5927</v>
      </c>
      <c r="F382" t="s">
        <v>5902</v>
      </c>
      <c r="AN382" t="s">
        <v>3673</v>
      </c>
      <c r="AO382" t="s">
        <v>3668</v>
      </c>
      <c r="AP382" t="s">
        <v>119</v>
      </c>
      <c r="AQ382" t="s">
        <v>3249</v>
      </c>
      <c r="AR382" t="s">
        <v>3669</v>
      </c>
      <c r="AS382" t="s">
        <v>3670</v>
      </c>
      <c r="AT382" t="s">
        <v>3672</v>
      </c>
      <c r="AU382" t="s">
        <v>3304</v>
      </c>
      <c r="AV382" t="s">
        <v>3261</v>
      </c>
      <c r="AW382" t="s">
        <v>3578</v>
      </c>
      <c r="BG382" t="s">
        <v>3669</v>
      </c>
      <c r="BH382" t="s">
        <v>3670</v>
      </c>
      <c r="BI382" t="s">
        <v>3671</v>
      </c>
    </row>
    <row r="383" spans="1:61" x14ac:dyDescent="0.35">
      <c r="A383" t="s">
        <v>1232</v>
      </c>
      <c r="C383" t="s">
        <v>3674</v>
      </c>
      <c r="D383" t="s">
        <v>5927</v>
      </c>
      <c r="F383" t="s">
        <v>5902</v>
      </c>
      <c r="AN383" t="s">
        <v>3679</v>
      </c>
      <c r="AO383" t="s">
        <v>3674</v>
      </c>
      <c r="AP383" t="s">
        <v>119</v>
      </c>
      <c r="AQ383" t="s">
        <v>3249</v>
      </c>
      <c r="AR383" t="s">
        <v>3675</v>
      </c>
      <c r="AS383" t="s">
        <v>3676</v>
      </c>
      <c r="AT383" t="s">
        <v>3678</v>
      </c>
      <c r="AU383" t="s">
        <v>3432</v>
      </c>
      <c r="AV383" t="s">
        <v>3680</v>
      </c>
      <c r="AW383" t="s">
        <v>3681</v>
      </c>
      <c r="BG383" t="s">
        <v>3675</v>
      </c>
      <c r="BH383" t="s">
        <v>3676</v>
      </c>
      <c r="BI383" t="s">
        <v>3677</v>
      </c>
    </row>
    <row r="384" spans="1:61" x14ac:dyDescent="0.35">
      <c r="A384" t="s">
        <v>1232</v>
      </c>
      <c r="C384" t="s">
        <v>3682</v>
      </c>
      <c r="D384" t="s">
        <v>5927</v>
      </c>
      <c r="F384" t="s">
        <v>5902</v>
      </c>
      <c r="AN384" t="s">
        <v>3687</v>
      </c>
      <c r="AO384" t="s">
        <v>3682</v>
      </c>
      <c r="AP384" t="s">
        <v>119</v>
      </c>
      <c r="AQ384" t="s">
        <v>3249</v>
      </c>
      <c r="AR384" t="s">
        <v>3683</v>
      </c>
      <c r="AS384" t="s">
        <v>3684</v>
      </c>
      <c r="AT384" t="s">
        <v>3686</v>
      </c>
      <c r="AU384" t="s">
        <v>3362</v>
      </c>
      <c r="AV384" t="s">
        <v>3261</v>
      </c>
      <c r="AW384" t="s">
        <v>3688</v>
      </c>
      <c r="BG384" t="s">
        <v>3683</v>
      </c>
      <c r="BH384" t="s">
        <v>3684</v>
      </c>
      <c r="BI384" t="s">
        <v>3685</v>
      </c>
    </row>
    <row r="385" spans="1:61" x14ac:dyDescent="0.35">
      <c r="A385" t="s">
        <v>1232</v>
      </c>
      <c r="C385" t="s">
        <v>3689</v>
      </c>
      <c r="D385" t="s">
        <v>5927</v>
      </c>
      <c r="F385" t="s">
        <v>5902</v>
      </c>
      <c r="AN385" t="s">
        <v>3694</v>
      </c>
      <c r="AO385" t="s">
        <v>3689</v>
      </c>
      <c r="AP385" t="s">
        <v>119</v>
      </c>
      <c r="AQ385" t="s">
        <v>3249</v>
      </c>
      <c r="AR385" t="s">
        <v>3690</v>
      </c>
      <c r="AS385" t="s">
        <v>3691</v>
      </c>
      <c r="AT385" t="s">
        <v>3693</v>
      </c>
      <c r="AU385" t="s">
        <v>3288</v>
      </c>
      <c r="AV385" t="s">
        <v>3695</v>
      </c>
      <c r="AW385" t="s">
        <v>3539</v>
      </c>
      <c r="BG385" t="s">
        <v>3690</v>
      </c>
      <c r="BH385" t="s">
        <v>3691</v>
      </c>
      <c r="BI385" t="s">
        <v>3692</v>
      </c>
    </row>
    <row r="386" spans="1:61" x14ac:dyDescent="0.35">
      <c r="A386" t="s">
        <v>1232</v>
      </c>
      <c r="C386" t="s">
        <v>3696</v>
      </c>
      <c r="D386" t="s">
        <v>5927</v>
      </c>
      <c r="F386" t="s">
        <v>5902</v>
      </c>
      <c r="AN386" t="s">
        <v>3701</v>
      </c>
      <c r="AO386" t="s">
        <v>3696</v>
      </c>
      <c r="AP386" t="s">
        <v>119</v>
      </c>
      <c r="AQ386" t="s">
        <v>3249</v>
      </c>
      <c r="AR386" t="s">
        <v>3697</v>
      </c>
      <c r="AS386" t="s">
        <v>3698</v>
      </c>
      <c r="AT386" t="s">
        <v>3700</v>
      </c>
      <c r="AU386" t="s">
        <v>3702</v>
      </c>
      <c r="AV386" t="s">
        <v>3703</v>
      </c>
      <c r="AW386" t="s">
        <v>3704</v>
      </c>
      <c r="BG386" t="s">
        <v>3697</v>
      </c>
      <c r="BH386" t="s">
        <v>3698</v>
      </c>
      <c r="BI386" t="s">
        <v>3699</v>
      </c>
    </row>
    <row r="387" spans="1:61" x14ac:dyDescent="0.35">
      <c r="A387" t="s">
        <v>1232</v>
      </c>
      <c r="C387" t="s">
        <v>3705</v>
      </c>
      <c r="D387" t="s">
        <v>5927</v>
      </c>
      <c r="F387" t="s">
        <v>5902</v>
      </c>
      <c r="AN387" t="s">
        <v>3710</v>
      </c>
      <c r="AO387" t="s">
        <v>3705</v>
      </c>
      <c r="AP387" t="s">
        <v>119</v>
      </c>
      <c r="AQ387" t="s">
        <v>3249</v>
      </c>
      <c r="AR387" t="s">
        <v>3706</v>
      </c>
      <c r="AS387" t="s">
        <v>3707</v>
      </c>
      <c r="AT387" t="s">
        <v>3709</v>
      </c>
      <c r="AU387" t="s">
        <v>3260</v>
      </c>
      <c r="AV387" t="s">
        <v>3711</v>
      </c>
      <c r="AW387" t="s">
        <v>3712</v>
      </c>
      <c r="BG387" t="s">
        <v>3706</v>
      </c>
      <c r="BH387" t="s">
        <v>3707</v>
      </c>
      <c r="BI387" t="s">
        <v>3708</v>
      </c>
    </row>
    <row r="388" spans="1:61" x14ac:dyDescent="0.35">
      <c r="A388" t="s">
        <v>1232</v>
      </c>
      <c r="C388" t="s">
        <v>3713</v>
      </c>
      <c r="D388" t="s">
        <v>5927</v>
      </c>
      <c r="F388" t="s">
        <v>5902</v>
      </c>
      <c r="AN388" t="s">
        <v>3718</v>
      </c>
      <c r="AO388" t="s">
        <v>3713</v>
      </c>
      <c r="AP388" t="s">
        <v>119</v>
      </c>
      <c r="AQ388" t="s">
        <v>3249</v>
      </c>
      <c r="AR388" t="s">
        <v>3714</v>
      </c>
      <c r="AS388" t="s">
        <v>3715</v>
      </c>
      <c r="AT388" t="s">
        <v>3717</v>
      </c>
      <c r="AU388" t="s">
        <v>3371</v>
      </c>
      <c r="AV388" t="s">
        <v>3719</v>
      </c>
      <c r="AW388" t="s">
        <v>3720</v>
      </c>
      <c r="BG388" t="s">
        <v>3714</v>
      </c>
      <c r="BH388" t="s">
        <v>3715</v>
      </c>
      <c r="BI388" t="s">
        <v>3716</v>
      </c>
    </row>
    <row r="389" spans="1:61" x14ac:dyDescent="0.35">
      <c r="A389" t="s">
        <v>1232</v>
      </c>
      <c r="C389" t="s">
        <v>3721</v>
      </c>
      <c r="D389" t="s">
        <v>5927</v>
      </c>
      <c r="F389" t="s">
        <v>5902</v>
      </c>
      <c r="AN389" t="s">
        <v>3726</v>
      </c>
      <c r="AO389" t="s">
        <v>3721</v>
      </c>
      <c r="AP389" t="s">
        <v>119</v>
      </c>
      <c r="AQ389" t="s">
        <v>3249</v>
      </c>
      <c r="AR389" t="s">
        <v>3722</v>
      </c>
      <c r="AS389" t="s">
        <v>3723</v>
      </c>
      <c r="AT389" t="s">
        <v>3725</v>
      </c>
      <c r="AU389" t="s">
        <v>3362</v>
      </c>
      <c r="AV389" t="s">
        <v>3261</v>
      </c>
      <c r="AW389" t="s">
        <v>3727</v>
      </c>
      <c r="BG389" t="s">
        <v>3722</v>
      </c>
      <c r="BH389" t="s">
        <v>3723</v>
      </c>
      <c r="BI389" t="s">
        <v>3724</v>
      </c>
    </row>
    <row r="390" spans="1:61" x14ac:dyDescent="0.35">
      <c r="A390" t="s">
        <v>1232</v>
      </c>
      <c r="C390" t="s">
        <v>1859</v>
      </c>
      <c r="D390" t="s">
        <v>751</v>
      </c>
      <c r="J390" t="s">
        <v>1858</v>
      </c>
      <c r="P390" t="s">
        <v>1859</v>
      </c>
      <c r="W390" t="s">
        <v>1296</v>
      </c>
      <c r="X390" t="s">
        <v>1298</v>
      </c>
      <c r="Y390" t="s">
        <v>1855</v>
      </c>
      <c r="AF390">
        <f>LEN(AE390)-LEN(SUBSTITUTE(AE390,",",""))+1</f>
        <v>1</v>
      </c>
      <c r="AH390">
        <f>LEN(AG390)-LEN(SUBSTITUTE(AG390,",",""))+1</f>
        <v>1</v>
      </c>
      <c r="AI390">
        <f>Table1[[#This Row], [no. of native regions]]+Table1[[#This Row], [no. of introduced regions]]</f>
        <v>2</v>
      </c>
      <c r="AJ390">
        <f>Table1[[#This Row], [no. of introduced regions]]/Table1[[#This Row], [no. of native regions]]</f>
        <v>1</v>
      </c>
    </row>
    <row r="391" spans="1:61" x14ac:dyDescent="0.35">
      <c r="A391" t="s">
        <v>1232</v>
      </c>
      <c r="C391" t="s">
        <v>3728</v>
      </c>
      <c r="D391" t="s">
        <v>5927</v>
      </c>
      <c r="F391" t="s">
        <v>5902</v>
      </c>
      <c r="AN391" t="s">
        <v>3733</v>
      </c>
      <c r="AO391" t="s">
        <v>3728</v>
      </c>
      <c r="AP391" t="s">
        <v>119</v>
      </c>
      <c r="AQ391" t="s">
        <v>3249</v>
      </c>
      <c r="AR391" t="s">
        <v>3729</v>
      </c>
      <c r="AS391" t="s">
        <v>3730</v>
      </c>
      <c r="AT391" t="s">
        <v>3732</v>
      </c>
      <c r="AU391" t="s">
        <v>3497</v>
      </c>
      <c r="AV391" t="s">
        <v>3734</v>
      </c>
      <c r="AW391" t="s">
        <v>3373</v>
      </c>
      <c r="BG391" t="s">
        <v>3729</v>
      </c>
      <c r="BH391" t="s">
        <v>3730</v>
      </c>
      <c r="BI391" t="s">
        <v>3731</v>
      </c>
    </row>
    <row r="392" spans="1:61" x14ac:dyDescent="0.35">
      <c r="A392" t="s">
        <v>1232</v>
      </c>
      <c r="C392" t="s">
        <v>1911</v>
      </c>
      <c r="D392" t="s">
        <v>751</v>
      </c>
      <c r="J392" t="s">
        <v>1910</v>
      </c>
      <c r="P392" t="s">
        <v>1911</v>
      </c>
      <c r="W392" t="s">
        <v>1383</v>
      </c>
      <c r="X392" t="s">
        <v>1883</v>
      </c>
      <c r="Y392" t="s">
        <v>1241</v>
      </c>
      <c r="AF392">
        <f>LEN(AE392)-LEN(SUBSTITUTE(AE392,",",""))+1</f>
        <v>1</v>
      </c>
      <c r="AH392">
        <f>LEN(AG392)-LEN(SUBSTITUTE(AG392,",",""))+1</f>
        <v>1</v>
      </c>
      <c r="AJ392">
        <f>Table1[[#This Row], [no. of introduced regions]]/Table1[[#This Row], [no. of native regions]]</f>
        <v>1</v>
      </c>
    </row>
    <row r="393" spans="1:61" x14ac:dyDescent="0.35">
      <c r="A393" t="s">
        <v>1232</v>
      </c>
      <c r="C393" t="s">
        <v>2394</v>
      </c>
      <c r="D393" t="s">
        <v>751</v>
      </c>
      <c r="J393" t="s">
        <v>2393</v>
      </c>
      <c r="P393" t="s">
        <v>2394</v>
      </c>
      <c r="W393" t="s">
        <v>5967</v>
      </c>
      <c r="X393" t="s">
        <v>1457</v>
      </c>
      <c r="Y393" t="s">
        <v>2395</v>
      </c>
      <c r="AF393">
        <f>LEN(AE393)-LEN(SUBSTITUTE(AE393,",",""))+1</f>
        <v>1</v>
      </c>
    </row>
    <row r="394" spans="1:61" x14ac:dyDescent="0.35">
      <c r="A394" t="s">
        <v>1232</v>
      </c>
      <c r="C394" t="s">
        <v>3735</v>
      </c>
      <c r="D394" t="s">
        <v>5927</v>
      </c>
      <c r="F394" t="s">
        <v>5902</v>
      </c>
      <c r="AN394" t="s">
        <v>3740</v>
      </c>
      <c r="AO394" t="s">
        <v>3735</v>
      </c>
      <c r="AP394" t="s">
        <v>119</v>
      </c>
      <c r="AQ394" t="s">
        <v>3249</v>
      </c>
      <c r="AR394" t="s">
        <v>3736</v>
      </c>
      <c r="AS394" t="s">
        <v>3737</v>
      </c>
      <c r="AT394" t="s">
        <v>3739</v>
      </c>
      <c r="AU394" t="s">
        <v>3304</v>
      </c>
      <c r="AV394" t="s">
        <v>3741</v>
      </c>
      <c r="AW394" t="s">
        <v>3742</v>
      </c>
      <c r="BG394" t="s">
        <v>3736</v>
      </c>
      <c r="BH394" t="s">
        <v>3737</v>
      </c>
      <c r="BI394" t="s">
        <v>3738</v>
      </c>
    </row>
    <row r="395" spans="1:61" x14ac:dyDescent="0.35">
      <c r="A395" t="s">
        <v>1232</v>
      </c>
      <c r="C395" t="s">
        <v>3743</v>
      </c>
      <c r="D395" t="s">
        <v>5927</v>
      </c>
      <c r="F395" t="s">
        <v>5902</v>
      </c>
      <c r="AN395" t="s">
        <v>3747</v>
      </c>
      <c r="AO395" t="s">
        <v>3743</v>
      </c>
      <c r="AP395" t="s">
        <v>119</v>
      </c>
      <c r="AQ395" t="s">
        <v>3249</v>
      </c>
      <c r="AR395" t="s">
        <v>3744</v>
      </c>
      <c r="AS395" t="s">
        <v>3745</v>
      </c>
      <c r="AT395" t="s">
        <v>6220</v>
      </c>
      <c r="AU395" t="s">
        <v>3456</v>
      </c>
      <c r="AV395" t="s">
        <v>3457</v>
      </c>
      <c r="AW395" t="s">
        <v>3681</v>
      </c>
      <c r="BG395" t="s">
        <v>3744</v>
      </c>
      <c r="BH395" t="s">
        <v>3745</v>
      </c>
      <c r="BI395" t="s">
        <v>3746</v>
      </c>
    </row>
    <row r="396" spans="1:61" x14ac:dyDescent="0.35">
      <c r="A396" t="s">
        <v>1232</v>
      </c>
      <c r="C396" t="s">
        <v>3010</v>
      </c>
      <c r="D396" t="s">
        <v>751</v>
      </c>
      <c r="J396" t="s">
        <v>3009</v>
      </c>
      <c r="P396" t="s">
        <v>3010</v>
      </c>
      <c r="W396" t="s">
        <v>1119</v>
      </c>
      <c r="X396" t="s">
        <v>3011</v>
      </c>
      <c r="Y396" t="s">
        <v>3012</v>
      </c>
    </row>
    <row r="397" spans="1:61" x14ac:dyDescent="0.35">
      <c r="A397" t="s">
        <v>1232</v>
      </c>
      <c r="C397" t="s">
        <v>3748</v>
      </c>
      <c r="D397" t="s">
        <v>5927</v>
      </c>
      <c r="F397" t="s">
        <v>5902</v>
      </c>
      <c r="AN397" t="s">
        <v>3753</v>
      </c>
      <c r="AO397" t="s">
        <v>3748</v>
      </c>
      <c r="AP397" t="s">
        <v>119</v>
      </c>
      <c r="AQ397" t="s">
        <v>3249</v>
      </c>
      <c r="AR397" t="s">
        <v>3749</v>
      </c>
      <c r="AS397" t="s">
        <v>3750</v>
      </c>
      <c r="AT397" t="s">
        <v>3752</v>
      </c>
      <c r="AU397" t="s">
        <v>3371</v>
      </c>
      <c r="AV397" t="s">
        <v>3754</v>
      </c>
      <c r="AW397" t="s">
        <v>3755</v>
      </c>
      <c r="BG397" t="s">
        <v>3749</v>
      </c>
      <c r="BH397" t="s">
        <v>3750</v>
      </c>
      <c r="BI397" t="s">
        <v>3751</v>
      </c>
    </row>
    <row r="398" spans="1:61" x14ac:dyDescent="0.35">
      <c r="A398" t="s">
        <v>1232</v>
      </c>
      <c r="C398" t="s">
        <v>3756</v>
      </c>
      <c r="D398" t="s">
        <v>5927</v>
      </c>
      <c r="F398" t="s">
        <v>5902</v>
      </c>
      <c r="AN398" t="s">
        <v>3761</v>
      </c>
      <c r="AO398" t="s">
        <v>3756</v>
      </c>
      <c r="AP398" t="s">
        <v>119</v>
      </c>
      <c r="AQ398" t="s">
        <v>3249</v>
      </c>
      <c r="AR398" t="s">
        <v>3757</v>
      </c>
      <c r="AS398" t="s">
        <v>3758</v>
      </c>
      <c r="AT398" t="s">
        <v>3760</v>
      </c>
      <c r="AU398" t="s">
        <v>3456</v>
      </c>
      <c r="AV398" t="s">
        <v>3323</v>
      </c>
      <c r="AW398" t="s">
        <v>3403</v>
      </c>
      <c r="BG398" t="s">
        <v>3757</v>
      </c>
      <c r="BH398" t="s">
        <v>3758</v>
      </c>
      <c r="BI398" t="s">
        <v>3759</v>
      </c>
    </row>
    <row r="399" spans="1:61" x14ac:dyDescent="0.35">
      <c r="A399" t="s">
        <v>1232</v>
      </c>
      <c r="C399" t="s">
        <v>1889</v>
      </c>
      <c r="D399" t="s">
        <v>751</v>
      </c>
      <c r="J399" t="s">
        <v>1888</v>
      </c>
      <c r="P399" t="s">
        <v>1889</v>
      </c>
      <c r="W399" t="s">
        <v>1383</v>
      </c>
      <c r="X399" t="s">
        <v>1443</v>
      </c>
      <c r="Y399" t="s">
        <v>1094</v>
      </c>
      <c r="AF399">
        <f>LEN(AE399)-LEN(SUBSTITUTE(AE399,",",""))+1</f>
        <v>1</v>
      </c>
      <c r="AH399">
        <f>LEN(AG399)-LEN(SUBSTITUTE(AG399,",",""))+1</f>
        <v>1</v>
      </c>
      <c r="AI399">
        <f>Table1[[#This Row], [no. of native regions]]+Table1[[#This Row], [no. of introduced regions]]</f>
        <v>2</v>
      </c>
      <c r="AJ399">
        <f>Table1[[#This Row], [no. of introduced regions]]/Table1[[#This Row], [no. of native regions]]</f>
        <v>1</v>
      </c>
    </row>
    <row r="400" spans="1:61" x14ac:dyDescent="0.35">
      <c r="A400" t="s">
        <v>1232</v>
      </c>
      <c r="C400" t="s">
        <v>3210</v>
      </c>
      <c r="D400" t="s">
        <v>751</v>
      </c>
      <c r="J400" t="s">
        <v>3209</v>
      </c>
      <c r="P400" t="s">
        <v>3210</v>
      </c>
      <c r="W400" t="s">
        <v>1091</v>
      </c>
      <c r="X400" t="s">
        <v>890</v>
      </c>
      <c r="Y400" t="s">
        <v>1094</v>
      </c>
    </row>
    <row r="401" spans="1:61" x14ac:dyDescent="0.35">
      <c r="A401" t="s">
        <v>1232</v>
      </c>
      <c r="C401" t="s">
        <v>3762</v>
      </c>
      <c r="D401" t="s">
        <v>5927</v>
      </c>
      <c r="F401" t="s">
        <v>5902</v>
      </c>
      <c r="AN401" t="s">
        <v>3767</v>
      </c>
      <c r="AO401" t="s">
        <v>3762</v>
      </c>
      <c r="AP401" t="s">
        <v>119</v>
      </c>
      <c r="AQ401" t="s">
        <v>3249</v>
      </c>
      <c r="AR401" t="s">
        <v>3763</v>
      </c>
      <c r="AS401" t="s">
        <v>3764</v>
      </c>
      <c r="AT401" t="s">
        <v>3766</v>
      </c>
      <c r="AU401" t="s">
        <v>3304</v>
      </c>
      <c r="AV401" t="s">
        <v>3261</v>
      </c>
      <c r="AW401" t="s">
        <v>3330</v>
      </c>
      <c r="BG401" t="s">
        <v>3763</v>
      </c>
      <c r="BH401" t="s">
        <v>3764</v>
      </c>
      <c r="BI401" t="s">
        <v>3765</v>
      </c>
    </row>
    <row r="402" spans="1:61" x14ac:dyDescent="0.35">
      <c r="A402" t="s">
        <v>1232</v>
      </c>
      <c r="C402" t="s">
        <v>3768</v>
      </c>
      <c r="D402" t="s">
        <v>5927</v>
      </c>
      <c r="F402" t="s">
        <v>5902</v>
      </c>
      <c r="AN402" t="s">
        <v>3773</v>
      </c>
      <c r="AO402" t="s">
        <v>3768</v>
      </c>
      <c r="AP402" t="s">
        <v>119</v>
      </c>
      <c r="AQ402" t="s">
        <v>3249</v>
      </c>
      <c r="AR402" t="s">
        <v>3769</v>
      </c>
      <c r="AS402" t="s">
        <v>3770</v>
      </c>
      <c r="AT402" t="s">
        <v>3772</v>
      </c>
      <c r="AU402" t="s">
        <v>3774</v>
      </c>
      <c r="AV402" t="s">
        <v>3695</v>
      </c>
      <c r="AW402" t="s">
        <v>3253</v>
      </c>
      <c r="BG402" t="s">
        <v>3769</v>
      </c>
      <c r="BH402" t="s">
        <v>3770</v>
      </c>
      <c r="BI402" t="s">
        <v>3771</v>
      </c>
    </row>
    <row r="403" spans="1:61" x14ac:dyDescent="0.35">
      <c r="A403" t="s">
        <v>1232</v>
      </c>
      <c r="C403" t="s">
        <v>3778</v>
      </c>
      <c r="D403" t="s">
        <v>5927</v>
      </c>
      <c r="F403" t="s">
        <v>5902</v>
      </c>
      <c r="AN403" t="s">
        <v>3783</v>
      </c>
      <c r="AO403" t="s">
        <v>3778</v>
      </c>
      <c r="AP403" t="s">
        <v>119</v>
      </c>
      <c r="AQ403" t="s">
        <v>3249</v>
      </c>
      <c r="AR403" t="s">
        <v>3779</v>
      </c>
      <c r="AS403" t="s">
        <v>3780</v>
      </c>
      <c r="AT403" t="s">
        <v>3782</v>
      </c>
      <c r="AU403" t="s">
        <v>3645</v>
      </c>
      <c r="AV403" t="s">
        <v>3270</v>
      </c>
      <c r="AW403" t="s">
        <v>3784</v>
      </c>
      <c r="BG403" t="s">
        <v>3779</v>
      </c>
      <c r="BH403" t="s">
        <v>3780</v>
      </c>
      <c r="BI403" t="s">
        <v>3781</v>
      </c>
    </row>
    <row r="404" spans="1:61" x14ac:dyDescent="0.35">
      <c r="A404" t="s">
        <v>1232</v>
      </c>
      <c r="C404" t="s">
        <v>1820</v>
      </c>
      <c r="D404" t="s">
        <v>751</v>
      </c>
      <c r="J404" t="s">
        <v>1819</v>
      </c>
      <c r="P404" t="s">
        <v>1820</v>
      </c>
      <c r="W404" t="s">
        <v>1817</v>
      </c>
      <c r="X404" t="s">
        <v>977</v>
      </c>
      <c r="Y404" t="s">
        <v>1797</v>
      </c>
      <c r="AF404">
        <f>LEN(AE404)-LEN(SUBSTITUTE(AE404,",",""))+1</f>
        <v>1</v>
      </c>
      <c r="AH404">
        <f>LEN(AG404)-LEN(SUBSTITUTE(AG404,",",""))+1</f>
        <v>1</v>
      </c>
      <c r="AI404">
        <f>Table1[[#This Row], [no. of native regions]]+Table1[[#This Row], [no. of introduced regions]]</f>
        <v>2</v>
      </c>
      <c r="AJ404">
        <f>Table1[[#This Row], [no. of introduced regions]]/Table1[[#This Row], [no. of native regions]]</f>
        <v>1</v>
      </c>
    </row>
    <row r="405" spans="1:61" x14ac:dyDescent="0.35">
      <c r="A405" t="s">
        <v>1232</v>
      </c>
      <c r="C405" t="s">
        <v>3785</v>
      </c>
      <c r="D405" t="s">
        <v>5927</v>
      </c>
      <c r="F405" t="s">
        <v>5902</v>
      </c>
      <c r="AN405" t="s">
        <v>3790</v>
      </c>
      <c r="AO405" t="s">
        <v>3785</v>
      </c>
      <c r="AP405" t="s">
        <v>119</v>
      </c>
      <c r="AQ405" t="s">
        <v>3249</v>
      </c>
      <c r="AR405" t="s">
        <v>3786</v>
      </c>
      <c r="AS405" t="s">
        <v>3787</v>
      </c>
      <c r="AT405" t="s">
        <v>3789</v>
      </c>
      <c r="AU405" t="s">
        <v>3432</v>
      </c>
      <c r="AV405" t="s">
        <v>3791</v>
      </c>
      <c r="AW405" t="s">
        <v>3792</v>
      </c>
      <c r="BG405" t="s">
        <v>3786</v>
      </c>
      <c r="BH405" t="s">
        <v>3787</v>
      </c>
      <c r="BI405" t="s">
        <v>3788</v>
      </c>
    </row>
    <row r="406" spans="1:61" x14ac:dyDescent="0.35">
      <c r="A406" t="s">
        <v>1232</v>
      </c>
      <c r="C406" t="s">
        <v>3793</v>
      </c>
      <c r="D406" t="s">
        <v>5927</v>
      </c>
      <c r="F406" t="s">
        <v>5902</v>
      </c>
      <c r="AN406" t="s">
        <v>3798</v>
      </c>
      <c r="AO406" t="s">
        <v>3793</v>
      </c>
      <c r="AP406" t="s">
        <v>119</v>
      </c>
      <c r="AQ406" t="s">
        <v>3249</v>
      </c>
      <c r="AR406" t="s">
        <v>3794</v>
      </c>
      <c r="AS406" t="s">
        <v>3795</v>
      </c>
      <c r="AT406" t="s">
        <v>3797</v>
      </c>
      <c r="AU406" t="s">
        <v>3799</v>
      </c>
      <c r="AV406" t="s">
        <v>3800</v>
      </c>
      <c r="AW406" t="s">
        <v>3373</v>
      </c>
      <c r="BG406" t="s">
        <v>3794</v>
      </c>
      <c r="BH406" t="s">
        <v>3795</v>
      </c>
      <c r="BI406" t="s">
        <v>3796</v>
      </c>
    </row>
    <row r="407" spans="1:61" x14ac:dyDescent="0.35">
      <c r="A407" t="s">
        <v>1232</v>
      </c>
      <c r="C407" t="s">
        <v>3801</v>
      </c>
      <c r="D407" t="s">
        <v>5927</v>
      </c>
      <c r="F407" t="s">
        <v>5902</v>
      </c>
      <c r="AN407" t="s">
        <v>3805</v>
      </c>
      <c r="AO407" t="s">
        <v>3801</v>
      </c>
      <c r="AP407" t="s">
        <v>119</v>
      </c>
      <c r="AQ407" t="s">
        <v>3249</v>
      </c>
      <c r="AR407" t="s">
        <v>3802</v>
      </c>
      <c r="AS407" t="s">
        <v>3803</v>
      </c>
      <c r="AT407" t="s">
        <v>6221</v>
      </c>
      <c r="AU407" t="s">
        <v>3806</v>
      </c>
      <c r="AV407" t="s">
        <v>3270</v>
      </c>
      <c r="AW407" t="s">
        <v>3727</v>
      </c>
      <c r="BG407" t="s">
        <v>3802</v>
      </c>
      <c r="BH407" t="s">
        <v>3803</v>
      </c>
      <c r="BI407" t="s">
        <v>3804</v>
      </c>
    </row>
    <row r="408" spans="1:61" x14ac:dyDescent="0.35">
      <c r="A408" t="s">
        <v>1232</v>
      </c>
      <c r="C408" t="s">
        <v>2201</v>
      </c>
      <c r="D408" t="s">
        <v>751</v>
      </c>
      <c r="J408" t="s">
        <v>2200</v>
      </c>
      <c r="P408" t="s">
        <v>2201</v>
      </c>
      <c r="W408" t="s">
        <v>1091</v>
      </c>
      <c r="X408" t="s">
        <v>1298</v>
      </c>
      <c r="Y408" t="s">
        <v>1797</v>
      </c>
      <c r="AF408">
        <f>LEN(AE408)-LEN(SUBSTITUTE(AE408,",",""))+1</f>
        <v>1</v>
      </c>
    </row>
    <row r="409" spans="1:61" x14ac:dyDescent="0.35">
      <c r="A409" t="s">
        <v>1232</v>
      </c>
      <c r="C409" t="s">
        <v>3807</v>
      </c>
      <c r="D409" t="s">
        <v>5927</v>
      </c>
      <c r="F409" t="s">
        <v>5902</v>
      </c>
      <c r="AN409" t="s">
        <v>3812</v>
      </c>
      <c r="AO409" t="s">
        <v>3807</v>
      </c>
      <c r="AP409" t="s">
        <v>119</v>
      </c>
      <c r="AQ409" t="s">
        <v>3249</v>
      </c>
      <c r="AR409" t="s">
        <v>3808</v>
      </c>
      <c r="AS409" t="s">
        <v>3809</v>
      </c>
      <c r="AT409" t="s">
        <v>3811</v>
      </c>
      <c r="AU409" t="s">
        <v>3813</v>
      </c>
      <c r="AV409" t="s">
        <v>3814</v>
      </c>
      <c r="AW409" t="s">
        <v>3815</v>
      </c>
      <c r="BG409" t="s">
        <v>3808</v>
      </c>
      <c r="BH409" t="s">
        <v>3809</v>
      </c>
      <c r="BI409" t="s">
        <v>3810</v>
      </c>
    </row>
    <row r="410" spans="1:61" x14ac:dyDescent="0.35">
      <c r="A410" t="s">
        <v>1232</v>
      </c>
      <c r="C410" t="s">
        <v>3816</v>
      </c>
      <c r="D410" t="s">
        <v>5927</v>
      </c>
      <c r="F410" t="s">
        <v>5902</v>
      </c>
      <c r="AN410" t="s">
        <v>3821</v>
      </c>
      <c r="AO410" t="s">
        <v>3816</v>
      </c>
      <c r="AP410" t="s">
        <v>119</v>
      </c>
      <c r="AQ410" t="s">
        <v>3249</v>
      </c>
      <c r="AR410" t="s">
        <v>3817</v>
      </c>
      <c r="AS410" t="s">
        <v>3818</v>
      </c>
      <c r="AT410" t="s">
        <v>3820</v>
      </c>
      <c r="AU410" t="s">
        <v>3497</v>
      </c>
      <c r="AV410" t="s">
        <v>3515</v>
      </c>
      <c r="AW410" t="s">
        <v>3425</v>
      </c>
      <c r="BG410" t="s">
        <v>3817</v>
      </c>
      <c r="BH410" t="s">
        <v>3818</v>
      </c>
      <c r="BI410" t="s">
        <v>3819</v>
      </c>
    </row>
    <row r="411" spans="1:61" x14ac:dyDescent="0.35">
      <c r="A411" t="s">
        <v>1232</v>
      </c>
      <c r="C411" t="s">
        <v>3056</v>
      </c>
      <c r="D411" t="s">
        <v>751</v>
      </c>
      <c r="J411" t="s">
        <v>3055</v>
      </c>
      <c r="P411" t="s">
        <v>3056</v>
      </c>
      <c r="W411" t="s">
        <v>2107</v>
      </c>
      <c r="X411" t="s">
        <v>1295</v>
      </c>
      <c r="Y411" t="s">
        <v>1333</v>
      </c>
    </row>
    <row r="412" spans="1:61" x14ac:dyDescent="0.35">
      <c r="A412" t="s">
        <v>1232</v>
      </c>
      <c r="C412" t="s">
        <v>3827</v>
      </c>
      <c r="D412" t="s">
        <v>5927</v>
      </c>
      <c r="F412" t="s">
        <v>5902</v>
      </c>
      <c r="AN412" t="s">
        <v>3832</v>
      </c>
      <c r="AO412" t="s">
        <v>3827</v>
      </c>
      <c r="AP412" t="s">
        <v>119</v>
      </c>
      <c r="AQ412" t="s">
        <v>3249</v>
      </c>
      <c r="AR412" t="s">
        <v>3828</v>
      </c>
      <c r="AS412" t="s">
        <v>3829</v>
      </c>
      <c r="AT412" t="s">
        <v>3831</v>
      </c>
      <c r="AU412" t="s">
        <v>3313</v>
      </c>
      <c r="AV412" t="s">
        <v>3833</v>
      </c>
      <c r="AW412" t="s">
        <v>3834</v>
      </c>
      <c r="BG412" t="s">
        <v>3828</v>
      </c>
      <c r="BH412" t="s">
        <v>3829</v>
      </c>
      <c r="BI412" t="s">
        <v>3830</v>
      </c>
    </row>
    <row r="413" spans="1:61" x14ac:dyDescent="0.35">
      <c r="A413" t="s">
        <v>1232</v>
      </c>
      <c r="C413" t="s">
        <v>2881</v>
      </c>
      <c r="D413" t="s">
        <v>751</v>
      </c>
      <c r="J413" t="s">
        <v>2880</v>
      </c>
      <c r="P413" t="s">
        <v>2881</v>
      </c>
      <c r="W413" t="s">
        <v>1338</v>
      </c>
      <c r="X413" t="s">
        <v>1586</v>
      </c>
      <c r="Y413" t="s">
        <v>2600</v>
      </c>
    </row>
    <row r="414" spans="1:61" x14ac:dyDescent="0.35">
      <c r="A414" t="s">
        <v>1232</v>
      </c>
      <c r="C414" t="s">
        <v>2129</v>
      </c>
      <c r="D414" t="s">
        <v>751</v>
      </c>
      <c r="J414" t="s">
        <v>2128</v>
      </c>
      <c r="P414" t="s">
        <v>2129</v>
      </c>
      <c r="W414" t="s">
        <v>1398</v>
      </c>
      <c r="X414" t="s">
        <v>2130</v>
      </c>
      <c r="Y414" t="s">
        <v>1302</v>
      </c>
      <c r="AF414">
        <f>LEN(AE414)-LEN(SUBSTITUTE(AE414,",",""))+1</f>
        <v>1</v>
      </c>
    </row>
    <row r="415" spans="1:61" x14ac:dyDescent="0.35">
      <c r="A415" t="s">
        <v>1232</v>
      </c>
      <c r="C415" t="s">
        <v>3835</v>
      </c>
      <c r="D415" t="s">
        <v>5927</v>
      </c>
      <c r="F415" t="s">
        <v>5902</v>
      </c>
      <c r="AN415" t="s">
        <v>3840</v>
      </c>
      <c r="AO415" t="s">
        <v>3835</v>
      </c>
      <c r="AP415" t="s">
        <v>119</v>
      </c>
      <c r="AQ415" t="s">
        <v>3249</v>
      </c>
      <c r="AR415" t="s">
        <v>3836</v>
      </c>
      <c r="AS415" t="s">
        <v>3837</v>
      </c>
      <c r="AT415" t="s">
        <v>3839</v>
      </c>
      <c r="AU415" t="s">
        <v>3379</v>
      </c>
      <c r="AV415" t="s">
        <v>3841</v>
      </c>
      <c r="AW415" t="s">
        <v>3842</v>
      </c>
      <c r="BG415" t="s">
        <v>3836</v>
      </c>
      <c r="BH415" t="s">
        <v>3837</v>
      </c>
      <c r="BI415" t="s">
        <v>3838</v>
      </c>
    </row>
    <row r="416" spans="1:61" x14ac:dyDescent="0.35">
      <c r="A416" t="s">
        <v>1232</v>
      </c>
      <c r="C416" t="s">
        <v>3843</v>
      </c>
      <c r="D416" t="s">
        <v>5927</v>
      </c>
      <c r="F416" t="s">
        <v>5902</v>
      </c>
      <c r="AN416" t="s">
        <v>3848</v>
      </c>
      <c r="AO416" t="s">
        <v>3843</v>
      </c>
      <c r="AP416" t="s">
        <v>119</v>
      </c>
      <c r="AQ416" t="s">
        <v>3249</v>
      </c>
      <c r="AR416" t="s">
        <v>3844</v>
      </c>
      <c r="AS416" t="s">
        <v>3845</v>
      </c>
      <c r="AT416" t="s">
        <v>3847</v>
      </c>
      <c r="AU416" t="s">
        <v>3806</v>
      </c>
      <c r="AV416" t="s">
        <v>3577</v>
      </c>
      <c r="AW416" t="s">
        <v>3556</v>
      </c>
      <c r="BG416" t="s">
        <v>3844</v>
      </c>
      <c r="BH416" t="s">
        <v>3845</v>
      </c>
      <c r="BI416" t="s">
        <v>3846</v>
      </c>
    </row>
    <row r="417" spans="1:61" x14ac:dyDescent="0.35">
      <c r="A417" t="s">
        <v>1232</v>
      </c>
      <c r="C417" t="s">
        <v>3849</v>
      </c>
      <c r="D417" t="s">
        <v>5927</v>
      </c>
      <c r="F417" t="s">
        <v>5902</v>
      </c>
      <c r="AN417" t="s">
        <v>3854</v>
      </c>
      <c r="AO417" t="s">
        <v>3849</v>
      </c>
      <c r="AP417" t="s">
        <v>119</v>
      </c>
      <c r="AQ417" t="s">
        <v>3249</v>
      </c>
      <c r="AR417" t="s">
        <v>3850</v>
      </c>
      <c r="AS417" t="s">
        <v>3851</v>
      </c>
      <c r="AT417" t="s">
        <v>3853</v>
      </c>
      <c r="AU417" t="s">
        <v>3813</v>
      </c>
      <c r="AV417" t="s">
        <v>3855</v>
      </c>
      <c r="AW417" t="s">
        <v>3688</v>
      </c>
      <c r="BG417" t="s">
        <v>3850</v>
      </c>
      <c r="BH417" t="s">
        <v>3851</v>
      </c>
      <c r="BI417" t="s">
        <v>3852</v>
      </c>
    </row>
    <row r="418" spans="1:61" x14ac:dyDescent="0.35">
      <c r="A418" t="s">
        <v>1232</v>
      </c>
      <c r="C418" t="s">
        <v>3856</v>
      </c>
      <c r="D418" t="s">
        <v>5927</v>
      </c>
      <c r="F418" t="s">
        <v>5902</v>
      </c>
      <c r="AN418" t="s">
        <v>3861</v>
      </c>
      <c r="AO418" t="s">
        <v>3856</v>
      </c>
      <c r="AP418" t="s">
        <v>119</v>
      </c>
      <c r="AQ418" t="s">
        <v>3249</v>
      </c>
      <c r="AR418" t="s">
        <v>3857</v>
      </c>
      <c r="AS418" t="s">
        <v>3858</v>
      </c>
      <c r="AT418" t="s">
        <v>3860</v>
      </c>
      <c r="AU418" t="s">
        <v>3799</v>
      </c>
      <c r="AV418" t="s">
        <v>3862</v>
      </c>
      <c r="AW418" t="s">
        <v>3373</v>
      </c>
      <c r="BG418" t="s">
        <v>3857</v>
      </c>
      <c r="BH418" t="s">
        <v>3858</v>
      </c>
      <c r="BI418" t="s">
        <v>3859</v>
      </c>
    </row>
    <row r="419" spans="1:61" x14ac:dyDescent="0.35">
      <c r="A419" t="s">
        <v>1232</v>
      </c>
      <c r="C419" t="s">
        <v>3863</v>
      </c>
      <c r="D419" t="s">
        <v>5927</v>
      </c>
      <c r="F419" t="s">
        <v>5902</v>
      </c>
      <c r="AN419" t="s">
        <v>3868</v>
      </c>
      <c r="AO419" t="s">
        <v>3863</v>
      </c>
      <c r="AP419" t="s">
        <v>119</v>
      </c>
      <c r="AQ419" t="s">
        <v>3249</v>
      </c>
      <c r="AR419" t="s">
        <v>3864</v>
      </c>
      <c r="AS419" t="s">
        <v>3865</v>
      </c>
      <c r="AT419" t="s">
        <v>3867</v>
      </c>
      <c r="AU419" t="s">
        <v>3806</v>
      </c>
      <c r="AV419" t="s">
        <v>3515</v>
      </c>
      <c r="AW419" t="s">
        <v>3556</v>
      </c>
      <c r="BG419" t="s">
        <v>3864</v>
      </c>
      <c r="BH419" t="s">
        <v>3865</v>
      </c>
      <c r="BI419" t="s">
        <v>3866</v>
      </c>
    </row>
    <row r="420" spans="1:61" x14ac:dyDescent="0.35">
      <c r="A420" t="s">
        <v>1232</v>
      </c>
      <c r="C420" t="s">
        <v>2172</v>
      </c>
      <c r="D420" t="s">
        <v>751</v>
      </c>
      <c r="J420" t="s">
        <v>2171</v>
      </c>
      <c r="P420" t="s">
        <v>2172</v>
      </c>
      <c r="W420" t="s">
        <v>1091</v>
      </c>
      <c r="X420" t="s">
        <v>748</v>
      </c>
      <c r="Y420" t="s">
        <v>2173</v>
      </c>
      <c r="AF420">
        <f>LEN(AE420)-LEN(SUBSTITUTE(AE420,",",""))+1</f>
        <v>1</v>
      </c>
    </row>
    <row r="421" spans="1:61" x14ac:dyDescent="0.35">
      <c r="A421" t="s">
        <v>1232</v>
      </c>
      <c r="C421" t="s">
        <v>2261</v>
      </c>
      <c r="D421" t="s">
        <v>751</v>
      </c>
      <c r="J421" t="s">
        <v>2260</v>
      </c>
      <c r="P421" t="s">
        <v>2261</v>
      </c>
      <c r="W421" t="s">
        <v>1499</v>
      </c>
      <c r="X421" t="s">
        <v>1298</v>
      </c>
      <c r="Y421" t="s">
        <v>1299</v>
      </c>
      <c r="AF421">
        <f>LEN(AE421)-LEN(SUBSTITUTE(AE421,",",""))+1</f>
        <v>1</v>
      </c>
    </row>
    <row r="422" spans="1:61" x14ac:dyDescent="0.35">
      <c r="A422" t="s">
        <v>1232</v>
      </c>
      <c r="C422" t="s">
        <v>2745</v>
      </c>
      <c r="D422" t="s">
        <v>751</v>
      </c>
      <c r="J422" t="s">
        <v>2743</v>
      </c>
      <c r="P422" t="s">
        <v>2745</v>
      </c>
      <c r="W422" t="s">
        <v>2744</v>
      </c>
      <c r="X422" t="s">
        <v>1298</v>
      </c>
      <c r="Y422" t="s">
        <v>2678</v>
      </c>
    </row>
    <row r="423" spans="1:61" x14ac:dyDescent="0.35">
      <c r="A423" t="s">
        <v>1232</v>
      </c>
      <c r="C423" t="s">
        <v>3869</v>
      </c>
      <c r="D423" t="s">
        <v>5927</v>
      </c>
      <c r="F423" t="s">
        <v>5902</v>
      </c>
      <c r="AN423" t="s">
        <v>3874</v>
      </c>
      <c r="AO423" t="s">
        <v>3869</v>
      </c>
      <c r="AP423" t="s">
        <v>119</v>
      </c>
      <c r="AQ423" t="s">
        <v>3249</v>
      </c>
      <c r="AR423" t="s">
        <v>3870</v>
      </c>
      <c r="AS423" t="s">
        <v>3871</v>
      </c>
      <c r="AT423" t="s">
        <v>3873</v>
      </c>
      <c r="AU423" t="s">
        <v>3313</v>
      </c>
      <c r="AV423" t="s">
        <v>3498</v>
      </c>
      <c r="AW423" t="s">
        <v>3875</v>
      </c>
      <c r="BG423" t="s">
        <v>3870</v>
      </c>
      <c r="BH423" t="s">
        <v>3871</v>
      </c>
      <c r="BI423" t="s">
        <v>3872</v>
      </c>
    </row>
    <row r="424" spans="1:61" x14ac:dyDescent="0.35">
      <c r="A424" t="s">
        <v>1232</v>
      </c>
      <c r="C424" t="s">
        <v>2980</v>
      </c>
      <c r="D424" t="s">
        <v>751</v>
      </c>
      <c r="J424" t="s">
        <v>2979</v>
      </c>
      <c r="P424" t="s">
        <v>2980</v>
      </c>
      <c r="W424" t="s">
        <v>1296</v>
      </c>
      <c r="X424" t="s">
        <v>1298</v>
      </c>
      <c r="Y424" t="s">
        <v>1400</v>
      </c>
    </row>
    <row r="425" spans="1:61" x14ac:dyDescent="0.35">
      <c r="A425" t="s">
        <v>1232</v>
      </c>
      <c r="C425" t="s">
        <v>3157</v>
      </c>
      <c r="D425" t="s">
        <v>751</v>
      </c>
      <c r="J425" t="s">
        <v>3156</v>
      </c>
      <c r="P425" t="s">
        <v>3157</v>
      </c>
      <c r="W425" t="s">
        <v>2325</v>
      </c>
      <c r="X425" t="s">
        <v>1586</v>
      </c>
      <c r="Y425" t="s">
        <v>1458</v>
      </c>
    </row>
    <row r="426" spans="1:61" x14ac:dyDescent="0.35">
      <c r="A426" t="s">
        <v>1232</v>
      </c>
      <c r="C426" t="s">
        <v>2813</v>
      </c>
      <c r="D426" t="s">
        <v>751</v>
      </c>
      <c r="J426" t="s">
        <v>2812</v>
      </c>
      <c r="P426" t="s">
        <v>2813</v>
      </c>
      <c r="W426" t="s">
        <v>995</v>
      </c>
      <c r="X426" t="s">
        <v>890</v>
      </c>
      <c r="Y426" t="s">
        <v>1484</v>
      </c>
    </row>
    <row r="427" spans="1:61" x14ac:dyDescent="0.35">
      <c r="A427" t="s">
        <v>1232</v>
      </c>
      <c r="C427" t="s">
        <v>2278</v>
      </c>
      <c r="D427" t="s">
        <v>751</v>
      </c>
      <c r="J427" t="s">
        <v>2277</v>
      </c>
      <c r="P427" t="s">
        <v>2278</v>
      </c>
      <c r="W427" t="s">
        <v>798</v>
      </c>
      <c r="X427" t="s">
        <v>1952</v>
      </c>
      <c r="Y427" t="s">
        <v>1505</v>
      </c>
      <c r="AF427">
        <f>LEN(AE427)-LEN(SUBSTITUTE(AE427,",",""))+1</f>
        <v>1</v>
      </c>
    </row>
    <row r="428" spans="1:61" x14ac:dyDescent="0.35">
      <c r="A428" t="s">
        <v>1232</v>
      </c>
      <c r="C428" t="s">
        <v>2894</v>
      </c>
      <c r="D428" t="s">
        <v>751</v>
      </c>
      <c r="J428" t="s">
        <v>2892</v>
      </c>
      <c r="M428" t="s">
        <v>2893</v>
      </c>
      <c r="P428" t="s">
        <v>2894</v>
      </c>
      <c r="W428" t="s">
        <v>798</v>
      </c>
      <c r="X428" t="s">
        <v>2895</v>
      </c>
      <c r="Y428" t="s">
        <v>1834</v>
      </c>
    </row>
    <row r="429" spans="1:61" x14ac:dyDescent="0.35">
      <c r="A429" t="s">
        <v>1232</v>
      </c>
      <c r="C429" t="s">
        <v>2374</v>
      </c>
      <c r="D429" t="s">
        <v>751</v>
      </c>
      <c r="J429" t="s">
        <v>2373</v>
      </c>
      <c r="P429" t="s">
        <v>2374</v>
      </c>
      <c r="W429" t="s">
        <v>1260</v>
      </c>
      <c r="X429" t="s">
        <v>1457</v>
      </c>
      <c r="Y429" t="s">
        <v>2055</v>
      </c>
      <c r="AF429">
        <f>LEN(AE429)-LEN(SUBSTITUTE(AE429,",",""))+1</f>
        <v>1</v>
      </c>
    </row>
    <row r="430" spans="1:61" x14ac:dyDescent="0.35">
      <c r="A430" t="s">
        <v>1232</v>
      </c>
      <c r="C430" t="s">
        <v>3132</v>
      </c>
      <c r="D430" t="s">
        <v>751</v>
      </c>
      <c r="J430" t="s">
        <v>3131</v>
      </c>
      <c r="P430" t="s">
        <v>3132</v>
      </c>
      <c r="W430" t="s">
        <v>5967</v>
      </c>
      <c r="X430" t="s">
        <v>1031</v>
      </c>
      <c r="Y430" t="s">
        <v>3133</v>
      </c>
    </row>
    <row r="431" spans="1:61" x14ac:dyDescent="0.35">
      <c r="A431" t="s">
        <v>1232</v>
      </c>
      <c r="C431" t="s">
        <v>3878</v>
      </c>
      <c r="D431" t="s">
        <v>5927</v>
      </c>
      <c r="F431" t="s">
        <v>5902</v>
      </c>
      <c r="AN431" t="s">
        <v>3882</v>
      </c>
      <c r="AO431" t="s">
        <v>3878</v>
      </c>
      <c r="AP431" t="s">
        <v>119</v>
      </c>
      <c r="AQ431" t="s">
        <v>3249</v>
      </c>
      <c r="AR431" t="s">
        <v>3879</v>
      </c>
      <c r="AS431" t="s">
        <v>3880</v>
      </c>
      <c r="AT431" t="s">
        <v>6222</v>
      </c>
      <c r="AU431" t="s">
        <v>3417</v>
      </c>
      <c r="AV431" t="s">
        <v>3883</v>
      </c>
      <c r="AW431" t="s">
        <v>3403</v>
      </c>
      <c r="BG431" t="s">
        <v>3879</v>
      </c>
      <c r="BH431" t="s">
        <v>3880</v>
      </c>
      <c r="BI431" t="s">
        <v>3881</v>
      </c>
    </row>
    <row r="432" spans="1:61" x14ac:dyDescent="0.35">
      <c r="A432" t="s">
        <v>1232</v>
      </c>
      <c r="C432" t="s">
        <v>3884</v>
      </c>
      <c r="D432" t="s">
        <v>5927</v>
      </c>
      <c r="F432" t="s">
        <v>5902</v>
      </c>
      <c r="AN432" t="s">
        <v>3889</v>
      </c>
      <c r="AO432" t="s">
        <v>3884</v>
      </c>
      <c r="AP432" t="s">
        <v>119</v>
      </c>
      <c r="AQ432" t="s">
        <v>3249</v>
      </c>
      <c r="AR432" t="s">
        <v>3885</v>
      </c>
      <c r="AS432" t="s">
        <v>3886</v>
      </c>
      <c r="AT432" t="s">
        <v>3888</v>
      </c>
      <c r="AU432" t="s">
        <v>3304</v>
      </c>
      <c r="AV432" t="s">
        <v>3890</v>
      </c>
      <c r="AW432" t="s">
        <v>3388</v>
      </c>
      <c r="BG432" t="s">
        <v>3885</v>
      </c>
      <c r="BH432" t="s">
        <v>3886</v>
      </c>
      <c r="BI432" t="s">
        <v>3887</v>
      </c>
    </row>
    <row r="433" spans="1:61" x14ac:dyDescent="0.35">
      <c r="A433" t="s">
        <v>1232</v>
      </c>
      <c r="C433" t="s">
        <v>3891</v>
      </c>
      <c r="D433" t="s">
        <v>5927</v>
      </c>
      <c r="F433" t="s">
        <v>5902</v>
      </c>
      <c r="AN433" t="s">
        <v>3896</v>
      </c>
      <c r="AO433" t="s">
        <v>3891</v>
      </c>
      <c r="AP433" t="s">
        <v>119</v>
      </c>
      <c r="AQ433" t="s">
        <v>3249</v>
      </c>
      <c r="AR433" t="s">
        <v>3892</v>
      </c>
      <c r="AS433" t="s">
        <v>3893</v>
      </c>
      <c r="AT433" t="s">
        <v>3895</v>
      </c>
      <c r="AU433" t="s">
        <v>3417</v>
      </c>
      <c r="AV433" t="s">
        <v>3424</v>
      </c>
      <c r="AW433" t="s">
        <v>3897</v>
      </c>
      <c r="BG433" t="s">
        <v>3892</v>
      </c>
      <c r="BH433" t="s">
        <v>3893</v>
      </c>
      <c r="BI433" t="s">
        <v>3894</v>
      </c>
    </row>
    <row r="434" spans="1:61" x14ac:dyDescent="0.35">
      <c r="A434" t="s">
        <v>1232</v>
      </c>
      <c r="C434" t="s">
        <v>3898</v>
      </c>
      <c r="D434" t="s">
        <v>5927</v>
      </c>
      <c r="F434" t="s">
        <v>5902</v>
      </c>
      <c r="AN434" t="s">
        <v>3903</v>
      </c>
      <c r="AO434" t="s">
        <v>3898</v>
      </c>
      <c r="AP434" t="s">
        <v>119</v>
      </c>
      <c r="AQ434" t="s">
        <v>3249</v>
      </c>
      <c r="AR434" t="s">
        <v>3899</v>
      </c>
      <c r="AS434" t="s">
        <v>3900</v>
      </c>
      <c r="AT434" t="s">
        <v>3902</v>
      </c>
      <c r="AU434" t="s">
        <v>3667</v>
      </c>
      <c r="AV434" t="s">
        <v>3814</v>
      </c>
      <c r="AW434" t="s">
        <v>3578</v>
      </c>
      <c r="BG434" t="s">
        <v>3899</v>
      </c>
      <c r="BH434" t="s">
        <v>3900</v>
      </c>
      <c r="BI434" t="s">
        <v>3901</v>
      </c>
    </row>
    <row r="435" spans="1:61" x14ac:dyDescent="0.35">
      <c r="A435" t="s">
        <v>1232</v>
      </c>
      <c r="C435" t="s">
        <v>3904</v>
      </c>
      <c r="D435" t="s">
        <v>5927</v>
      </c>
      <c r="F435" t="s">
        <v>5902</v>
      </c>
      <c r="AN435" t="s">
        <v>3909</v>
      </c>
      <c r="AO435" t="s">
        <v>3904</v>
      </c>
      <c r="AP435" t="s">
        <v>119</v>
      </c>
      <c r="AQ435" t="s">
        <v>3249</v>
      </c>
      <c r="AR435" t="s">
        <v>3905</v>
      </c>
      <c r="AS435" t="s">
        <v>3906</v>
      </c>
      <c r="AT435" t="s">
        <v>3908</v>
      </c>
      <c r="AU435" t="s">
        <v>3813</v>
      </c>
      <c r="AV435" t="s">
        <v>3910</v>
      </c>
      <c r="AW435" t="s">
        <v>3911</v>
      </c>
      <c r="BG435" t="s">
        <v>3905</v>
      </c>
      <c r="BH435" t="s">
        <v>3906</v>
      </c>
      <c r="BI435" t="s">
        <v>3907</v>
      </c>
    </row>
    <row r="436" spans="1:61" x14ac:dyDescent="0.35">
      <c r="A436" t="s">
        <v>1232</v>
      </c>
      <c r="C436" t="s">
        <v>2213</v>
      </c>
      <c r="D436" t="s">
        <v>751</v>
      </c>
      <c r="J436" t="s">
        <v>2212</v>
      </c>
      <c r="P436" t="s">
        <v>2213</v>
      </c>
      <c r="W436" t="s">
        <v>1338</v>
      </c>
      <c r="X436" t="s">
        <v>1031</v>
      </c>
      <c r="Y436" t="s">
        <v>1792</v>
      </c>
      <c r="AF436">
        <f>LEN(AE436)-LEN(SUBSTITUTE(AE436,",",""))+1</f>
        <v>1</v>
      </c>
    </row>
    <row r="437" spans="1:61" x14ac:dyDescent="0.35">
      <c r="A437" t="s">
        <v>1232</v>
      </c>
      <c r="C437" t="s">
        <v>3912</v>
      </c>
      <c r="D437" t="s">
        <v>5927</v>
      </c>
      <c r="F437" t="s">
        <v>5902</v>
      </c>
      <c r="AN437" t="s">
        <v>3917</v>
      </c>
      <c r="AO437" t="s">
        <v>3912</v>
      </c>
      <c r="AP437" t="s">
        <v>119</v>
      </c>
      <c r="AQ437" t="s">
        <v>3249</v>
      </c>
      <c r="AR437" t="s">
        <v>3913</v>
      </c>
      <c r="AS437" t="s">
        <v>3914</v>
      </c>
      <c r="AT437" t="s">
        <v>3916</v>
      </c>
      <c r="AU437" t="s">
        <v>3799</v>
      </c>
      <c r="AV437" t="s">
        <v>3433</v>
      </c>
      <c r="AW437" t="s">
        <v>3373</v>
      </c>
      <c r="BG437" t="s">
        <v>3913</v>
      </c>
      <c r="BH437" t="s">
        <v>3914</v>
      </c>
      <c r="BI437" t="s">
        <v>3915</v>
      </c>
    </row>
    <row r="438" spans="1:61" x14ac:dyDescent="0.35">
      <c r="A438" t="s">
        <v>1232</v>
      </c>
      <c r="C438" t="s">
        <v>3918</v>
      </c>
      <c r="D438" t="s">
        <v>5927</v>
      </c>
      <c r="F438" t="s">
        <v>5902</v>
      </c>
      <c r="AN438" t="s">
        <v>3923</v>
      </c>
      <c r="AO438" t="s">
        <v>3918</v>
      </c>
      <c r="AP438" t="s">
        <v>119</v>
      </c>
      <c r="AQ438" t="s">
        <v>3249</v>
      </c>
      <c r="AR438" t="s">
        <v>3919</v>
      </c>
      <c r="AS438" t="s">
        <v>3920</v>
      </c>
      <c r="AT438" t="s">
        <v>3922</v>
      </c>
      <c r="AU438" t="s">
        <v>3260</v>
      </c>
      <c r="AV438" t="s">
        <v>3457</v>
      </c>
      <c r="AW438" t="s">
        <v>3924</v>
      </c>
      <c r="BG438" t="s">
        <v>3919</v>
      </c>
      <c r="BH438" t="s">
        <v>3920</v>
      </c>
      <c r="BI438" t="s">
        <v>3921</v>
      </c>
    </row>
    <row r="439" spans="1:61" x14ac:dyDescent="0.35">
      <c r="A439" t="s">
        <v>1232</v>
      </c>
      <c r="C439" t="s">
        <v>3925</v>
      </c>
      <c r="D439" t="s">
        <v>5927</v>
      </c>
      <c r="F439" t="s">
        <v>5902</v>
      </c>
      <c r="AN439" t="s">
        <v>3930</v>
      </c>
      <c r="AO439" t="s">
        <v>3925</v>
      </c>
      <c r="AP439" t="s">
        <v>119</v>
      </c>
      <c r="AQ439" t="s">
        <v>3249</v>
      </c>
      <c r="AR439" t="s">
        <v>3926</v>
      </c>
      <c r="AS439" t="s">
        <v>3927</v>
      </c>
      <c r="AT439" t="s">
        <v>3929</v>
      </c>
      <c r="AU439" t="s">
        <v>3304</v>
      </c>
      <c r="AV439" t="s">
        <v>3261</v>
      </c>
      <c r="AW439" t="s">
        <v>3931</v>
      </c>
      <c r="BG439" t="s">
        <v>3926</v>
      </c>
      <c r="BH439" t="s">
        <v>3927</v>
      </c>
      <c r="BI439" t="s">
        <v>3928</v>
      </c>
    </row>
    <row r="440" spans="1:61" x14ac:dyDescent="0.35">
      <c r="A440" t="s">
        <v>1232</v>
      </c>
      <c r="C440" t="s">
        <v>3932</v>
      </c>
      <c r="D440" t="s">
        <v>5927</v>
      </c>
      <c r="F440" t="s">
        <v>5902</v>
      </c>
      <c r="AN440" t="s">
        <v>3937</v>
      </c>
      <c r="AO440" t="s">
        <v>3932</v>
      </c>
      <c r="AP440" t="s">
        <v>119</v>
      </c>
      <c r="AQ440" t="s">
        <v>3249</v>
      </c>
      <c r="AR440" t="s">
        <v>3933</v>
      </c>
      <c r="AS440" t="s">
        <v>3934</v>
      </c>
      <c r="AT440" t="s">
        <v>3936</v>
      </c>
      <c r="AU440" t="s">
        <v>3546</v>
      </c>
      <c r="AV440" t="s">
        <v>3938</v>
      </c>
      <c r="AW440" t="s">
        <v>3939</v>
      </c>
      <c r="BG440" t="s">
        <v>3933</v>
      </c>
      <c r="BH440" t="s">
        <v>3934</v>
      </c>
      <c r="BI440" t="s">
        <v>3935</v>
      </c>
    </row>
    <row r="441" spans="1:61" x14ac:dyDescent="0.35">
      <c r="A441" t="s">
        <v>1232</v>
      </c>
      <c r="C441" t="s">
        <v>3940</v>
      </c>
      <c r="D441" t="s">
        <v>5927</v>
      </c>
      <c r="F441" t="s">
        <v>5902</v>
      </c>
      <c r="AN441" t="s">
        <v>3945</v>
      </c>
      <c r="AO441" t="s">
        <v>3940</v>
      </c>
      <c r="AP441" t="s">
        <v>119</v>
      </c>
      <c r="AQ441" t="s">
        <v>3249</v>
      </c>
      <c r="AR441" t="s">
        <v>3941</v>
      </c>
      <c r="AS441" t="s">
        <v>3942</v>
      </c>
      <c r="AT441" t="s">
        <v>3944</v>
      </c>
      <c r="AU441" t="s">
        <v>3554</v>
      </c>
      <c r="AV441" t="s">
        <v>3946</v>
      </c>
      <c r="AW441" t="s">
        <v>3947</v>
      </c>
      <c r="BG441" t="s">
        <v>3941</v>
      </c>
      <c r="BH441" t="s">
        <v>3942</v>
      </c>
      <c r="BI441" t="s">
        <v>3943</v>
      </c>
    </row>
    <row r="442" spans="1:61" x14ac:dyDescent="0.35">
      <c r="A442" t="s">
        <v>1232</v>
      </c>
      <c r="C442" t="s">
        <v>3948</v>
      </c>
      <c r="D442" t="s">
        <v>5927</v>
      </c>
      <c r="F442" t="s">
        <v>5902</v>
      </c>
      <c r="AN442" t="s">
        <v>3953</v>
      </c>
      <c r="AO442" t="s">
        <v>3948</v>
      </c>
      <c r="AP442" t="s">
        <v>119</v>
      </c>
      <c r="AQ442" t="s">
        <v>3249</v>
      </c>
      <c r="AR442" t="s">
        <v>3949</v>
      </c>
      <c r="AS442" t="s">
        <v>3950</v>
      </c>
      <c r="AT442" t="s">
        <v>3952</v>
      </c>
      <c r="AU442" t="s">
        <v>3954</v>
      </c>
      <c r="AV442" t="s">
        <v>3955</v>
      </c>
      <c r="AW442" t="s">
        <v>3306</v>
      </c>
      <c r="BG442" t="s">
        <v>3949</v>
      </c>
      <c r="BH442" t="s">
        <v>3950</v>
      </c>
      <c r="BI442" t="s">
        <v>3951</v>
      </c>
    </row>
    <row r="443" spans="1:61" x14ac:dyDescent="0.35">
      <c r="A443" t="s">
        <v>1232</v>
      </c>
      <c r="C443" t="s">
        <v>2085</v>
      </c>
      <c r="D443" t="s">
        <v>751</v>
      </c>
      <c r="J443" t="s">
        <v>2084</v>
      </c>
      <c r="P443" t="s">
        <v>2085</v>
      </c>
      <c r="W443" t="s">
        <v>1296</v>
      </c>
      <c r="X443" t="s">
        <v>1295</v>
      </c>
      <c r="Y443" t="s">
        <v>1294</v>
      </c>
      <c r="AF443">
        <f>LEN(AE443)-LEN(SUBSTITUTE(AE443,",",""))+1</f>
        <v>1</v>
      </c>
      <c r="AH443">
        <f>LEN(AG443)-LEN(SUBSTITUTE(AG443,",",""))+1</f>
        <v>1</v>
      </c>
    </row>
    <row r="444" spans="1:61" x14ac:dyDescent="0.35">
      <c r="A444" t="s">
        <v>1232</v>
      </c>
      <c r="C444" t="s">
        <v>3956</v>
      </c>
      <c r="D444" t="s">
        <v>5927</v>
      </c>
      <c r="F444" t="s">
        <v>5902</v>
      </c>
      <c r="AN444" t="s">
        <v>3961</v>
      </c>
      <c r="AO444" t="s">
        <v>3956</v>
      </c>
      <c r="AP444" t="s">
        <v>119</v>
      </c>
      <c r="AQ444" t="s">
        <v>3249</v>
      </c>
      <c r="AR444" t="s">
        <v>3957</v>
      </c>
      <c r="AS444" t="s">
        <v>3958</v>
      </c>
      <c r="AT444" t="s">
        <v>3960</v>
      </c>
      <c r="AU444" t="s">
        <v>3432</v>
      </c>
      <c r="AV444" t="s">
        <v>3962</v>
      </c>
      <c r="AW444" t="s">
        <v>3339</v>
      </c>
      <c r="BG444" t="s">
        <v>3957</v>
      </c>
      <c r="BH444" t="s">
        <v>3958</v>
      </c>
      <c r="BI444" t="s">
        <v>3959</v>
      </c>
    </row>
    <row r="445" spans="1:61" x14ac:dyDescent="0.35">
      <c r="A445" t="s">
        <v>1232</v>
      </c>
      <c r="C445" t="s">
        <v>3963</v>
      </c>
      <c r="D445" t="s">
        <v>5927</v>
      </c>
      <c r="F445" t="s">
        <v>5902</v>
      </c>
      <c r="AN445" t="s">
        <v>3967</v>
      </c>
      <c r="AO445" t="s">
        <v>3963</v>
      </c>
      <c r="AP445" t="s">
        <v>119</v>
      </c>
      <c r="AQ445" t="s">
        <v>3249</v>
      </c>
      <c r="AR445" t="s">
        <v>3964</v>
      </c>
      <c r="AS445" t="s">
        <v>3965</v>
      </c>
      <c r="AT445" t="s">
        <v>6223</v>
      </c>
      <c r="AU445" t="s">
        <v>3621</v>
      </c>
      <c r="AV445" t="s">
        <v>3338</v>
      </c>
      <c r="AW445" t="s">
        <v>3441</v>
      </c>
      <c r="BG445" t="s">
        <v>3964</v>
      </c>
      <c r="BH445" t="s">
        <v>3965</v>
      </c>
      <c r="BI445" t="s">
        <v>3966</v>
      </c>
    </row>
    <row r="446" spans="1:61" x14ac:dyDescent="0.35">
      <c r="A446" t="s">
        <v>1232</v>
      </c>
      <c r="C446" t="s">
        <v>3968</v>
      </c>
      <c r="D446" t="s">
        <v>5927</v>
      </c>
      <c r="F446" t="s">
        <v>5902</v>
      </c>
      <c r="AN446" t="s">
        <v>3973</v>
      </c>
      <c r="AO446" t="s">
        <v>3968</v>
      </c>
      <c r="AP446" t="s">
        <v>119</v>
      </c>
      <c r="AQ446" t="s">
        <v>3249</v>
      </c>
      <c r="AR446" t="s">
        <v>3969</v>
      </c>
      <c r="AS446" t="s">
        <v>3970</v>
      </c>
      <c r="AT446" t="s">
        <v>3972</v>
      </c>
      <c r="AU446" t="s">
        <v>3472</v>
      </c>
      <c r="AV446" t="s">
        <v>3974</v>
      </c>
      <c r="AW446" t="s">
        <v>3490</v>
      </c>
      <c r="BG446" t="s">
        <v>3969</v>
      </c>
      <c r="BH446" t="s">
        <v>3970</v>
      </c>
      <c r="BI446" t="s">
        <v>3971</v>
      </c>
    </row>
    <row r="447" spans="1:61" x14ac:dyDescent="0.35">
      <c r="A447" t="s">
        <v>1232</v>
      </c>
      <c r="C447" t="s">
        <v>3975</v>
      </c>
      <c r="D447" t="s">
        <v>5927</v>
      </c>
      <c r="F447" t="s">
        <v>5902</v>
      </c>
      <c r="AN447" t="s">
        <v>3980</v>
      </c>
      <c r="AO447" t="s">
        <v>3975</v>
      </c>
      <c r="AP447" t="s">
        <v>119</v>
      </c>
      <c r="AQ447" t="s">
        <v>3249</v>
      </c>
      <c r="AR447" t="s">
        <v>3976</v>
      </c>
      <c r="AS447" t="s">
        <v>3977</v>
      </c>
      <c r="AT447" t="s">
        <v>3979</v>
      </c>
      <c r="AU447" t="s">
        <v>3981</v>
      </c>
      <c r="AV447" t="s">
        <v>3622</v>
      </c>
      <c r="AW447" t="s">
        <v>3982</v>
      </c>
      <c r="BG447" t="s">
        <v>3976</v>
      </c>
      <c r="BH447" t="s">
        <v>3977</v>
      </c>
      <c r="BI447" t="s">
        <v>3978</v>
      </c>
    </row>
    <row r="448" spans="1:61" x14ac:dyDescent="0.35">
      <c r="A448" t="s">
        <v>1232</v>
      </c>
      <c r="C448" t="s">
        <v>3983</v>
      </c>
      <c r="D448" t="s">
        <v>5927</v>
      </c>
      <c r="F448" t="s">
        <v>5902</v>
      </c>
      <c r="AN448" t="s">
        <v>3988</v>
      </c>
      <c r="AO448" t="s">
        <v>3983</v>
      </c>
      <c r="AP448" t="s">
        <v>119</v>
      </c>
      <c r="AQ448" t="s">
        <v>3249</v>
      </c>
      <c r="AR448" t="s">
        <v>3984</v>
      </c>
      <c r="AS448" t="s">
        <v>3985</v>
      </c>
      <c r="AT448" t="s">
        <v>3987</v>
      </c>
      <c r="AU448" t="s">
        <v>3546</v>
      </c>
      <c r="AV448" t="s">
        <v>3989</v>
      </c>
      <c r="AW448" t="s">
        <v>3990</v>
      </c>
      <c r="BG448" t="s">
        <v>3984</v>
      </c>
      <c r="BH448" t="s">
        <v>3985</v>
      </c>
      <c r="BI448" t="s">
        <v>3986</v>
      </c>
    </row>
    <row r="449" spans="1:61" x14ac:dyDescent="0.35">
      <c r="A449" t="s">
        <v>1232</v>
      </c>
      <c r="C449" t="s">
        <v>3991</v>
      </c>
      <c r="D449" t="s">
        <v>5927</v>
      </c>
      <c r="F449" t="s">
        <v>5902</v>
      </c>
      <c r="AN449" t="s">
        <v>3996</v>
      </c>
      <c r="AO449" t="s">
        <v>3991</v>
      </c>
      <c r="AP449" t="s">
        <v>119</v>
      </c>
      <c r="AQ449" t="s">
        <v>3249</v>
      </c>
      <c r="AR449" t="s">
        <v>3992</v>
      </c>
      <c r="AS449" t="s">
        <v>3993</v>
      </c>
      <c r="AT449" t="s">
        <v>3995</v>
      </c>
      <c r="AU449" t="s">
        <v>3806</v>
      </c>
      <c r="AV449" t="s">
        <v>3997</v>
      </c>
      <c r="AW449" t="s">
        <v>3490</v>
      </c>
      <c r="BG449" t="s">
        <v>3992</v>
      </c>
      <c r="BH449" t="s">
        <v>3993</v>
      </c>
      <c r="BI449" t="s">
        <v>3994</v>
      </c>
    </row>
    <row r="450" spans="1:61" x14ac:dyDescent="0.35">
      <c r="A450" t="s">
        <v>1232</v>
      </c>
      <c r="C450" t="s">
        <v>2310</v>
      </c>
      <c r="D450" t="s">
        <v>751</v>
      </c>
      <c r="J450" t="s">
        <v>2309</v>
      </c>
      <c r="P450" t="s">
        <v>2310</v>
      </c>
      <c r="W450" t="s">
        <v>1296</v>
      </c>
      <c r="X450" t="s">
        <v>1295</v>
      </c>
      <c r="Y450" t="s">
        <v>2311</v>
      </c>
      <c r="AF450">
        <f>LEN(AE450)-LEN(SUBSTITUTE(AE450,",",""))+1</f>
        <v>1</v>
      </c>
    </row>
    <row r="451" spans="1:61" x14ac:dyDescent="0.35">
      <c r="A451" t="s">
        <v>1232</v>
      </c>
      <c r="C451" t="s">
        <v>3998</v>
      </c>
      <c r="D451" t="s">
        <v>5927</v>
      </c>
      <c r="F451" t="s">
        <v>5902</v>
      </c>
      <c r="AN451" t="s">
        <v>4003</v>
      </c>
      <c r="AO451" t="s">
        <v>3998</v>
      </c>
      <c r="AP451" t="s">
        <v>119</v>
      </c>
      <c r="AQ451" t="s">
        <v>3249</v>
      </c>
      <c r="AR451" t="s">
        <v>3999</v>
      </c>
      <c r="AS451" t="s">
        <v>4000</v>
      </c>
      <c r="AT451" t="s">
        <v>4002</v>
      </c>
      <c r="AU451" t="s">
        <v>3432</v>
      </c>
      <c r="AV451" t="s">
        <v>4004</v>
      </c>
      <c r="AW451" t="s">
        <v>3306</v>
      </c>
      <c r="BG451" t="s">
        <v>3999</v>
      </c>
      <c r="BH451" t="s">
        <v>4000</v>
      </c>
      <c r="BI451" t="s">
        <v>4001</v>
      </c>
    </row>
    <row r="452" spans="1:61" x14ac:dyDescent="0.35">
      <c r="A452" t="s">
        <v>1232</v>
      </c>
      <c r="C452" t="s">
        <v>4005</v>
      </c>
      <c r="D452" t="s">
        <v>5927</v>
      </c>
      <c r="F452" t="s">
        <v>5902</v>
      </c>
      <c r="AN452" t="s">
        <v>4010</v>
      </c>
      <c r="AO452" t="s">
        <v>4005</v>
      </c>
      <c r="AP452" t="s">
        <v>119</v>
      </c>
      <c r="AQ452" t="s">
        <v>3249</v>
      </c>
      <c r="AR452" t="s">
        <v>4006</v>
      </c>
      <c r="AS452" t="s">
        <v>4007</v>
      </c>
      <c r="AT452" t="s">
        <v>4009</v>
      </c>
      <c r="AU452" t="s">
        <v>3432</v>
      </c>
      <c r="AV452" t="s">
        <v>3955</v>
      </c>
      <c r="AW452" t="s">
        <v>4011</v>
      </c>
      <c r="BG452" t="s">
        <v>4006</v>
      </c>
      <c r="BH452" t="s">
        <v>4007</v>
      </c>
      <c r="BI452" t="s">
        <v>4008</v>
      </c>
    </row>
    <row r="453" spans="1:61" x14ac:dyDescent="0.35">
      <c r="A453" t="s">
        <v>1232</v>
      </c>
      <c r="C453" t="s">
        <v>4012</v>
      </c>
      <c r="D453" t="s">
        <v>5927</v>
      </c>
      <c r="F453" t="s">
        <v>5902</v>
      </c>
      <c r="AN453" t="s">
        <v>4017</v>
      </c>
      <c r="AO453" t="s">
        <v>4012</v>
      </c>
      <c r="AP453" t="s">
        <v>119</v>
      </c>
      <c r="AQ453" t="s">
        <v>3249</v>
      </c>
      <c r="AR453" t="s">
        <v>4013</v>
      </c>
      <c r="AS453" t="s">
        <v>4014</v>
      </c>
      <c r="AT453" t="s">
        <v>4016</v>
      </c>
      <c r="AU453" t="s">
        <v>3269</v>
      </c>
      <c r="AV453" t="s">
        <v>3270</v>
      </c>
      <c r="AW453" t="s">
        <v>3681</v>
      </c>
      <c r="BG453" t="s">
        <v>4013</v>
      </c>
      <c r="BH453" t="s">
        <v>4014</v>
      </c>
      <c r="BI453" t="s">
        <v>4015</v>
      </c>
    </row>
    <row r="454" spans="1:61" x14ac:dyDescent="0.35">
      <c r="A454" t="s">
        <v>1232</v>
      </c>
      <c r="C454" t="s">
        <v>4018</v>
      </c>
      <c r="D454" t="s">
        <v>5927</v>
      </c>
      <c r="F454" t="s">
        <v>5902</v>
      </c>
      <c r="AN454" t="s">
        <v>4023</v>
      </c>
      <c r="AO454" t="s">
        <v>4018</v>
      </c>
      <c r="AP454" t="s">
        <v>119</v>
      </c>
      <c r="AQ454" t="s">
        <v>3249</v>
      </c>
      <c r="AR454" t="s">
        <v>4019</v>
      </c>
      <c r="AS454" t="s">
        <v>4020</v>
      </c>
      <c r="AT454" t="s">
        <v>4022</v>
      </c>
      <c r="AU454" t="s">
        <v>3269</v>
      </c>
      <c r="AV454" t="s">
        <v>4024</v>
      </c>
      <c r="AW454" t="s">
        <v>4025</v>
      </c>
      <c r="BG454" t="s">
        <v>4019</v>
      </c>
      <c r="BH454" t="s">
        <v>4020</v>
      </c>
      <c r="BI454" t="s">
        <v>4021</v>
      </c>
    </row>
    <row r="455" spans="1:61" x14ac:dyDescent="0.35">
      <c r="A455" t="s">
        <v>1232</v>
      </c>
      <c r="C455" t="s">
        <v>4026</v>
      </c>
      <c r="D455" t="s">
        <v>5927</v>
      </c>
      <c r="F455" t="s">
        <v>5902</v>
      </c>
      <c r="AN455" t="s">
        <v>4031</v>
      </c>
      <c r="AO455" t="s">
        <v>4026</v>
      </c>
      <c r="AP455" t="s">
        <v>119</v>
      </c>
      <c r="AQ455" t="s">
        <v>3249</v>
      </c>
      <c r="AR455" t="s">
        <v>4027</v>
      </c>
      <c r="AS455" t="s">
        <v>4028</v>
      </c>
      <c r="AT455" t="s">
        <v>4030</v>
      </c>
      <c r="AU455" t="s">
        <v>3806</v>
      </c>
      <c r="AV455" t="s">
        <v>3800</v>
      </c>
      <c r="AW455" t="s">
        <v>3556</v>
      </c>
      <c r="BG455" t="s">
        <v>4027</v>
      </c>
      <c r="BH455" t="s">
        <v>4028</v>
      </c>
      <c r="BI455" t="s">
        <v>4029</v>
      </c>
    </row>
    <row r="456" spans="1:61" x14ac:dyDescent="0.35">
      <c r="A456" t="s">
        <v>1232</v>
      </c>
      <c r="C456" t="s">
        <v>4032</v>
      </c>
      <c r="D456" t="s">
        <v>5927</v>
      </c>
      <c r="F456" t="s">
        <v>5902</v>
      </c>
      <c r="AN456" t="s">
        <v>4037</v>
      </c>
      <c r="AO456" t="s">
        <v>4032</v>
      </c>
      <c r="AP456" t="s">
        <v>119</v>
      </c>
      <c r="AQ456" t="s">
        <v>3249</v>
      </c>
      <c r="AR456" t="s">
        <v>4033</v>
      </c>
      <c r="AS456" t="s">
        <v>4034</v>
      </c>
      <c r="AT456" t="s">
        <v>4036</v>
      </c>
      <c r="AU456" t="s">
        <v>3546</v>
      </c>
      <c r="AV456" t="s">
        <v>3440</v>
      </c>
      <c r="AW456" t="s">
        <v>3727</v>
      </c>
      <c r="BG456" t="s">
        <v>4033</v>
      </c>
      <c r="BH456" t="s">
        <v>4034</v>
      </c>
      <c r="BI456" t="s">
        <v>4035</v>
      </c>
    </row>
    <row r="457" spans="1:61" x14ac:dyDescent="0.35">
      <c r="A457" t="s">
        <v>1232</v>
      </c>
      <c r="C457" t="s">
        <v>3120</v>
      </c>
      <c r="D457" t="s">
        <v>751</v>
      </c>
      <c r="J457" t="s">
        <v>358</v>
      </c>
      <c r="P457" t="s">
        <v>3120</v>
      </c>
      <c r="W457" t="s">
        <v>1296</v>
      </c>
      <c r="X457" t="s">
        <v>1455</v>
      </c>
      <c r="Y457" t="s">
        <v>1749</v>
      </c>
    </row>
    <row r="458" spans="1:61" x14ac:dyDescent="0.35">
      <c r="A458" t="s">
        <v>1232</v>
      </c>
      <c r="C458" t="s">
        <v>3159</v>
      </c>
      <c r="D458" t="s">
        <v>751</v>
      </c>
      <c r="J458" t="s">
        <v>3158</v>
      </c>
      <c r="P458" t="s">
        <v>3159</v>
      </c>
      <c r="W458" t="s">
        <v>1503</v>
      </c>
      <c r="X458" t="s">
        <v>1455</v>
      </c>
      <c r="Y458" t="s">
        <v>3160</v>
      </c>
    </row>
    <row r="459" spans="1:61" x14ac:dyDescent="0.35">
      <c r="A459" t="s">
        <v>1232</v>
      </c>
      <c r="C459" t="s">
        <v>3165</v>
      </c>
      <c r="D459" t="s">
        <v>751</v>
      </c>
      <c r="J459" t="s">
        <v>3163</v>
      </c>
      <c r="P459" t="s">
        <v>3165</v>
      </c>
      <c r="W459" t="s">
        <v>3164</v>
      </c>
      <c r="X459" t="s">
        <v>3074</v>
      </c>
      <c r="Y459" t="s">
        <v>3166</v>
      </c>
    </row>
    <row r="460" spans="1:61" x14ac:dyDescent="0.35">
      <c r="A460" t="s">
        <v>1232</v>
      </c>
      <c r="C460" t="s">
        <v>2720</v>
      </c>
      <c r="D460" t="s">
        <v>751</v>
      </c>
      <c r="J460" t="s">
        <v>2719</v>
      </c>
      <c r="P460" t="s">
        <v>2720</v>
      </c>
      <c r="W460" t="s">
        <v>2061</v>
      </c>
      <c r="X460" t="s">
        <v>1298</v>
      </c>
      <c r="Y460" t="s">
        <v>1294</v>
      </c>
    </row>
    <row r="461" spans="1:61" x14ac:dyDescent="0.35">
      <c r="A461" t="s">
        <v>1232</v>
      </c>
      <c r="C461" t="s">
        <v>4038</v>
      </c>
      <c r="D461" t="s">
        <v>5927</v>
      </c>
      <c r="F461" t="s">
        <v>5902</v>
      </c>
      <c r="AN461" t="s">
        <v>4043</v>
      </c>
      <c r="AO461" t="s">
        <v>4038</v>
      </c>
      <c r="AP461" t="s">
        <v>119</v>
      </c>
      <c r="AQ461" t="s">
        <v>3249</v>
      </c>
      <c r="AR461" t="s">
        <v>4039</v>
      </c>
      <c r="AS461" t="s">
        <v>4040</v>
      </c>
      <c r="AT461" t="s">
        <v>4042</v>
      </c>
      <c r="AU461" t="s">
        <v>3288</v>
      </c>
      <c r="AV461" t="s">
        <v>3278</v>
      </c>
      <c r="AW461" t="s">
        <v>4044</v>
      </c>
      <c r="BG461" t="s">
        <v>4039</v>
      </c>
      <c r="BH461" t="s">
        <v>4040</v>
      </c>
      <c r="BI461" t="s">
        <v>4041</v>
      </c>
    </row>
    <row r="462" spans="1:61" x14ac:dyDescent="0.35">
      <c r="A462" t="s">
        <v>1232</v>
      </c>
      <c r="C462" t="s">
        <v>1807</v>
      </c>
      <c r="D462" t="s">
        <v>751</v>
      </c>
      <c r="J462" t="s">
        <v>1806</v>
      </c>
      <c r="P462" t="s">
        <v>1807</v>
      </c>
      <c r="W462" t="s">
        <v>1398</v>
      </c>
      <c r="X462" t="s">
        <v>1298</v>
      </c>
      <c r="Y462" t="s">
        <v>1490</v>
      </c>
      <c r="AF462">
        <f>LEN(AE462)-LEN(SUBSTITUTE(AE462,",",""))+1</f>
        <v>1</v>
      </c>
      <c r="AH462">
        <f>LEN(AG462)-LEN(SUBSTITUTE(AG462,",",""))+1</f>
        <v>1</v>
      </c>
      <c r="AI462">
        <f>Table1[[#This Row], [no. of native regions]]+Table1[[#This Row], [no. of introduced regions]]</f>
        <v>2</v>
      </c>
      <c r="AJ462">
        <f>Table1[[#This Row], [no. of introduced regions]]/Table1[[#This Row], [no. of native regions]]</f>
        <v>1</v>
      </c>
    </row>
    <row r="463" spans="1:61" x14ac:dyDescent="0.35">
      <c r="A463" t="s">
        <v>1232</v>
      </c>
      <c r="C463" t="s">
        <v>4045</v>
      </c>
      <c r="D463" t="s">
        <v>5927</v>
      </c>
      <c r="F463" t="s">
        <v>5902</v>
      </c>
      <c r="AN463" t="s">
        <v>4050</v>
      </c>
      <c r="AO463" t="s">
        <v>4045</v>
      </c>
      <c r="AP463" t="s">
        <v>119</v>
      </c>
      <c r="AQ463" t="s">
        <v>3249</v>
      </c>
      <c r="AR463" t="s">
        <v>4046</v>
      </c>
      <c r="AS463" t="s">
        <v>4047</v>
      </c>
      <c r="AT463" t="s">
        <v>4049</v>
      </c>
      <c r="AU463" t="s">
        <v>3981</v>
      </c>
      <c r="AV463" t="s">
        <v>3278</v>
      </c>
      <c r="AW463" t="s">
        <v>3897</v>
      </c>
      <c r="BG463" t="s">
        <v>4046</v>
      </c>
      <c r="BH463" t="s">
        <v>4047</v>
      </c>
      <c r="BI463" t="s">
        <v>4048</v>
      </c>
    </row>
    <row r="464" spans="1:61" x14ac:dyDescent="0.35">
      <c r="A464" t="s">
        <v>1232</v>
      </c>
      <c r="C464" t="s">
        <v>2382</v>
      </c>
      <c r="D464" t="s">
        <v>751</v>
      </c>
      <c r="J464" t="s">
        <v>2381</v>
      </c>
      <c r="P464" t="s">
        <v>2382</v>
      </c>
      <c r="W464" t="s">
        <v>1280</v>
      </c>
      <c r="X464" t="s">
        <v>1298</v>
      </c>
      <c r="Y464" t="s">
        <v>2383</v>
      </c>
      <c r="AF464">
        <f>LEN(AE464)-LEN(SUBSTITUTE(AE464,",",""))+1</f>
        <v>1</v>
      </c>
    </row>
    <row r="465" spans="1:61" x14ac:dyDescent="0.35">
      <c r="A465" t="s">
        <v>1232</v>
      </c>
      <c r="C465" t="s">
        <v>2565</v>
      </c>
      <c r="D465" t="s">
        <v>751</v>
      </c>
      <c r="J465" t="s">
        <v>2564</v>
      </c>
      <c r="P465" t="s">
        <v>2565</v>
      </c>
      <c r="W465" t="s">
        <v>1296</v>
      </c>
      <c r="X465" t="s">
        <v>1455</v>
      </c>
      <c r="Y465" t="s">
        <v>1294</v>
      </c>
      <c r="AF465">
        <f>LEN(AE465)-LEN(SUBSTITUTE(AE465,",",""))+1</f>
        <v>1</v>
      </c>
    </row>
    <row r="466" spans="1:61" x14ac:dyDescent="0.35">
      <c r="A466" t="s">
        <v>1232</v>
      </c>
      <c r="C466" t="s">
        <v>3152</v>
      </c>
      <c r="D466" t="s">
        <v>751</v>
      </c>
      <c r="J466" t="s">
        <v>3151</v>
      </c>
      <c r="P466" t="s">
        <v>3152</v>
      </c>
      <c r="W466" t="s">
        <v>2982</v>
      </c>
      <c r="X466" t="s">
        <v>1295</v>
      </c>
      <c r="Y466" t="s">
        <v>2133</v>
      </c>
    </row>
    <row r="467" spans="1:61" x14ac:dyDescent="0.35">
      <c r="A467" t="s">
        <v>1232</v>
      </c>
      <c r="C467" t="s">
        <v>2574</v>
      </c>
      <c r="D467" t="s">
        <v>751</v>
      </c>
      <c r="J467" t="s">
        <v>2573</v>
      </c>
      <c r="P467" t="s">
        <v>2574</v>
      </c>
      <c r="W467" t="s">
        <v>1296</v>
      </c>
      <c r="X467" t="s">
        <v>1455</v>
      </c>
      <c r="Y467" t="s">
        <v>1389</v>
      </c>
      <c r="AF467">
        <f>LEN(AE467)-LEN(SUBSTITUTE(AE467,",",""))+1</f>
        <v>1</v>
      </c>
    </row>
    <row r="468" spans="1:61" x14ac:dyDescent="0.35">
      <c r="A468" t="s">
        <v>1232</v>
      </c>
      <c r="C468" t="s">
        <v>3005</v>
      </c>
      <c r="D468" t="s">
        <v>751</v>
      </c>
      <c r="J468" t="s">
        <v>3004</v>
      </c>
      <c r="P468" t="s">
        <v>3005</v>
      </c>
      <c r="W468" t="s">
        <v>1398</v>
      </c>
      <c r="X468" t="s">
        <v>1457</v>
      </c>
      <c r="Y468" t="s">
        <v>3006</v>
      </c>
    </row>
    <row r="469" spans="1:61" x14ac:dyDescent="0.35">
      <c r="A469" t="s">
        <v>1232</v>
      </c>
      <c r="C469" t="s">
        <v>3149</v>
      </c>
      <c r="D469" t="s">
        <v>751</v>
      </c>
      <c r="J469" t="s">
        <v>3148</v>
      </c>
      <c r="P469" t="s">
        <v>3149</v>
      </c>
      <c r="W469" t="s">
        <v>2275</v>
      </c>
      <c r="X469" t="s">
        <v>1295</v>
      </c>
      <c r="Y469" t="s">
        <v>3150</v>
      </c>
    </row>
    <row r="470" spans="1:61" x14ac:dyDescent="0.35">
      <c r="A470" t="s">
        <v>1232</v>
      </c>
      <c r="C470" t="s">
        <v>4051</v>
      </c>
      <c r="D470" t="s">
        <v>5927</v>
      </c>
      <c r="F470" t="s">
        <v>5902</v>
      </c>
      <c r="AN470" t="s">
        <v>4056</v>
      </c>
      <c r="AO470" t="s">
        <v>4051</v>
      </c>
      <c r="AP470" t="s">
        <v>119</v>
      </c>
      <c r="AQ470" t="s">
        <v>3249</v>
      </c>
      <c r="AR470" t="s">
        <v>4052</v>
      </c>
      <c r="AS470" t="s">
        <v>4053</v>
      </c>
      <c r="AT470" t="s">
        <v>4055</v>
      </c>
      <c r="AU470" t="s">
        <v>3774</v>
      </c>
      <c r="AV470" t="s">
        <v>3433</v>
      </c>
      <c r="AW470" t="s">
        <v>3535</v>
      </c>
      <c r="BG470" t="s">
        <v>4052</v>
      </c>
      <c r="BH470" t="s">
        <v>4053</v>
      </c>
      <c r="BI470" t="s">
        <v>4054</v>
      </c>
    </row>
    <row r="471" spans="1:61" x14ac:dyDescent="0.35">
      <c r="A471" t="s">
        <v>1232</v>
      </c>
      <c r="C471" t="s">
        <v>2722</v>
      </c>
      <c r="D471" t="s">
        <v>751</v>
      </c>
      <c r="J471" t="s">
        <v>2721</v>
      </c>
      <c r="P471" t="s">
        <v>2722</v>
      </c>
      <c r="W471" t="s">
        <v>2061</v>
      </c>
      <c r="X471" t="s">
        <v>1298</v>
      </c>
      <c r="Y471" t="s">
        <v>1302</v>
      </c>
    </row>
    <row r="472" spans="1:61" x14ac:dyDescent="0.35">
      <c r="A472" t="s">
        <v>1232</v>
      </c>
      <c r="C472" t="s">
        <v>2498</v>
      </c>
      <c r="D472" t="s">
        <v>751</v>
      </c>
      <c r="J472" t="s">
        <v>2497</v>
      </c>
      <c r="P472" t="s">
        <v>2498</v>
      </c>
      <c r="W472" t="s">
        <v>1328</v>
      </c>
      <c r="X472" t="s">
        <v>2242</v>
      </c>
      <c r="Y472" t="s">
        <v>2499</v>
      </c>
      <c r="AF472">
        <f>LEN(AE472)-LEN(SUBSTITUTE(AE472,",",""))+1</f>
        <v>1</v>
      </c>
    </row>
    <row r="473" spans="1:61" x14ac:dyDescent="0.35">
      <c r="A473" t="s">
        <v>1232</v>
      </c>
      <c r="C473" t="s">
        <v>4057</v>
      </c>
      <c r="D473" t="s">
        <v>5927</v>
      </c>
      <c r="F473" t="s">
        <v>5902</v>
      </c>
      <c r="AN473" t="s">
        <v>4062</v>
      </c>
      <c r="AO473" t="s">
        <v>4057</v>
      </c>
      <c r="AP473" t="s">
        <v>119</v>
      </c>
      <c r="AQ473" t="s">
        <v>3249</v>
      </c>
      <c r="AR473" t="s">
        <v>4058</v>
      </c>
      <c r="AS473" t="s">
        <v>4059</v>
      </c>
      <c r="AT473" t="s">
        <v>4061</v>
      </c>
      <c r="AU473" t="s">
        <v>4063</v>
      </c>
      <c r="AV473" t="s">
        <v>3507</v>
      </c>
      <c r="AW473" t="s">
        <v>3330</v>
      </c>
      <c r="BG473" t="s">
        <v>4058</v>
      </c>
      <c r="BH473" t="s">
        <v>4059</v>
      </c>
      <c r="BI473" t="s">
        <v>4060</v>
      </c>
    </row>
    <row r="474" spans="1:61" x14ac:dyDescent="0.35">
      <c r="A474" t="s">
        <v>1232</v>
      </c>
      <c r="C474" t="s">
        <v>1933</v>
      </c>
      <c r="D474" t="s">
        <v>751</v>
      </c>
      <c r="J474" t="s">
        <v>1932</v>
      </c>
      <c r="P474" t="s">
        <v>1933</v>
      </c>
      <c r="W474" t="s">
        <v>1383</v>
      </c>
      <c r="X474" t="s">
        <v>1298</v>
      </c>
      <c r="Y474" t="s">
        <v>1389</v>
      </c>
      <c r="AF474">
        <f>LEN(AE474)-LEN(SUBSTITUTE(AE474,",",""))+1</f>
        <v>1</v>
      </c>
      <c r="AH474">
        <f>LEN(AG474)-LEN(SUBSTITUTE(AG474,",",""))+1</f>
        <v>1</v>
      </c>
      <c r="AJ474">
        <f>Table1[[#This Row], [no. of introduced regions]]/Table1[[#This Row], [no. of native regions]]</f>
        <v>1</v>
      </c>
    </row>
    <row r="475" spans="1:61" x14ac:dyDescent="0.35">
      <c r="A475" t="s">
        <v>1232</v>
      </c>
      <c r="C475" t="s">
        <v>2038</v>
      </c>
      <c r="D475" t="s">
        <v>751</v>
      </c>
      <c r="J475" t="s">
        <v>2037</v>
      </c>
      <c r="P475" t="s">
        <v>2038</v>
      </c>
      <c r="W475" t="s">
        <v>1398</v>
      </c>
      <c r="X475" t="s">
        <v>1295</v>
      </c>
      <c r="Y475" t="s">
        <v>1416</v>
      </c>
      <c r="AF475">
        <f>LEN(AE475)-LEN(SUBSTITUTE(AE475,",",""))+1</f>
        <v>1</v>
      </c>
      <c r="AH475">
        <f>LEN(AG475)-LEN(SUBSTITUTE(AG475,",",""))+1</f>
        <v>1</v>
      </c>
    </row>
    <row r="476" spans="1:61" x14ac:dyDescent="0.35">
      <c r="A476" t="s">
        <v>1232</v>
      </c>
      <c r="C476" t="s">
        <v>2323</v>
      </c>
      <c r="D476" t="s">
        <v>751</v>
      </c>
      <c r="J476" t="s">
        <v>2322</v>
      </c>
      <c r="P476" t="s">
        <v>2323</v>
      </c>
      <c r="W476" t="s">
        <v>1280</v>
      </c>
      <c r="X476" t="s">
        <v>2318</v>
      </c>
      <c r="Y476" t="s">
        <v>1291</v>
      </c>
      <c r="AF476">
        <f>LEN(AE476)-LEN(SUBSTITUTE(AE476,",",""))+1</f>
        <v>1</v>
      </c>
    </row>
    <row r="477" spans="1:61" x14ac:dyDescent="0.35">
      <c r="A477" t="s">
        <v>1232</v>
      </c>
      <c r="C477" t="s">
        <v>2408</v>
      </c>
      <c r="D477" t="s">
        <v>751</v>
      </c>
      <c r="J477" t="s">
        <v>2407</v>
      </c>
      <c r="P477" t="s">
        <v>2408</v>
      </c>
      <c r="W477" t="s">
        <v>1398</v>
      </c>
      <c r="X477" t="s">
        <v>1295</v>
      </c>
      <c r="Y477" t="s">
        <v>1884</v>
      </c>
      <c r="AF477">
        <f>LEN(AE477)-LEN(SUBSTITUTE(AE477,",",""))+1</f>
        <v>1</v>
      </c>
    </row>
    <row r="478" spans="1:61" x14ac:dyDescent="0.35">
      <c r="A478" t="s">
        <v>1232</v>
      </c>
      <c r="C478" t="s">
        <v>4064</v>
      </c>
      <c r="D478" t="s">
        <v>5927</v>
      </c>
      <c r="F478" t="s">
        <v>5902</v>
      </c>
      <c r="AN478" t="s">
        <v>4069</v>
      </c>
      <c r="AO478" t="s">
        <v>4064</v>
      </c>
      <c r="AP478" t="s">
        <v>119</v>
      </c>
      <c r="AQ478" t="s">
        <v>3249</v>
      </c>
      <c r="AR478" t="s">
        <v>4065</v>
      </c>
      <c r="AS478" t="s">
        <v>4066</v>
      </c>
      <c r="AT478" t="s">
        <v>4068</v>
      </c>
      <c r="AU478" t="s">
        <v>3371</v>
      </c>
      <c r="AV478" t="s">
        <v>4070</v>
      </c>
      <c r="AW478" t="s">
        <v>4071</v>
      </c>
      <c r="BG478" t="s">
        <v>4065</v>
      </c>
      <c r="BH478" t="s">
        <v>4066</v>
      </c>
      <c r="BI478" t="s">
        <v>4067</v>
      </c>
    </row>
    <row r="479" spans="1:61" x14ac:dyDescent="0.35">
      <c r="A479" t="s">
        <v>1232</v>
      </c>
      <c r="C479" t="s">
        <v>1899</v>
      </c>
      <c r="D479" t="s">
        <v>751</v>
      </c>
      <c r="J479" t="s">
        <v>1898</v>
      </c>
      <c r="P479" t="s">
        <v>1899</v>
      </c>
      <c r="W479" t="s">
        <v>1383</v>
      </c>
      <c r="X479" t="s">
        <v>1883</v>
      </c>
      <c r="Y479" t="s">
        <v>1884</v>
      </c>
      <c r="AF479">
        <f>LEN(AE479)-LEN(SUBSTITUTE(AE479,",",""))+1</f>
        <v>1</v>
      </c>
      <c r="AH479">
        <f>LEN(AG479)-LEN(SUBSTITUTE(AG479,",",""))+1</f>
        <v>1</v>
      </c>
      <c r="AI479">
        <f>Table1[[#This Row], [no. of native regions]]+Table1[[#This Row], [no. of introduced regions]]</f>
        <v>2</v>
      </c>
      <c r="AJ479">
        <f>Table1[[#This Row], [no. of introduced regions]]/Table1[[#This Row], [no. of native regions]]</f>
        <v>1</v>
      </c>
    </row>
    <row r="480" spans="1:61" x14ac:dyDescent="0.35">
      <c r="A480" t="s">
        <v>1232</v>
      </c>
      <c r="C480" t="s">
        <v>4072</v>
      </c>
      <c r="D480" t="s">
        <v>5927</v>
      </c>
      <c r="F480" t="s">
        <v>5902</v>
      </c>
      <c r="AN480" t="s">
        <v>4076</v>
      </c>
      <c r="AO480" t="s">
        <v>4072</v>
      </c>
      <c r="AP480" t="s">
        <v>119</v>
      </c>
      <c r="AQ480" t="s">
        <v>3249</v>
      </c>
      <c r="AR480" t="s">
        <v>4073</v>
      </c>
      <c r="AS480" t="s">
        <v>4074</v>
      </c>
      <c r="AT480" t="s">
        <v>6224</v>
      </c>
      <c r="AU480" t="s">
        <v>3456</v>
      </c>
      <c r="AV480" t="s">
        <v>3457</v>
      </c>
      <c r="AW480" t="s">
        <v>4077</v>
      </c>
      <c r="BG480" t="s">
        <v>4073</v>
      </c>
      <c r="BH480" t="s">
        <v>4074</v>
      </c>
      <c r="BI480" t="s">
        <v>4075</v>
      </c>
    </row>
    <row r="481" spans="1:61" x14ac:dyDescent="0.35">
      <c r="A481" t="s">
        <v>1232</v>
      </c>
      <c r="C481" t="s">
        <v>2938</v>
      </c>
      <c r="D481" t="s">
        <v>751</v>
      </c>
      <c r="J481" t="s">
        <v>2937</v>
      </c>
      <c r="P481" t="s">
        <v>2938</v>
      </c>
      <c r="W481" t="s">
        <v>1260</v>
      </c>
      <c r="X481" t="s">
        <v>1665</v>
      </c>
      <c r="Y481" t="s">
        <v>2939</v>
      </c>
    </row>
    <row r="482" spans="1:61" x14ac:dyDescent="0.35">
      <c r="A482" t="s">
        <v>1232</v>
      </c>
      <c r="C482" t="s">
        <v>3143</v>
      </c>
      <c r="D482" t="s">
        <v>751</v>
      </c>
      <c r="J482" t="s">
        <v>3141</v>
      </c>
      <c r="P482" t="s">
        <v>3143</v>
      </c>
      <c r="W482" t="s">
        <v>3142</v>
      </c>
      <c r="X482" t="s">
        <v>748</v>
      </c>
      <c r="Y482" t="s">
        <v>1291</v>
      </c>
    </row>
    <row r="483" spans="1:61" x14ac:dyDescent="0.35">
      <c r="A483" t="s">
        <v>1232</v>
      </c>
      <c r="C483" t="s">
        <v>3084</v>
      </c>
      <c r="D483" t="s">
        <v>751</v>
      </c>
      <c r="J483" t="s">
        <v>3083</v>
      </c>
      <c r="P483" t="s">
        <v>3084</v>
      </c>
      <c r="W483" t="s">
        <v>1398</v>
      </c>
      <c r="X483" t="s">
        <v>2242</v>
      </c>
      <c r="Y483" t="s">
        <v>2853</v>
      </c>
      <c r="AN483" t="s">
        <v>4083</v>
      </c>
      <c r="AO483" t="s">
        <v>4078</v>
      </c>
      <c r="AP483" t="s">
        <v>119</v>
      </c>
      <c r="AQ483" t="s">
        <v>3249</v>
      </c>
      <c r="AR483" t="s">
        <v>4079</v>
      </c>
      <c r="AS483" t="s">
        <v>4080</v>
      </c>
      <c r="AT483" t="s">
        <v>4082</v>
      </c>
      <c r="AU483" t="s">
        <v>3304</v>
      </c>
      <c r="AV483" t="s">
        <v>3424</v>
      </c>
      <c r="AW483" t="s">
        <v>3535</v>
      </c>
      <c r="BG483" t="s">
        <v>4079</v>
      </c>
      <c r="BH483" t="s">
        <v>4080</v>
      </c>
      <c r="BI483" t="s">
        <v>4081</v>
      </c>
    </row>
    <row r="484" spans="1:61" x14ac:dyDescent="0.35">
      <c r="A484" t="s">
        <v>1232</v>
      </c>
      <c r="C484" t="s">
        <v>4084</v>
      </c>
      <c r="D484" t="s">
        <v>5927</v>
      </c>
      <c r="F484" t="s">
        <v>5902</v>
      </c>
      <c r="AN484" t="s">
        <v>4089</v>
      </c>
      <c r="AO484" t="s">
        <v>4084</v>
      </c>
      <c r="AP484" t="s">
        <v>119</v>
      </c>
      <c r="AQ484" t="s">
        <v>3249</v>
      </c>
      <c r="AR484" t="s">
        <v>4085</v>
      </c>
      <c r="AS484" t="s">
        <v>4086</v>
      </c>
      <c r="AT484" t="s">
        <v>4088</v>
      </c>
      <c r="AU484" t="s">
        <v>3774</v>
      </c>
      <c r="AV484" t="s">
        <v>3270</v>
      </c>
      <c r="AW484" t="s">
        <v>3297</v>
      </c>
      <c r="BG484" t="s">
        <v>4085</v>
      </c>
      <c r="BH484" t="s">
        <v>4086</v>
      </c>
      <c r="BI484" t="s">
        <v>4087</v>
      </c>
    </row>
    <row r="485" spans="1:61" x14ac:dyDescent="0.35">
      <c r="A485" t="s">
        <v>1232</v>
      </c>
      <c r="C485" t="s">
        <v>4090</v>
      </c>
      <c r="D485" t="s">
        <v>5927</v>
      </c>
      <c r="F485" t="s">
        <v>5902</v>
      </c>
      <c r="AN485" t="s">
        <v>4095</v>
      </c>
      <c r="AO485" t="s">
        <v>4090</v>
      </c>
      <c r="AP485" t="s">
        <v>119</v>
      </c>
      <c r="AQ485" t="s">
        <v>3249</v>
      </c>
      <c r="AR485" t="s">
        <v>4091</v>
      </c>
      <c r="AS485" t="s">
        <v>4092</v>
      </c>
      <c r="AT485" t="s">
        <v>4094</v>
      </c>
      <c r="AU485" t="s">
        <v>3472</v>
      </c>
      <c r="AV485" t="s">
        <v>3614</v>
      </c>
      <c r="AW485" t="s">
        <v>3599</v>
      </c>
      <c r="BG485" t="s">
        <v>4091</v>
      </c>
      <c r="BH485" t="s">
        <v>4092</v>
      </c>
      <c r="BI485" t="s">
        <v>4093</v>
      </c>
    </row>
    <row r="486" spans="1:61" x14ac:dyDescent="0.35">
      <c r="A486" t="s">
        <v>1232</v>
      </c>
      <c r="C486" t="s">
        <v>2046</v>
      </c>
      <c r="D486" t="s">
        <v>751</v>
      </c>
      <c r="J486" t="s">
        <v>2045</v>
      </c>
      <c r="P486" t="s">
        <v>2046</v>
      </c>
      <c r="W486" t="s">
        <v>1398</v>
      </c>
      <c r="X486" t="s">
        <v>1295</v>
      </c>
      <c r="Y486" t="s">
        <v>1241</v>
      </c>
      <c r="AF486">
        <f>LEN(AE486)-LEN(SUBSTITUTE(AE486,",",""))+1</f>
        <v>1</v>
      </c>
      <c r="AH486">
        <f>LEN(AG486)-LEN(SUBSTITUTE(AG486,",",""))+1</f>
        <v>1</v>
      </c>
    </row>
    <row r="487" spans="1:61" x14ac:dyDescent="0.35">
      <c r="A487" t="s">
        <v>1232</v>
      </c>
      <c r="C487" t="s">
        <v>4096</v>
      </c>
      <c r="D487" t="s">
        <v>5927</v>
      </c>
      <c r="F487" t="s">
        <v>5902</v>
      </c>
      <c r="AN487" t="s">
        <v>4101</v>
      </c>
      <c r="AO487" t="s">
        <v>4096</v>
      </c>
      <c r="AP487" t="s">
        <v>119</v>
      </c>
      <c r="AQ487" t="s">
        <v>3249</v>
      </c>
      <c r="AR487" t="s">
        <v>4097</v>
      </c>
      <c r="AS487" t="s">
        <v>4098</v>
      </c>
      <c r="AT487" t="s">
        <v>4100</v>
      </c>
      <c r="AU487" t="s">
        <v>4102</v>
      </c>
      <c r="AV487" t="s">
        <v>4103</v>
      </c>
      <c r="AW487" t="s">
        <v>3253</v>
      </c>
      <c r="BG487" t="s">
        <v>4097</v>
      </c>
      <c r="BH487" t="s">
        <v>4098</v>
      </c>
      <c r="BI487" t="s">
        <v>4099</v>
      </c>
    </row>
    <row r="488" spans="1:61" x14ac:dyDescent="0.35">
      <c r="A488" t="s">
        <v>1232</v>
      </c>
      <c r="C488" t="s">
        <v>4104</v>
      </c>
      <c r="D488" t="s">
        <v>5927</v>
      </c>
      <c r="F488" t="s">
        <v>5902</v>
      </c>
      <c r="AN488" t="s">
        <v>4109</v>
      </c>
      <c r="AO488" t="s">
        <v>4104</v>
      </c>
      <c r="AP488" t="s">
        <v>119</v>
      </c>
      <c r="AQ488" t="s">
        <v>3249</v>
      </c>
      <c r="AR488" t="s">
        <v>4105</v>
      </c>
      <c r="AS488" t="s">
        <v>4106</v>
      </c>
      <c r="AT488" t="s">
        <v>4108</v>
      </c>
      <c r="AU488" t="s">
        <v>3981</v>
      </c>
      <c r="AV488" t="s">
        <v>4110</v>
      </c>
      <c r="AW488" t="s">
        <v>4111</v>
      </c>
      <c r="BG488" t="s">
        <v>4105</v>
      </c>
      <c r="BH488" t="s">
        <v>4106</v>
      </c>
      <c r="BI488" t="s">
        <v>4107</v>
      </c>
    </row>
    <row r="489" spans="1:61" x14ac:dyDescent="0.35">
      <c r="A489" t="s">
        <v>1232</v>
      </c>
      <c r="C489" t="s">
        <v>4112</v>
      </c>
      <c r="D489" t="s">
        <v>5927</v>
      </c>
      <c r="F489" t="s">
        <v>5902</v>
      </c>
      <c r="AN489" t="s">
        <v>4117</v>
      </c>
      <c r="AO489" t="s">
        <v>4112</v>
      </c>
      <c r="AP489" t="s">
        <v>119</v>
      </c>
      <c r="AQ489" t="s">
        <v>3249</v>
      </c>
      <c r="AR489" t="s">
        <v>4113</v>
      </c>
      <c r="AS489" t="s">
        <v>4114</v>
      </c>
      <c r="AT489" t="s">
        <v>4116</v>
      </c>
      <c r="AU489" t="s">
        <v>3981</v>
      </c>
      <c r="AV489" t="s">
        <v>4118</v>
      </c>
      <c r="AW489" t="s">
        <v>3373</v>
      </c>
      <c r="BG489" t="s">
        <v>4113</v>
      </c>
      <c r="BH489" t="s">
        <v>4114</v>
      </c>
      <c r="BI489" t="s">
        <v>4115</v>
      </c>
    </row>
    <row r="490" spans="1:61" x14ac:dyDescent="0.35">
      <c r="A490" t="s">
        <v>1232</v>
      </c>
      <c r="C490" t="s">
        <v>2273</v>
      </c>
      <c r="D490" t="s">
        <v>751</v>
      </c>
      <c r="J490" t="s">
        <v>2272</v>
      </c>
      <c r="P490" t="s">
        <v>2273</v>
      </c>
      <c r="W490" t="s">
        <v>2107</v>
      </c>
      <c r="X490" t="s">
        <v>1295</v>
      </c>
      <c r="Y490" t="s">
        <v>1291</v>
      </c>
      <c r="AF490">
        <f>LEN(AE490)-LEN(SUBSTITUTE(AE490,",",""))+1</f>
        <v>1</v>
      </c>
    </row>
    <row r="491" spans="1:61" x14ac:dyDescent="0.35">
      <c r="A491" t="s">
        <v>1232</v>
      </c>
      <c r="C491" t="s">
        <v>4119</v>
      </c>
      <c r="D491" t="s">
        <v>5927</v>
      </c>
      <c r="F491" t="s">
        <v>5902</v>
      </c>
      <c r="AN491" t="s">
        <v>4124</v>
      </c>
      <c r="AO491" t="s">
        <v>4119</v>
      </c>
      <c r="AP491" t="s">
        <v>119</v>
      </c>
      <c r="AQ491" t="s">
        <v>3249</v>
      </c>
      <c r="AR491" t="s">
        <v>4120</v>
      </c>
      <c r="AS491" t="s">
        <v>4121</v>
      </c>
      <c r="AT491" t="s">
        <v>4123</v>
      </c>
      <c r="AU491" t="s">
        <v>3417</v>
      </c>
      <c r="AV491" t="s">
        <v>3402</v>
      </c>
      <c r="AW491" t="s">
        <v>4125</v>
      </c>
      <c r="BG491" t="s">
        <v>4120</v>
      </c>
      <c r="BH491" t="s">
        <v>4121</v>
      </c>
      <c r="BI491" t="s">
        <v>4122</v>
      </c>
    </row>
    <row r="492" spans="1:61" x14ac:dyDescent="0.35">
      <c r="A492" t="s">
        <v>1232</v>
      </c>
      <c r="C492" t="s">
        <v>4126</v>
      </c>
      <c r="D492" t="s">
        <v>5927</v>
      </c>
      <c r="F492" t="s">
        <v>5902</v>
      </c>
      <c r="AN492" t="s">
        <v>4131</v>
      </c>
      <c r="AO492" t="s">
        <v>4126</v>
      </c>
      <c r="AP492" t="s">
        <v>119</v>
      </c>
      <c r="AQ492" t="s">
        <v>3249</v>
      </c>
      <c r="AR492" t="s">
        <v>4127</v>
      </c>
      <c r="AS492" t="s">
        <v>4128</v>
      </c>
      <c r="AT492" t="s">
        <v>4130</v>
      </c>
      <c r="AU492" t="s">
        <v>3362</v>
      </c>
      <c r="AV492" t="s">
        <v>3261</v>
      </c>
      <c r="AW492" t="s">
        <v>4132</v>
      </c>
      <c r="BG492" t="s">
        <v>4127</v>
      </c>
      <c r="BH492" t="s">
        <v>4128</v>
      </c>
      <c r="BI492" t="s">
        <v>4129</v>
      </c>
    </row>
    <row r="493" spans="1:61" x14ac:dyDescent="0.35">
      <c r="A493" t="s">
        <v>1232</v>
      </c>
      <c r="C493" t="s">
        <v>4133</v>
      </c>
      <c r="D493" t="s">
        <v>5927</v>
      </c>
      <c r="F493" t="s">
        <v>5902</v>
      </c>
      <c r="AN493" t="s">
        <v>4138</v>
      </c>
      <c r="AO493" t="s">
        <v>4133</v>
      </c>
      <c r="AP493" t="s">
        <v>119</v>
      </c>
      <c r="AQ493" t="s">
        <v>3249</v>
      </c>
      <c r="AR493" t="s">
        <v>4134</v>
      </c>
      <c r="AS493" t="s">
        <v>4135</v>
      </c>
      <c r="AT493" t="s">
        <v>4137</v>
      </c>
      <c r="AU493" t="s">
        <v>3981</v>
      </c>
      <c r="AV493" t="s">
        <v>4110</v>
      </c>
      <c r="AW493" t="s">
        <v>4139</v>
      </c>
      <c r="BG493" t="s">
        <v>4134</v>
      </c>
      <c r="BH493" t="s">
        <v>4135</v>
      </c>
      <c r="BI493" t="s">
        <v>4136</v>
      </c>
    </row>
    <row r="494" spans="1:61" x14ac:dyDescent="0.35">
      <c r="A494" t="s">
        <v>1232</v>
      </c>
      <c r="C494" t="s">
        <v>1951</v>
      </c>
      <c r="D494" t="s">
        <v>751</v>
      </c>
      <c r="J494" t="s">
        <v>1949</v>
      </c>
      <c r="P494" t="s">
        <v>1951</v>
      </c>
      <c r="W494" t="s">
        <v>1950</v>
      </c>
      <c r="X494" t="s">
        <v>1952</v>
      </c>
      <c r="Y494" t="s">
        <v>1953</v>
      </c>
      <c r="AF494">
        <f>LEN(AE494)-LEN(SUBSTITUTE(AE494,",",""))+1</f>
        <v>1</v>
      </c>
      <c r="AH494">
        <f>LEN(AG494)-LEN(SUBSTITUTE(AG494,",",""))+1</f>
        <v>1</v>
      </c>
      <c r="AJ494">
        <f>Table1[[#This Row], [no. of introduced regions]]/Table1[[#This Row], [no. of native regions]]</f>
        <v>1</v>
      </c>
    </row>
    <row r="495" spans="1:61" x14ac:dyDescent="0.35">
      <c r="A495" t="s">
        <v>1232</v>
      </c>
      <c r="C495" t="s">
        <v>2496</v>
      </c>
      <c r="D495" t="s">
        <v>751</v>
      </c>
      <c r="J495" t="s">
        <v>2495</v>
      </c>
      <c r="P495" t="s">
        <v>2496</v>
      </c>
      <c r="W495" t="s">
        <v>1328</v>
      </c>
      <c r="X495" t="s">
        <v>2119</v>
      </c>
      <c r="Y495" t="s">
        <v>2133</v>
      </c>
      <c r="AF495">
        <f>LEN(AE495)-LEN(SUBSTITUTE(AE495,",",""))+1</f>
        <v>1</v>
      </c>
    </row>
    <row r="496" spans="1:61" x14ac:dyDescent="0.35">
      <c r="A496" t="s">
        <v>1232</v>
      </c>
      <c r="C496" t="s">
        <v>2705</v>
      </c>
      <c r="D496" t="s">
        <v>751</v>
      </c>
      <c r="J496" t="s">
        <v>2704</v>
      </c>
      <c r="P496" t="s">
        <v>2705</v>
      </c>
      <c r="W496" t="s">
        <v>1296</v>
      </c>
      <c r="X496" t="s">
        <v>1295</v>
      </c>
      <c r="Y496" t="s">
        <v>2706</v>
      </c>
      <c r="AF496">
        <f>LEN(AE496)-LEN(SUBSTITUTE(AE496,",",""))+1</f>
        <v>1</v>
      </c>
    </row>
    <row r="497" spans="1:61" x14ac:dyDescent="0.35">
      <c r="A497" t="s">
        <v>1232</v>
      </c>
      <c r="C497" t="s">
        <v>4140</v>
      </c>
      <c r="D497" t="s">
        <v>5927</v>
      </c>
      <c r="F497" t="s">
        <v>5902</v>
      </c>
      <c r="AN497" t="s">
        <v>4144</v>
      </c>
      <c r="AO497" t="s">
        <v>4140</v>
      </c>
      <c r="AP497" t="s">
        <v>119</v>
      </c>
      <c r="AQ497" t="s">
        <v>3249</v>
      </c>
      <c r="AR497" t="s">
        <v>4141</v>
      </c>
      <c r="AS497" t="s">
        <v>4142</v>
      </c>
      <c r="AT497" t="s">
        <v>6225</v>
      </c>
      <c r="AU497" t="s">
        <v>3456</v>
      </c>
      <c r="AV497" t="s">
        <v>3582</v>
      </c>
      <c r="AW497" t="s">
        <v>4145</v>
      </c>
      <c r="BG497" t="s">
        <v>4141</v>
      </c>
      <c r="BH497" t="s">
        <v>4142</v>
      </c>
      <c r="BI497" t="s">
        <v>4143</v>
      </c>
    </row>
    <row r="498" spans="1:61" x14ac:dyDescent="0.35">
      <c r="A498" t="s">
        <v>1232</v>
      </c>
      <c r="C498" t="s">
        <v>4146</v>
      </c>
      <c r="D498" t="s">
        <v>5927</v>
      </c>
      <c r="F498" t="s">
        <v>5902</v>
      </c>
      <c r="AN498" t="s">
        <v>4151</v>
      </c>
      <c r="AO498" t="s">
        <v>4146</v>
      </c>
      <c r="AP498" t="s">
        <v>119</v>
      </c>
      <c r="AQ498" t="s">
        <v>3249</v>
      </c>
      <c r="AR498" t="s">
        <v>4147</v>
      </c>
      <c r="AS498" t="s">
        <v>4148</v>
      </c>
      <c r="AT498" t="s">
        <v>4150</v>
      </c>
      <c r="AU498" t="s">
        <v>3981</v>
      </c>
      <c r="AV498" t="s">
        <v>3695</v>
      </c>
      <c r="AW498" t="s">
        <v>3339</v>
      </c>
      <c r="BG498" t="s">
        <v>4147</v>
      </c>
      <c r="BH498" t="s">
        <v>4148</v>
      </c>
      <c r="BI498" t="s">
        <v>4149</v>
      </c>
    </row>
    <row r="499" spans="1:61" x14ac:dyDescent="0.35">
      <c r="A499" t="s">
        <v>1232</v>
      </c>
      <c r="C499" t="s">
        <v>4152</v>
      </c>
      <c r="D499" t="s">
        <v>5927</v>
      </c>
      <c r="F499" t="s">
        <v>5902</v>
      </c>
      <c r="AN499" t="s">
        <v>4157</v>
      </c>
      <c r="AO499" t="s">
        <v>4152</v>
      </c>
      <c r="AP499" t="s">
        <v>119</v>
      </c>
      <c r="AQ499" t="s">
        <v>3249</v>
      </c>
      <c r="AR499" t="s">
        <v>4153</v>
      </c>
      <c r="AS499" t="s">
        <v>4154</v>
      </c>
      <c r="AT499" t="s">
        <v>4156</v>
      </c>
      <c r="AU499" t="s">
        <v>3251</v>
      </c>
      <c r="AV499" t="s">
        <v>4158</v>
      </c>
      <c r="AW499" t="s">
        <v>3253</v>
      </c>
      <c r="BG499" t="s">
        <v>4153</v>
      </c>
      <c r="BH499" t="s">
        <v>4154</v>
      </c>
      <c r="BI499" t="s">
        <v>4155</v>
      </c>
    </row>
    <row r="500" spans="1:61" x14ac:dyDescent="0.35">
      <c r="A500" t="s">
        <v>1232</v>
      </c>
      <c r="C500" t="s">
        <v>1993</v>
      </c>
      <c r="D500" t="s">
        <v>751</v>
      </c>
      <c r="J500" t="s">
        <v>1992</v>
      </c>
      <c r="P500" t="s">
        <v>1993</v>
      </c>
      <c r="W500" t="s">
        <v>1280</v>
      </c>
      <c r="X500" t="s">
        <v>1994</v>
      </c>
      <c r="Y500" t="s">
        <v>1995</v>
      </c>
      <c r="AF500">
        <f>LEN(AE500)-LEN(SUBSTITUTE(AE500,",",""))+1</f>
        <v>1</v>
      </c>
      <c r="AH500">
        <f>LEN(AG500)-LEN(SUBSTITUTE(AG500,",",""))+1</f>
        <v>1</v>
      </c>
      <c r="AJ500">
        <f>Table1[[#This Row], [no. of introduced regions]]/Table1[[#This Row], [no. of native regions]]</f>
        <v>1</v>
      </c>
    </row>
    <row r="501" spans="1:61" x14ac:dyDescent="0.35">
      <c r="A501" t="s">
        <v>1232</v>
      </c>
      <c r="C501" t="s">
        <v>4159</v>
      </c>
      <c r="D501" t="s">
        <v>5927</v>
      </c>
      <c r="F501" t="s">
        <v>5902</v>
      </c>
      <c r="AN501" t="s">
        <v>4164</v>
      </c>
      <c r="AO501" t="s">
        <v>4159</v>
      </c>
      <c r="AP501" t="s">
        <v>119</v>
      </c>
      <c r="AQ501" t="s">
        <v>3249</v>
      </c>
      <c r="AR501" t="s">
        <v>4160</v>
      </c>
      <c r="AS501" t="s">
        <v>4161</v>
      </c>
      <c r="AT501" t="s">
        <v>4163</v>
      </c>
      <c r="AU501" t="s">
        <v>3652</v>
      </c>
      <c r="AV501" t="s">
        <v>3278</v>
      </c>
      <c r="AW501" t="s">
        <v>4165</v>
      </c>
      <c r="BG501" t="s">
        <v>4160</v>
      </c>
      <c r="BH501" t="s">
        <v>4161</v>
      </c>
      <c r="BI501" t="s">
        <v>4162</v>
      </c>
    </row>
    <row r="502" spans="1:61" x14ac:dyDescent="0.35">
      <c r="A502" t="s">
        <v>1232</v>
      </c>
      <c r="C502" t="s">
        <v>4166</v>
      </c>
      <c r="D502" t="s">
        <v>5927</v>
      </c>
      <c r="F502" t="s">
        <v>5902</v>
      </c>
      <c r="AN502" t="s">
        <v>4170</v>
      </c>
      <c r="AO502" t="s">
        <v>4166</v>
      </c>
      <c r="AP502" t="s">
        <v>119</v>
      </c>
      <c r="AQ502" t="s">
        <v>3249</v>
      </c>
      <c r="AR502" t="s">
        <v>4167</v>
      </c>
      <c r="AS502" t="s">
        <v>4168</v>
      </c>
      <c r="AT502" t="s">
        <v>6226</v>
      </c>
      <c r="AU502" t="s">
        <v>3432</v>
      </c>
      <c r="AV502" t="s">
        <v>3711</v>
      </c>
      <c r="AW502" t="s">
        <v>3688</v>
      </c>
      <c r="BG502" t="s">
        <v>4167</v>
      </c>
      <c r="BH502" t="s">
        <v>4168</v>
      </c>
      <c r="BI502" t="s">
        <v>4169</v>
      </c>
    </row>
    <row r="503" spans="1:61" x14ac:dyDescent="0.35">
      <c r="A503" t="s">
        <v>1232</v>
      </c>
      <c r="C503" t="s">
        <v>2784</v>
      </c>
      <c r="D503" t="s">
        <v>751</v>
      </c>
      <c r="J503" t="s">
        <v>2783</v>
      </c>
      <c r="P503" t="s">
        <v>2784</v>
      </c>
      <c r="W503" t="s">
        <v>820</v>
      </c>
      <c r="X503" t="s">
        <v>2782</v>
      </c>
      <c r="Y503" t="s">
        <v>1416</v>
      </c>
    </row>
    <row r="504" spans="1:61" x14ac:dyDescent="0.35">
      <c r="A504" t="s">
        <v>1232</v>
      </c>
      <c r="C504" t="s">
        <v>4179</v>
      </c>
      <c r="D504" t="s">
        <v>5927</v>
      </c>
      <c r="F504" t="s">
        <v>5902</v>
      </c>
      <c r="AN504" t="s">
        <v>4184</v>
      </c>
      <c r="AO504" t="s">
        <v>4179</v>
      </c>
      <c r="AP504" t="s">
        <v>119</v>
      </c>
      <c r="AQ504" t="s">
        <v>3249</v>
      </c>
      <c r="AR504" t="s">
        <v>4180</v>
      </c>
      <c r="AS504" t="s">
        <v>4181</v>
      </c>
      <c r="AT504" t="s">
        <v>4183</v>
      </c>
      <c r="AU504" t="s">
        <v>3260</v>
      </c>
      <c r="AV504" t="s">
        <v>3329</v>
      </c>
      <c r="AW504" t="s">
        <v>4185</v>
      </c>
      <c r="BG504" t="s">
        <v>4180</v>
      </c>
      <c r="BH504" t="s">
        <v>4181</v>
      </c>
      <c r="BI504" t="s">
        <v>4182</v>
      </c>
    </row>
    <row r="505" spans="1:61" x14ac:dyDescent="0.35">
      <c r="A505" t="s">
        <v>1232</v>
      </c>
      <c r="C505" t="s">
        <v>2305</v>
      </c>
      <c r="D505" t="s">
        <v>751</v>
      </c>
      <c r="J505" t="s">
        <v>2304</v>
      </c>
      <c r="P505" t="s">
        <v>2305</v>
      </c>
      <c r="W505" t="s">
        <v>2299</v>
      </c>
      <c r="X505" t="s">
        <v>1952</v>
      </c>
      <c r="Y505" t="s">
        <v>1505</v>
      </c>
      <c r="AF505">
        <f>LEN(AE505)-LEN(SUBSTITUTE(AE505,",",""))+1</f>
        <v>1</v>
      </c>
    </row>
    <row r="506" spans="1:61" x14ac:dyDescent="0.35">
      <c r="A506" t="s">
        <v>1232</v>
      </c>
      <c r="C506" t="s">
        <v>1920</v>
      </c>
      <c r="D506" t="s">
        <v>751</v>
      </c>
      <c r="J506" t="s">
        <v>1919</v>
      </c>
      <c r="P506" t="s">
        <v>1920</v>
      </c>
      <c r="W506" t="s">
        <v>1383</v>
      </c>
      <c r="X506" t="s">
        <v>1443</v>
      </c>
      <c r="Y506" t="s">
        <v>1333</v>
      </c>
      <c r="AF506">
        <f>LEN(AE506)-LEN(SUBSTITUTE(AE506,",",""))+1</f>
        <v>1</v>
      </c>
      <c r="AH506">
        <f>LEN(AG506)-LEN(SUBSTITUTE(AG506,",",""))+1</f>
        <v>1</v>
      </c>
      <c r="AJ506">
        <f>Table1[[#This Row], [no. of introduced regions]]/Table1[[#This Row], [no. of native regions]]</f>
        <v>1</v>
      </c>
    </row>
    <row r="507" spans="1:61" x14ac:dyDescent="0.35">
      <c r="A507" t="s">
        <v>1232</v>
      </c>
      <c r="C507" t="s">
        <v>2079</v>
      </c>
      <c r="D507" t="s">
        <v>751</v>
      </c>
      <c r="J507" t="s">
        <v>2078</v>
      </c>
      <c r="P507" t="s">
        <v>2079</v>
      </c>
      <c r="W507" t="s">
        <v>1296</v>
      </c>
      <c r="X507" t="s">
        <v>1295</v>
      </c>
      <c r="Y507" t="s">
        <v>1302</v>
      </c>
      <c r="AF507">
        <f>LEN(AE507)-LEN(SUBSTITUTE(AE507,",",""))+1</f>
        <v>1</v>
      </c>
      <c r="AH507">
        <f>LEN(AG507)-LEN(SUBSTITUTE(AG507,",",""))+1</f>
        <v>1</v>
      </c>
    </row>
    <row r="508" spans="1:61" x14ac:dyDescent="0.35">
      <c r="A508" t="s">
        <v>1232</v>
      </c>
      <c r="C508" t="s">
        <v>4186</v>
      </c>
      <c r="D508" t="s">
        <v>5927</v>
      </c>
      <c r="F508" t="s">
        <v>5902</v>
      </c>
      <c r="AN508" t="s">
        <v>4191</v>
      </c>
      <c r="AO508" t="s">
        <v>4186</v>
      </c>
      <c r="AP508" t="s">
        <v>119</v>
      </c>
      <c r="AQ508" t="s">
        <v>3249</v>
      </c>
      <c r="AR508" t="s">
        <v>4187</v>
      </c>
      <c r="AS508" t="s">
        <v>4188</v>
      </c>
      <c r="AT508" t="s">
        <v>4190</v>
      </c>
      <c r="AU508" t="s">
        <v>3417</v>
      </c>
      <c r="AV508" t="s">
        <v>4192</v>
      </c>
      <c r="AW508" t="s">
        <v>3792</v>
      </c>
      <c r="BG508" t="s">
        <v>4187</v>
      </c>
      <c r="BH508" t="s">
        <v>4188</v>
      </c>
      <c r="BI508" t="s">
        <v>4189</v>
      </c>
    </row>
    <row r="509" spans="1:61" x14ac:dyDescent="0.35">
      <c r="A509" t="s">
        <v>1232</v>
      </c>
      <c r="C509" t="s">
        <v>2420</v>
      </c>
      <c r="D509" t="s">
        <v>751</v>
      </c>
      <c r="J509" t="s">
        <v>2419</v>
      </c>
      <c r="P509" t="s">
        <v>2420</v>
      </c>
      <c r="W509" t="s">
        <v>2410</v>
      </c>
      <c r="X509" t="s">
        <v>1586</v>
      </c>
      <c r="Y509" t="s">
        <v>1797</v>
      </c>
      <c r="AF509">
        <f>LEN(AE509)-LEN(SUBSTITUTE(AE509,",",""))+1</f>
        <v>1</v>
      </c>
    </row>
    <row r="510" spans="1:61" x14ac:dyDescent="0.35">
      <c r="A510" t="s">
        <v>1232</v>
      </c>
      <c r="C510" t="s">
        <v>4193</v>
      </c>
      <c r="D510" t="s">
        <v>5927</v>
      </c>
      <c r="F510" t="s">
        <v>5902</v>
      </c>
      <c r="AN510" t="s">
        <v>4198</v>
      </c>
      <c r="AO510" t="s">
        <v>4193</v>
      </c>
      <c r="AP510" t="s">
        <v>119</v>
      </c>
      <c r="AQ510" t="s">
        <v>3249</v>
      </c>
      <c r="AR510" t="s">
        <v>4194</v>
      </c>
      <c r="AS510" t="s">
        <v>4195</v>
      </c>
      <c r="AT510" t="s">
        <v>4197</v>
      </c>
      <c r="AU510" t="s">
        <v>3304</v>
      </c>
      <c r="AV510" t="s">
        <v>3261</v>
      </c>
      <c r="AW510" t="s">
        <v>3410</v>
      </c>
      <c r="BG510" t="s">
        <v>4194</v>
      </c>
      <c r="BH510" t="s">
        <v>4195</v>
      </c>
      <c r="BI510" t="s">
        <v>4196</v>
      </c>
    </row>
    <row r="511" spans="1:61" x14ac:dyDescent="0.35">
      <c r="A511" t="s">
        <v>1232</v>
      </c>
      <c r="C511" t="s">
        <v>4199</v>
      </c>
      <c r="D511" t="s">
        <v>5927</v>
      </c>
      <c r="F511" t="s">
        <v>5902</v>
      </c>
      <c r="AN511" t="s">
        <v>4204</v>
      </c>
      <c r="AO511" t="s">
        <v>4199</v>
      </c>
      <c r="AP511" t="s">
        <v>119</v>
      </c>
      <c r="AQ511" t="s">
        <v>3249</v>
      </c>
      <c r="AR511" t="s">
        <v>4200</v>
      </c>
      <c r="AS511" t="s">
        <v>4201</v>
      </c>
      <c r="AT511" t="s">
        <v>4203</v>
      </c>
      <c r="AU511" t="s">
        <v>3251</v>
      </c>
      <c r="AV511" t="s">
        <v>3252</v>
      </c>
      <c r="AW511" t="s">
        <v>4145</v>
      </c>
      <c r="BG511" t="s">
        <v>4200</v>
      </c>
      <c r="BH511" t="s">
        <v>4201</v>
      </c>
      <c r="BI511" t="s">
        <v>4202</v>
      </c>
    </row>
    <row r="512" spans="1:61" x14ac:dyDescent="0.35">
      <c r="A512" t="s">
        <v>1232</v>
      </c>
      <c r="C512" t="s">
        <v>2255</v>
      </c>
      <c r="D512" t="s">
        <v>751</v>
      </c>
      <c r="J512" t="s">
        <v>2254</v>
      </c>
      <c r="P512" t="s">
        <v>2255</v>
      </c>
      <c r="W512" t="s">
        <v>1499</v>
      </c>
      <c r="X512" t="s">
        <v>1298</v>
      </c>
      <c r="Y512" t="s">
        <v>2022</v>
      </c>
      <c r="AF512">
        <f>LEN(AE512)-LEN(SUBSTITUTE(AE512,",",""))+1</f>
        <v>1</v>
      </c>
    </row>
    <row r="513" spans="1:61" x14ac:dyDescent="0.35">
      <c r="A513" t="s">
        <v>1232</v>
      </c>
      <c r="C513" t="s">
        <v>2595</v>
      </c>
      <c r="D513" t="s">
        <v>751</v>
      </c>
      <c r="J513" t="s">
        <v>2594</v>
      </c>
      <c r="P513" t="s">
        <v>2595</v>
      </c>
      <c r="W513" t="s">
        <v>1296</v>
      </c>
      <c r="X513" t="s">
        <v>1455</v>
      </c>
      <c r="Y513" t="s">
        <v>2596</v>
      </c>
      <c r="AF513">
        <f>LEN(AE513)-LEN(SUBSTITUTE(AE513,",",""))+1</f>
        <v>1</v>
      </c>
    </row>
    <row r="514" spans="1:61" x14ac:dyDescent="0.35">
      <c r="A514" t="s">
        <v>1232</v>
      </c>
      <c r="C514" t="s">
        <v>1876</v>
      </c>
      <c r="D514" t="s">
        <v>751</v>
      </c>
      <c r="J514" t="s">
        <v>1875</v>
      </c>
      <c r="P514" t="s">
        <v>1876</v>
      </c>
      <c r="W514" t="s">
        <v>1383</v>
      </c>
      <c r="X514" t="s">
        <v>1877</v>
      </c>
      <c r="Y514" t="s">
        <v>1878</v>
      </c>
      <c r="AF514">
        <f>LEN(AE514)-LEN(SUBSTITUTE(AE514,",",""))+1</f>
        <v>1</v>
      </c>
      <c r="AH514">
        <f>LEN(AG514)-LEN(SUBSTITUTE(AG514,",",""))+1</f>
        <v>1</v>
      </c>
      <c r="AI514">
        <f>Table1[[#This Row], [no. of native regions]]+Table1[[#This Row], [no. of introduced regions]]</f>
        <v>2</v>
      </c>
      <c r="AJ514">
        <f>Table1[[#This Row], [no. of introduced regions]]/Table1[[#This Row], [no. of native regions]]</f>
        <v>1</v>
      </c>
    </row>
    <row r="515" spans="1:61" x14ac:dyDescent="0.35">
      <c r="A515" t="s">
        <v>1232</v>
      </c>
      <c r="C515" t="s">
        <v>1988</v>
      </c>
      <c r="D515" t="s">
        <v>751</v>
      </c>
      <c r="J515" t="s">
        <v>1987</v>
      </c>
      <c r="P515" t="s">
        <v>1988</v>
      </c>
      <c r="W515" t="s">
        <v>771</v>
      </c>
      <c r="X515" t="s">
        <v>1586</v>
      </c>
      <c r="Y515" t="s">
        <v>1241</v>
      </c>
      <c r="AF515">
        <f>LEN(AE515)-LEN(SUBSTITUTE(AE515,",",""))+1</f>
        <v>1</v>
      </c>
      <c r="AH515">
        <f>LEN(AG515)-LEN(SUBSTITUTE(AG515,",",""))+1</f>
        <v>1</v>
      </c>
      <c r="AJ515">
        <f>Table1[[#This Row], [no. of introduced regions]]/Table1[[#This Row], [no. of native regions]]</f>
        <v>1</v>
      </c>
    </row>
    <row r="516" spans="1:61" x14ac:dyDescent="0.35">
      <c r="A516" t="s">
        <v>1232</v>
      </c>
      <c r="C516" t="s">
        <v>2985</v>
      </c>
      <c r="D516" t="s">
        <v>751</v>
      </c>
      <c r="J516" t="s">
        <v>2984</v>
      </c>
      <c r="P516" t="s">
        <v>2985</v>
      </c>
      <c r="W516" t="s">
        <v>2982</v>
      </c>
      <c r="X516" t="s">
        <v>1664</v>
      </c>
      <c r="Y516" t="s">
        <v>2986</v>
      </c>
    </row>
    <row r="517" spans="1:61" x14ac:dyDescent="0.35">
      <c r="A517" t="s">
        <v>1232</v>
      </c>
      <c r="C517" t="s">
        <v>2454</v>
      </c>
      <c r="D517" t="s">
        <v>751</v>
      </c>
      <c r="J517" t="s">
        <v>2453</v>
      </c>
      <c r="P517" t="s">
        <v>2454</v>
      </c>
      <c r="W517" t="s">
        <v>1398</v>
      </c>
      <c r="X517" t="s">
        <v>977</v>
      </c>
      <c r="Y517" t="s">
        <v>1810</v>
      </c>
      <c r="AF517">
        <f>LEN(AE517)-LEN(SUBSTITUTE(AE517,",",""))+1</f>
        <v>1</v>
      </c>
    </row>
    <row r="518" spans="1:61" x14ac:dyDescent="0.35">
      <c r="A518" t="s">
        <v>1232</v>
      </c>
      <c r="C518" t="s">
        <v>2778</v>
      </c>
      <c r="D518" t="s">
        <v>751</v>
      </c>
      <c r="J518" t="s">
        <v>2777</v>
      </c>
      <c r="P518" t="s">
        <v>2778</v>
      </c>
      <c r="W518" t="s">
        <v>1870</v>
      </c>
      <c r="X518" t="s">
        <v>748</v>
      </c>
      <c r="Y518" t="s">
        <v>1299</v>
      </c>
    </row>
    <row r="519" spans="1:61" x14ac:dyDescent="0.35">
      <c r="A519" t="s">
        <v>1232</v>
      </c>
      <c r="C519" t="s">
        <v>2137</v>
      </c>
      <c r="D519" t="s">
        <v>751</v>
      </c>
      <c r="J519" t="s">
        <v>2136</v>
      </c>
      <c r="P519" t="s">
        <v>2137</v>
      </c>
      <c r="W519" t="s">
        <v>1398</v>
      </c>
      <c r="X519" t="s">
        <v>1298</v>
      </c>
      <c r="Y519" t="s">
        <v>1302</v>
      </c>
      <c r="AF519">
        <f>LEN(AE519)-LEN(SUBSTITUTE(AE519,",",""))+1</f>
        <v>1</v>
      </c>
    </row>
    <row r="520" spans="1:61" x14ac:dyDescent="0.35">
      <c r="A520" t="s">
        <v>1232</v>
      </c>
      <c r="C520" t="s">
        <v>2751</v>
      </c>
      <c r="D520" t="s">
        <v>751</v>
      </c>
      <c r="J520" t="s">
        <v>2750</v>
      </c>
      <c r="P520" t="s">
        <v>2751</v>
      </c>
      <c r="W520" t="s">
        <v>2744</v>
      </c>
      <c r="X520" t="s">
        <v>1298</v>
      </c>
      <c r="Y520" t="s">
        <v>2678</v>
      </c>
    </row>
    <row r="521" spans="1:61" x14ac:dyDescent="0.35">
      <c r="A521" t="s">
        <v>1232</v>
      </c>
      <c r="C521" t="s">
        <v>1799</v>
      </c>
      <c r="D521" t="s">
        <v>751</v>
      </c>
      <c r="J521" t="s">
        <v>1798</v>
      </c>
      <c r="P521" t="s">
        <v>1799</v>
      </c>
      <c r="W521" t="s">
        <v>1398</v>
      </c>
      <c r="X521" t="s">
        <v>1455</v>
      </c>
      <c r="Y521" t="s">
        <v>1389</v>
      </c>
      <c r="AF521">
        <f>LEN(AE521)-LEN(SUBSTITUTE(AE521,",",""))+1</f>
        <v>1</v>
      </c>
      <c r="AH521">
        <f>LEN(AG521)-LEN(SUBSTITUTE(AG521,",",""))+1</f>
        <v>1</v>
      </c>
      <c r="AI521">
        <f>Table1[[#This Row], [no. of native regions]]+Table1[[#This Row], [no. of introduced regions]]</f>
        <v>2</v>
      </c>
      <c r="AJ521">
        <f>Table1[[#This Row], [no. of introduced regions]]/Table1[[#This Row], [no. of native regions]]</f>
        <v>1</v>
      </c>
    </row>
    <row r="522" spans="1:61" x14ac:dyDescent="0.35">
      <c r="A522" t="s">
        <v>1232</v>
      </c>
      <c r="C522" t="s">
        <v>4211</v>
      </c>
      <c r="D522" t="s">
        <v>5927</v>
      </c>
      <c r="F522" t="s">
        <v>5902</v>
      </c>
      <c r="AN522" t="s">
        <v>4216</v>
      </c>
      <c r="AO522" t="s">
        <v>4211</v>
      </c>
      <c r="AP522" t="s">
        <v>119</v>
      </c>
      <c r="AQ522" t="s">
        <v>3249</v>
      </c>
      <c r="AR522" t="s">
        <v>4212</v>
      </c>
      <c r="AS522" t="s">
        <v>4213</v>
      </c>
      <c r="AT522" t="s">
        <v>4215</v>
      </c>
      <c r="AU522" t="s">
        <v>3981</v>
      </c>
      <c r="AV522" t="s">
        <v>3695</v>
      </c>
      <c r="AW522" t="s">
        <v>4217</v>
      </c>
      <c r="BG522" t="s">
        <v>4212</v>
      </c>
      <c r="BH522" t="s">
        <v>4213</v>
      </c>
      <c r="BI522" t="s">
        <v>4214</v>
      </c>
    </row>
    <row r="523" spans="1:61" x14ac:dyDescent="0.35">
      <c r="A523" t="s">
        <v>1232</v>
      </c>
      <c r="C523" t="s">
        <v>4225</v>
      </c>
      <c r="D523" t="s">
        <v>5927</v>
      </c>
      <c r="F523" t="s">
        <v>5902</v>
      </c>
      <c r="AN523" t="s">
        <v>4230</v>
      </c>
      <c r="AO523" t="s">
        <v>4225</v>
      </c>
      <c r="AP523" t="s">
        <v>119</v>
      </c>
      <c r="AQ523" t="s">
        <v>3249</v>
      </c>
      <c r="AR523" t="s">
        <v>4226</v>
      </c>
      <c r="AS523" t="s">
        <v>4227</v>
      </c>
      <c r="AT523" t="s">
        <v>4229</v>
      </c>
      <c r="AU523" t="s">
        <v>3456</v>
      </c>
      <c r="AV523" t="s">
        <v>3974</v>
      </c>
      <c r="AW523" t="s">
        <v>4231</v>
      </c>
      <c r="BG523" t="s">
        <v>4226</v>
      </c>
      <c r="BH523" t="s">
        <v>4227</v>
      </c>
      <c r="BI523" t="s">
        <v>4228</v>
      </c>
    </row>
    <row r="524" spans="1:61" x14ac:dyDescent="0.35">
      <c r="A524" t="s">
        <v>1232</v>
      </c>
      <c r="C524" t="s">
        <v>4218</v>
      </c>
      <c r="D524" t="s">
        <v>5927</v>
      </c>
      <c r="F524" t="s">
        <v>5902</v>
      </c>
      <c r="AN524" t="s">
        <v>4223</v>
      </c>
      <c r="AO524" t="s">
        <v>4218</v>
      </c>
      <c r="AP524" t="s">
        <v>119</v>
      </c>
      <c r="AQ524" t="s">
        <v>3249</v>
      </c>
      <c r="AR524" t="s">
        <v>4219</v>
      </c>
      <c r="AS524" t="s">
        <v>4220</v>
      </c>
      <c r="AT524" t="s">
        <v>4222</v>
      </c>
      <c r="AU524" t="s">
        <v>3371</v>
      </c>
      <c r="AV524" t="s">
        <v>3278</v>
      </c>
      <c r="AW524" t="s">
        <v>4224</v>
      </c>
      <c r="BG524" t="s">
        <v>4219</v>
      </c>
      <c r="BH524" t="s">
        <v>4220</v>
      </c>
      <c r="BI524" t="s">
        <v>4221</v>
      </c>
    </row>
    <row r="525" spans="1:61" x14ac:dyDescent="0.35">
      <c r="A525" t="s">
        <v>1232</v>
      </c>
      <c r="C525" t="s">
        <v>4232</v>
      </c>
      <c r="D525" t="s">
        <v>5927</v>
      </c>
      <c r="F525" t="s">
        <v>5902</v>
      </c>
      <c r="AN525" t="s">
        <v>4237</v>
      </c>
      <c r="AO525" t="s">
        <v>4232</v>
      </c>
      <c r="AP525" t="s">
        <v>119</v>
      </c>
      <c r="AQ525" t="s">
        <v>3249</v>
      </c>
      <c r="AR525" t="s">
        <v>4233</v>
      </c>
      <c r="AS525" t="s">
        <v>4234</v>
      </c>
      <c r="AT525" t="s">
        <v>4236</v>
      </c>
      <c r="AU525" t="s">
        <v>3981</v>
      </c>
      <c r="AV525" t="s">
        <v>3582</v>
      </c>
      <c r="AW525" t="s">
        <v>3373</v>
      </c>
      <c r="BG525" t="s">
        <v>4233</v>
      </c>
      <c r="BH525" t="s">
        <v>4234</v>
      </c>
      <c r="BI525" t="s">
        <v>4235</v>
      </c>
    </row>
    <row r="526" spans="1:61" x14ac:dyDescent="0.35">
      <c r="A526" t="s">
        <v>1232</v>
      </c>
      <c r="C526" t="s">
        <v>1411</v>
      </c>
      <c r="D526" t="s">
        <v>751</v>
      </c>
      <c r="J526" t="s">
        <v>1412</v>
      </c>
      <c r="P526" t="s">
        <v>1413</v>
      </c>
      <c r="W526" t="s">
        <v>771</v>
      </c>
      <c r="X526" t="s">
        <v>1031</v>
      </c>
      <c r="Y526" t="s">
        <v>1414</v>
      </c>
      <c r="AF526">
        <f>LEN(AE526)-LEN(SUBSTITUTE(AE526,",",""))+1</f>
        <v>1</v>
      </c>
      <c r="AH526">
        <f>LEN(AG526)-LEN(SUBSTITUTE(AG526,",",""))+1</f>
        <v>1</v>
      </c>
      <c r="AI526">
        <f>Table1[[#This Row], [no. of native regions]]+Table1[[#This Row], [no. of introduced regions]]</f>
        <v>2</v>
      </c>
      <c r="AJ526">
        <f>Table1[[#This Row], [no. of introduced regions]]/Table1[[#This Row], [no. of native regions]]</f>
        <v>1</v>
      </c>
    </row>
    <row r="527" spans="1:61" x14ac:dyDescent="0.35">
      <c r="A527" t="s">
        <v>1232</v>
      </c>
      <c r="C527" t="s">
        <v>3117</v>
      </c>
      <c r="D527" t="s">
        <v>751</v>
      </c>
      <c r="J527" t="s">
        <v>3116</v>
      </c>
      <c r="P527" t="s">
        <v>3117</v>
      </c>
      <c r="W527" t="s">
        <v>1296</v>
      </c>
      <c r="X527" t="s">
        <v>1295</v>
      </c>
      <c r="Y527" t="s">
        <v>2036</v>
      </c>
    </row>
    <row r="528" spans="1:61" x14ac:dyDescent="0.35">
      <c r="A528" t="s">
        <v>1232</v>
      </c>
      <c r="C528" t="s">
        <v>4205</v>
      </c>
      <c r="D528" t="s">
        <v>5927</v>
      </c>
      <c r="F528" t="s">
        <v>5902</v>
      </c>
      <c r="AN528" t="s">
        <v>4210</v>
      </c>
      <c r="AO528" t="s">
        <v>4205</v>
      </c>
      <c r="AP528" t="s">
        <v>119</v>
      </c>
      <c r="AQ528" t="s">
        <v>3249</v>
      </c>
      <c r="AR528" t="s">
        <v>4206</v>
      </c>
      <c r="AS528" t="s">
        <v>4207</v>
      </c>
      <c r="AT528" t="s">
        <v>4209</v>
      </c>
      <c r="AU528" t="s">
        <v>3981</v>
      </c>
      <c r="AV528" t="s">
        <v>3695</v>
      </c>
      <c r="AW528" t="s">
        <v>3373</v>
      </c>
      <c r="BG528" t="s">
        <v>4206</v>
      </c>
      <c r="BH528" t="s">
        <v>4207</v>
      </c>
      <c r="BI528" t="s">
        <v>4208</v>
      </c>
    </row>
    <row r="529" spans="1:61" x14ac:dyDescent="0.35">
      <c r="A529" t="s">
        <v>1232</v>
      </c>
      <c r="C529" t="s">
        <v>4238</v>
      </c>
      <c r="D529" t="s">
        <v>5927</v>
      </c>
      <c r="F529" t="s">
        <v>5902</v>
      </c>
      <c r="AN529" t="s">
        <v>4243</v>
      </c>
      <c r="AO529" t="s">
        <v>4238</v>
      </c>
      <c r="AP529" t="s">
        <v>119</v>
      </c>
      <c r="AQ529" t="s">
        <v>3249</v>
      </c>
      <c r="AR529" t="s">
        <v>4239</v>
      </c>
      <c r="AS529" t="s">
        <v>4240</v>
      </c>
      <c r="AT529" t="s">
        <v>4242</v>
      </c>
      <c r="AU529" t="s">
        <v>4178</v>
      </c>
      <c r="AV529" t="s">
        <v>3734</v>
      </c>
      <c r="AW529" t="s">
        <v>3306</v>
      </c>
      <c r="BG529" t="s">
        <v>4239</v>
      </c>
      <c r="BH529" t="s">
        <v>4240</v>
      </c>
      <c r="BI529" t="s">
        <v>4241</v>
      </c>
    </row>
    <row r="530" spans="1:61" x14ac:dyDescent="0.35">
      <c r="A530" t="s">
        <v>1232</v>
      </c>
      <c r="C530" t="s">
        <v>4244</v>
      </c>
      <c r="D530" t="s">
        <v>5927</v>
      </c>
      <c r="F530" t="s">
        <v>5902</v>
      </c>
      <c r="AN530" t="s">
        <v>4249</v>
      </c>
      <c r="AO530" t="s">
        <v>4244</v>
      </c>
      <c r="AP530" t="s">
        <v>119</v>
      </c>
      <c r="AQ530" t="s">
        <v>3249</v>
      </c>
      <c r="AR530" t="s">
        <v>4245</v>
      </c>
      <c r="AS530" t="s">
        <v>4246</v>
      </c>
      <c r="AT530" t="s">
        <v>4248</v>
      </c>
      <c r="AU530" t="s">
        <v>3304</v>
      </c>
      <c r="AV530" t="s">
        <v>4250</v>
      </c>
      <c r="AW530" t="s">
        <v>3330</v>
      </c>
      <c r="BG530" t="s">
        <v>4245</v>
      </c>
      <c r="BH530" t="s">
        <v>4246</v>
      </c>
      <c r="BI530" t="s">
        <v>4247</v>
      </c>
    </row>
    <row r="531" spans="1:61" x14ac:dyDescent="0.35">
      <c r="A531" t="s">
        <v>1232</v>
      </c>
      <c r="C531" t="s">
        <v>2431</v>
      </c>
      <c r="D531" t="s">
        <v>751</v>
      </c>
      <c r="J531" t="s">
        <v>2430</v>
      </c>
      <c r="P531" t="s">
        <v>2431</v>
      </c>
      <c r="W531" t="s">
        <v>1398</v>
      </c>
      <c r="X531" t="s">
        <v>1586</v>
      </c>
      <c r="Y531" t="s">
        <v>2432</v>
      </c>
      <c r="AF531">
        <f>LEN(AE531)-LEN(SUBSTITUTE(AE531,",",""))+1</f>
        <v>1</v>
      </c>
    </row>
    <row r="532" spans="1:61" x14ac:dyDescent="0.35">
      <c r="A532" t="s">
        <v>1232</v>
      </c>
      <c r="C532" t="s">
        <v>2696</v>
      </c>
      <c r="D532" t="s">
        <v>751</v>
      </c>
      <c r="J532" t="s">
        <v>2695</v>
      </c>
      <c r="P532" t="s">
        <v>2696</v>
      </c>
      <c r="W532" t="s">
        <v>798</v>
      </c>
      <c r="X532" t="s">
        <v>846</v>
      </c>
      <c r="Y532" t="s">
        <v>2694</v>
      </c>
      <c r="AF532">
        <f>LEN(AE532)-LEN(SUBSTITUTE(AE532,",",""))+1</f>
        <v>1</v>
      </c>
    </row>
    <row r="533" spans="1:61" x14ac:dyDescent="0.35">
      <c r="A533" t="s">
        <v>1232</v>
      </c>
      <c r="C533" t="s">
        <v>2997</v>
      </c>
      <c r="D533" t="s">
        <v>751</v>
      </c>
      <c r="J533" t="s">
        <v>2996</v>
      </c>
      <c r="P533" t="s">
        <v>2997</v>
      </c>
      <c r="W533" t="s">
        <v>1280</v>
      </c>
      <c r="X533" t="s">
        <v>2856</v>
      </c>
      <c r="Y533" t="s">
        <v>2998</v>
      </c>
    </row>
    <row r="534" spans="1:61" x14ac:dyDescent="0.35">
      <c r="A534" t="s">
        <v>1232</v>
      </c>
      <c r="C534" t="s">
        <v>4251</v>
      </c>
      <c r="D534" t="s">
        <v>5927</v>
      </c>
      <c r="F534" t="s">
        <v>5902</v>
      </c>
      <c r="AN534" t="s">
        <v>4256</v>
      </c>
      <c r="AO534" t="s">
        <v>4251</v>
      </c>
      <c r="AP534" t="s">
        <v>119</v>
      </c>
      <c r="AQ534" t="s">
        <v>3249</v>
      </c>
      <c r="AR534" t="s">
        <v>4252</v>
      </c>
      <c r="AS534" t="s">
        <v>4253</v>
      </c>
      <c r="AT534" t="s">
        <v>4255</v>
      </c>
      <c r="AU534" t="s">
        <v>3546</v>
      </c>
      <c r="AV534" t="s">
        <v>3270</v>
      </c>
      <c r="AW534" t="s">
        <v>3253</v>
      </c>
      <c r="BG534" t="s">
        <v>4252</v>
      </c>
      <c r="BH534" t="s">
        <v>4253</v>
      </c>
      <c r="BI534" t="s">
        <v>4254</v>
      </c>
    </row>
    <row r="535" spans="1:61" x14ac:dyDescent="0.35">
      <c r="A535" t="s">
        <v>1232</v>
      </c>
      <c r="C535" t="s">
        <v>4258</v>
      </c>
      <c r="D535" t="s">
        <v>5927</v>
      </c>
      <c r="F535" t="s">
        <v>5902</v>
      </c>
      <c r="AN535" t="s">
        <v>4262</v>
      </c>
      <c r="AO535" t="s">
        <v>4258</v>
      </c>
      <c r="AP535" t="s">
        <v>119</v>
      </c>
      <c r="AQ535" t="s">
        <v>3249</v>
      </c>
      <c r="AR535" t="s">
        <v>4259</v>
      </c>
      <c r="AS535" t="s">
        <v>4260</v>
      </c>
      <c r="AT535" t="s">
        <v>6200</v>
      </c>
      <c r="AU535" t="s">
        <v>3806</v>
      </c>
      <c r="AV535" t="s">
        <v>4263</v>
      </c>
      <c r="AW535" t="s">
        <v>3403</v>
      </c>
      <c r="BG535" t="s">
        <v>4259</v>
      </c>
      <c r="BH535" t="s">
        <v>4260</v>
      </c>
      <c r="BI535" t="s">
        <v>4261</v>
      </c>
    </row>
    <row r="536" spans="1:61" x14ac:dyDescent="0.35">
      <c r="A536" t="s">
        <v>1232</v>
      </c>
      <c r="C536" t="s">
        <v>2521</v>
      </c>
      <c r="D536" t="s">
        <v>751</v>
      </c>
      <c r="J536" t="s">
        <v>2520</v>
      </c>
      <c r="P536" t="s">
        <v>2521</v>
      </c>
      <c r="W536" t="s">
        <v>1503</v>
      </c>
      <c r="X536" t="s">
        <v>1455</v>
      </c>
      <c r="Y536" t="s">
        <v>1824</v>
      </c>
      <c r="AF536">
        <f>LEN(AE536)-LEN(SUBSTITUTE(AE536,",",""))+1</f>
        <v>1</v>
      </c>
    </row>
    <row r="537" spans="1:61" x14ac:dyDescent="0.35">
      <c r="A537" t="s">
        <v>1232</v>
      </c>
      <c r="C537" t="s">
        <v>1907</v>
      </c>
      <c r="D537" t="s">
        <v>751</v>
      </c>
      <c r="J537" t="s">
        <v>1906</v>
      </c>
      <c r="P537" t="s">
        <v>1907</v>
      </c>
      <c r="W537" t="s">
        <v>1383</v>
      </c>
      <c r="X537" t="s">
        <v>1883</v>
      </c>
      <c r="Y537" t="s">
        <v>1603</v>
      </c>
      <c r="AF537">
        <f>LEN(AE537)-LEN(SUBSTITUTE(AE537,",",""))+1</f>
        <v>1</v>
      </c>
      <c r="AH537">
        <f>LEN(AG537)-LEN(SUBSTITUTE(AG537,",",""))+1</f>
        <v>1</v>
      </c>
      <c r="AI537">
        <f>Table1[[#This Row], [no. of native regions]]+Table1[[#This Row], [no. of introduced regions]]</f>
        <v>2</v>
      </c>
      <c r="AJ537">
        <f>Table1[[#This Row], [no. of introduced regions]]/Table1[[#This Row], [no. of native regions]]</f>
        <v>1</v>
      </c>
    </row>
    <row r="538" spans="1:61" x14ac:dyDescent="0.35">
      <c r="A538" t="s">
        <v>1232</v>
      </c>
      <c r="C538" t="s">
        <v>1903</v>
      </c>
      <c r="D538" t="s">
        <v>751</v>
      </c>
      <c r="J538" t="s">
        <v>1902</v>
      </c>
      <c r="P538" t="s">
        <v>1903</v>
      </c>
      <c r="W538" t="s">
        <v>1383</v>
      </c>
      <c r="X538" t="s">
        <v>1883</v>
      </c>
      <c r="Y538" t="s">
        <v>1389</v>
      </c>
      <c r="AF538">
        <f>LEN(AE538)-LEN(SUBSTITUTE(AE538,",",""))+1</f>
        <v>1</v>
      </c>
      <c r="AH538">
        <f>LEN(AG538)-LEN(SUBSTITUTE(AG538,",",""))+1</f>
        <v>1</v>
      </c>
      <c r="AI538">
        <f>Table1[[#This Row], [no. of native regions]]+Table1[[#This Row], [no. of introduced regions]]</f>
        <v>2</v>
      </c>
      <c r="AJ538">
        <f>Table1[[#This Row], [no. of introduced regions]]/Table1[[#This Row], [no. of native regions]]</f>
        <v>1</v>
      </c>
    </row>
    <row r="539" spans="1:61" x14ac:dyDescent="0.35">
      <c r="A539" t="s">
        <v>1232</v>
      </c>
      <c r="C539" t="s">
        <v>4264</v>
      </c>
      <c r="D539" t="s">
        <v>5927</v>
      </c>
      <c r="F539" t="s">
        <v>5902</v>
      </c>
      <c r="AN539" t="s">
        <v>4269</v>
      </c>
      <c r="AO539" t="s">
        <v>4264</v>
      </c>
      <c r="AP539" t="s">
        <v>119</v>
      </c>
      <c r="AQ539" t="s">
        <v>3249</v>
      </c>
      <c r="AR539" t="s">
        <v>4265</v>
      </c>
      <c r="AS539" t="s">
        <v>4266</v>
      </c>
      <c r="AT539" t="s">
        <v>4268</v>
      </c>
      <c r="AU539" t="s">
        <v>3667</v>
      </c>
      <c r="AV539" t="s">
        <v>4158</v>
      </c>
      <c r="AW539" t="s">
        <v>3279</v>
      </c>
      <c r="BG539" t="s">
        <v>4265</v>
      </c>
      <c r="BH539" t="s">
        <v>4266</v>
      </c>
      <c r="BI539" t="s">
        <v>4267</v>
      </c>
    </row>
    <row r="540" spans="1:61" x14ac:dyDescent="0.35">
      <c r="A540" t="s">
        <v>1232</v>
      </c>
      <c r="C540" t="s">
        <v>4270</v>
      </c>
      <c r="D540" t="s">
        <v>5927</v>
      </c>
      <c r="F540" t="s">
        <v>5902</v>
      </c>
      <c r="AN540" t="s">
        <v>4275</v>
      </c>
      <c r="AO540" t="s">
        <v>4270</v>
      </c>
      <c r="AP540" t="s">
        <v>119</v>
      </c>
      <c r="AQ540" t="s">
        <v>3249</v>
      </c>
      <c r="AR540" t="s">
        <v>4271</v>
      </c>
      <c r="AS540" t="s">
        <v>4272</v>
      </c>
      <c r="AT540" t="s">
        <v>4274</v>
      </c>
      <c r="AU540" t="s">
        <v>3354</v>
      </c>
      <c r="AV540" t="s">
        <v>4276</v>
      </c>
      <c r="AW540" t="s">
        <v>3875</v>
      </c>
      <c r="BG540" t="s">
        <v>4271</v>
      </c>
      <c r="BH540" t="s">
        <v>4272</v>
      </c>
      <c r="BI540" t="s">
        <v>4273</v>
      </c>
    </row>
    <row r="541" spans="1:61" x14ac:dyDescent="0.35">
      <c r="A541" t="s">
        <v>1232</v>
      </c>
      <c r="C541" t="s">
        <v>4279</v>
      </c>
      <c r="D541" t="s">
        <v>5927</v>
      </c>
      <c r="F541" t="s">
        <v>5902</v>
      </c>
      <c r="U541" t="s">
        <v>4278</v>
      </c>
      <c r="AD541" t="s">
        <v>4277</v>
      </c>
      <c r="AN541" t="s">
        <v>4284</v>
      </c>
      <c r="AO541" t="s">
        <v>4279</v>
      </c>
      <c r="AP541" t="s">
        <v>119</v>
      </c>
      <c r="AQ541" t="s">
        <v>3249</v>
      </c>
      <c r="AR541" t="s">
        <v>4280</v>
      </c>
      <c r="AS541" t="s">
        <v>4281</v>
      </c>
      <c r="AT541" t="s">
        <v>4283</v>
      </c>
      <c r="AU541" t="s">
        <v>3497</v>
      </c>
      <c r="AV541" t="s">
        <v>3261</v>
      </c>
      <c r="AW541" t="s">
        <v>4285</v>
      </c>
      <c r="BG541" t="s">
        <v>4280</v>
      </c>
      <c r="BH541" t="s">
        <v>4281</v>
      </c>
      <c r="BI541" t="s">
        <v>4282</v>
      </c>
    </row>
    <row r="542" spans="1:61" x14ac:dyDescent="0.35">
      <c r="A542" t="s">
        <v>1232</v>
      </c>
      <c r="C542" t="s">
        <v>2226</v>
      </c>
      <c r="D542" t="s">
        <v>751</v>
      </c>
      <c r="J542" t="s">
        <v>2225</v>
      </c>
      <c r="P542" t="s">
        <v>2226</v>
      </c>
      <c r="W542" t="s">
        <v>2219</v>
      </c>
      <c r="X542" t="s">
        <v>1031</v>
      </c>
      <c r="Y542" t="s">
        <v>2227</v>
      </c>
      <c r="AF542">
        <f>LEN(AE542)-LEN(SUBSTITUTE(AE542,",",""))+1</f>
        <v>1</v>
      </c>
    </row>
    <row r="543" spans="1:61" x14ac:dyDescent="0.35">
      <c r="A543" t="s">
        <v>1232</v>
      </c>
      <c r="C543" t="s">
        <v>4286</v>
      </c>
      <c r="D543" t="s">
        <v>5927</v>
      </c>
      <c r="F543" t="s">
        <v>5902</v>
      </c>
      <c r="AN543" t="s">
        <v>4291</v>
      </c>
      <c r="AO543" t="s">
        <v>4286</v>
      </c>
      <c r="AP543" t="s">
        <v>119</v>
      </c>
      <c r="AQ543" t="s">
        <v>3249</v>
      </c>
      <c r="AR543" t="s">
        <v>4287</v>
      </c>
      <c r="AS543" t="s">
        <v>4288</v>
      </c>
      <c r="AT543" t="s">
        <v>4290</v>
      </c>
      <c r="AU543" t="s">
        <v>3456</v>
      </c>
      <c r="AV543" t="s">
        <v>3323</v>
      </c>
      <c r="AW543" t="s">
        <v>3599</v>
      </c>
      <c r="BG543" t="s">
        <v>4287</v>
      </c>
      <c r="BH543" t="s">
        <v>4288</v>
      </c>
      <c r="BI543" t="s">
        <v>4289</v>
      </c>
    </row>
    <row r="544" spans="1:61" x14ac:dyDescent="0.35">
      <c r="A544" t="s">
        <v>1232</v>
      </c>
      <c r="C544" t="s">
        <v>4292</v>
      </c>
      <c r="D544" t="s">
        <v>5927</v>
      </c>
      <c r="F544" t="s">
        <v>5902</v>
      </c>
      <c r="AN544" t="s">
        <v>4297</v>
      </c>
      <c r="AO544" t="s">
        <v>4292</v>
      </c>
      <c r="AP544" t="s">
        <v>119</v>
      </c>
      <c r="AQ544" t="s">
        <v>3249</v>
      </c>
      <c r="AR544" t="s">
        <v>4293</v>
      </c>
      <c r="AS544" t="s">
        <v>4294</v>
      </c>
      <c r="AT544" t="s">
        <v>4296</v>
      </c>
      <c r="AU544" t="s">
        <v>3260</v>
      </c>
      <c r="AV544" t="s">
        <v>4298</v>
      </c>
      <c r="AW544" t="s">
        <v>4299</v>
      </c>
      <c r="BG544" t="s">
        <v>4293</v>
      </c>
      <c r="BH544" t="s">
        <v>4294</v>
      </c>
      <c r="BI544" t="s">
        <v>4295</v>
      </c>
    </row>
    <row r="545" spans="1:61" x14ac:dyDescent="0.35">
      <c r="A545" t="s">
        <v>1232</v>
      </c>
      <c r="C545" t="s">
        <v>2072</v>
      </c>
      <c r="D545" t="s">
        <v>751</v>
      </c>
      <c r="J545" t="s">
        <v>2071</v>
      </c>
      <c r="P545" t="s">
        <v>2072</v>
      </c>
      <c r="W545" t="s">
        <v>771</v>
      </c>
      <c r="X545" t="s">
        <v>2073</v>
      </c>
      <c r="Y545" t="s">
        <v>1299</v>
      </c>
      <c r="AF545">
        <f>LEN(AE545)-LEN(SUBSTITUTE(AE545,",",""))+1</f>
        <v>1</v>
      </c>
      <c r="AH545">
        <f>LEN(AG545)-LEN(SUBSTITUTE(AG545,",",""))+1</f>
        <v>1</v>
      </c>
    </row>
    <row r="546" spans="1:61" x14ac:dyDescent="0.35">
      <c r="A546" t="s">
        <v>1232</v>
      </c>
      <c r="C546" t="s">
        <v>2440</v>
      </c>
      <c r="D546" t="s">
        <v>751</v>
      </c>
      <c r="J546" t="s">
        <v>2438</v>
      </c>
      <c r="P546" t="s">
        <v>2440</v>
      </c>
      <c r="W546" t="s">
        <v>2439</v>
      </c>
      <c r="X546" t="s">
        <v>1455</v>
      </c>
      <c r="Y546" t="s">
        <v>1484</v>
      </c>
      <c r="AF546">
        <f>LEN(AE546)-LEN(SUBSTITUTE(AE546,",",""))+1</f>
        <v>1</v>
      </c>
    </row>
    <row r="547" spans="1:61" x14ac:dyDescent="0.35">
      <c r="A547" t="s">
        <v>1232</v>
      </c>
      <c r="C547" t="s">
        <v>2456</v>
      </c>
      <c r="D547" t="s">
        <v>751</v>
      </c>
      <c r="J547" t="s">
        <v>2455</v>
      </c>
      <c r="P547" t="s">
        <v>2456</v>
      </c>
      <c r="W547" t="s">
        <v>1065</v>
      </c>
      <c r="X547" t="s">
        <v>977</v>
      </c>
      <c r="Y547" t="s">
        <v>1389</v>
      </c>
      <c r="AF547">
        <f>LEN(AE547)-LEN(SUBSTITUTE(AE547,",",""))+1</f>
        <v>1</v>
      </c>
    </row>
    <row r="548" spans="1:61" x14ac:dyDescent="0.35">
      <c r="A548" t="s">
        <v>1232</v>
      </c>
      <c r="C548" t="s">
        <v>4300</v>
      </c>
      <c r="D548" t="s">
        <v>5927</v>
      </c>
      <c r="F548" t="s">
        <v>5902</v>
      </c>
      <c r="AN548" t="s">
        <v>4304</v>
      </c>
      <c r="AO548" t="s">
        <v>4300</v>
      </c>
      <c r="AP548" t="s">
        <v>119</v>
      </c>
      <c r="AQ548" t="s">
        <v>3249</v>
      </c>
      <c r="AR548" t="s">
        <v>4301</v>
      </c>
      <c r="AS548" t="s">
        <v>4302</v>
      </c>
      <c r="AT548" t="s">
        <v>6201</v>
      </c>
      <c r="AU548" t="s">
        <v>3981</v>
      </c>
      <c r="AV548" t="s">
        <v>3695</v>
      </c>
      <c r="AW548" t="s">
        <v>3373</v>
      </c>
      <c r="BG548" t="s">
        <v>4301</v>
      </c>
      <c r="BH548" t="s">
        <v>4302</v>
      </c>
      <c r="BI548" t="s">
        <v>4303</v>
      </c>
    </row>
    <row r="549" spans="1:61" x14ac:dyDescent="0.35">
      <c r="A549" t="s">
        <v>1232</v>
      </c>
      <c r="C549" t="s">
        <v>4305</v>
      </c>
      <c r="D549" t="s">
        <v>5927</v>
      </c>
      <c r="F549" t="s">
        <v>5902</v>
      </c>
      <c r="AN549" t="s">
        <v>4310</v>
      </c>
      <c r="AO549" t="s">
        <v>4305</v>
      </c>
      <c r="AP549" t="s">
        <v>119</v>
      </c>
      <c r="AQ549" t="s">
        <v>3249</v>
      </c>
      <c r="AR549" t="s">
        <v>4306</v>
      </c>
      <c r="AS549" t="s">
        <v>4307</v>
      </c>
      <c r="AT549" t="s">
        <v>4309</v>
      </c>
      <c r="AU549" t="s">
        <v>4311</v>
      </c>
      <c r="AV549" t="s">
        <v>3695</v>
      </c>
      <c r="AW549" t="s">
        <v>3290</v>
      </c>
      <c r="BG549" t="s">
        <v>4306</v>
      </c>
      <c r="BH549" t="s">
        <v>4307</v>
      </c>
      <c r="BI549" t="s">
        <v>4308</v>
      </c>
    </row>
    <row r="550" spans="1:61" x14ac:dyDescent="0.35">
      <c r="A550" t="s">
        <v>1232</v>
      </c>
      <c r="C550" t="s">
        <v>4312</v>
      </c>
      <c r="D550" t="s">
        <v>5927</v>
      </c>
      <c r="F550" t="s">
        <v>5902</v>
      </c>
      <c r="AN550" t="s">
        <v>4317</v>
      </c>
      <c r="AO550" t="s">
        <v>4312</v>
      </c>
      <c r="AP550" t="s">
        <v>119</v>
      </c>
      <c r="AQ550" t="s">
        <v>3249</v>
      </c>
      <c r="AR550" t="s">
        <v>4313</v>
      </c>
      <c r="AS550" t="s">
        <v>4314</v>
      </c>
      <c r="AT550" t="s">
        <v>4316</v>
      </c>
      <c r="AU550" t="s">
        <v>3387</v>
      </c>
      <c r="AV550" t="s">
        <v>3741</v>
      </c>
      <c r="AW550" t="s">
        <v>3528</v>
      </c>
      <c r="BG550" t="s">
        <v>4313</v>
      </c>
      <c r="BH550" t="s">
        <v>4314</v>
      </c>
      <c r="BI550" t="s">
        <v>4315</v>
      </c>
    </row>
    <row r="551" spans="1:61" x14ac:dyDescent="0.35">
      <c r="A551" t="s">
        <v>1232</v>
      </c>
      <c r="C551" t="s">
        <v>4325</v>
      </c>
      <c r="D551" t="s">
        <v>5927</v>
      </c>
      <c r="F551" t="s">
        <v>5902</v>
      </c>
      <c r="AN551" t="s">
        <v>4330</v>
      </c>
      <c r="AO551" t="s">
        <v>4325</v>
      </c>
      <c r="AP551" t="s">
        <v>119</v>
      </c>
      <c r="AQ551" t="s">
        <v>3249</v>
      </c>
      <c r="AR551" t="s">
        <v>4326</v>
      </c>
      <c r="AS551" t="s">
        <v>4327</v>
      </c>
      <c r="AT551" t="s">
        <v>4329</v>
      </c>
      <c r="AU551" t="s">
        <v>3554</v>
      </c>
      <c r="AV551" t="s">
        <v>4331</v>
      </c>
      <c r="AW551" t="s">
        <v>3465</v>
      </c>
      <c r="BG551" t="s">
        <v>4326</v>
      </c>
      <c r="BH551" t="s">
        <v>4327</v>
      </c>
      <c r="BI551" t="s">
        <v>4328</v>
      </c>
    </row>
    <row r="552" spans="1:61" x14ac:dyDescent="0.35">
      <c r="A552" t="s">
        <v>1232</v>
      </c>
      <c r="C552" t="s">
        <v>4318</v>
      </c>
      <c r="D552" t="s">
        <v>5927</v>
      </c>
      <c r="F552" t="s">
        <v>5902</v>
      </c>
      <c r="AN552" t="s">
        <v>4323</v>
      </c>
      <c r="AO552" t="s">
        <v>4318</v>
      </c>
      <c r="AP552" t="s">
        <v>119</v>
      </c>
      <c r="AQ552" t="s">
        <v>3249</v>
      </c>
      <c r="AR552" t="s">
        <v>4319</v>
      </c>
      <c r="AS552" t="s">
        <v>4320</v>
      </c>
      <c r="AT552" t="s">
        <v>4322</v>
      </c>
      <c r="AU552" t="s">
        <v>4178</v>
      </c>
      <c r="AV552" t="s">
        <v>4324</v>
      </c>
      <c r="AW552" t="s">
        <v>3373</v>
      </c>
      <c r="BG552" t="s">
        <v>4319</v>
      </c>
      <c r="BH552" t="s">
        <v>4320</v>
      </c>
      <c r="BI552" t="s">
        <v>4321</v>
      </c>
    </row>
    <row r="553" spans="1:61" x14ac:dyDescent="0.35">
      <c r="A553" t="s">
        <v>1232</v>
      </c>
      <c r="C553" t="s">
        <v>4332</v>
      </c>
      <c r="D553" t="s">
        <v>5927</v>
      </c>
      <c r="F553" t="s">
        <v>5902</v>
      </c>
      <c r="AN553" t="s">
        <v>4337</v>
      </c>
      <c r="AO553" t="s">
        <v>4332</v>
      </c>
      <c r="AP553" t="s">
        <v>119</v>
      </c>
      <c r="AQ553" t="s">
        <v>3249</v>
      </c>
      <c r="AR553" t="s">
        <v>4333</v>
      </c>
      <c r="AS553" t="s">
        <v>4334</v>
      </c>
      <c r="AT553" t="s">
        <v>4336</v>
      </c>
      <c r="AU553" t="s">
        <v>3417</v>
      </c>
      <c r="AV553" t="s">
        <v>3402</v>
      </c>
      <c r="AW553" t="s">
        <v>3403</v>
      </c>
      <c r="BG553" t="s">
        <v>4333</v>
      </c>
      <c r="BH553" t="s">
        <v>4334</v>
      </c>
      <c r="BI553" t="s">
        <v>4335</v>
      </c>
    </row>
    <row r="554" spans="1:61" x14ac:dyDescent="0.35">
      <c r="A554" t="s">
        <v>1232</v>
      </c>
      <c r="C554" t="s">
        <v>4338</v>
      </c>
      <c r="D554" t="s">
        <v>5927</v>
      </c>
      <c r="F554" t="s">
        <v>5902</v>
      </c>
      <c r="AN554" t="s">
        <v>4343</v>
      </c>
      <c r="AO554" t="s">
        <v>4338</v>
      </c>
      <c r="AP554" t="s">
        <v>119</v>
      </c>
      <c r="AQ554" t="s">
        <v>3249</v>
      </c>
      <c r="AR554" t="s">
        <v>4339</v>
      </c>
      <c r="AS554" t="s">
        <v>4340</v>
      </c>
      <c r="AT554" t="s">
        <v>4342</v>
      </c>
      <c r="AU554" t="s">
        <v>3645</v>
      </c>
      <c r="AV554" t="s">
        <v>3261</v>
      </c>
      <c r="AW554" t="s">
        <v>4344</v>
      </c>
      <c r="BG554" t="s">
        <v>4339</v>
      </c>
      <c r="BH554" t="s">
        <v>4340</v>
      </c>
      <c r="BI554" t="s">
        <v>4341</v>
      </c>
    </row>
    <row r="555" spans="1:61" x14ac:dyDescent="0.35">
      <c r="A555" t="s">
        <v>1232</v>
      </c>
      <c r="C555" t="s">
        <v>2610</v>
      </c>
      <c r="D555" t="s">
        <v>751</v>
      </c>
      <c r="J555" t="s">
        <v>2609</v>
      </c>
      <c r="P555" t="s">
        <v>2610</v>
      </c>
      <c r="W555" t="s">
        <v>1296</v>
      </c>
      <c r="X555" t="s">
        <v>1455</v>
      </c>
      <c r="Y555" t="s">
        <v>2611</v>
      </c>
      <c r="AF555">
        <f>LEN(AE555)-LEN(SUBSTITUTE(AE555,",",""))+1</f>
        <v>1</v>
      </c>
    </row>
    <row r="556" spans="1:61" x14ac:dyDescent="0.35">
      <c r="A556" t="s">
        <v>1232</v>
      </c>
      <c r="C556" t="s">
        <v>2731</v>
      </c>
      <c r="D556" t="s">
        <v>751</v>
      </c>
      <c r="J556" t="s">
        <v>2730</v>
      </c>
      <c r="P556" t="s">
        <v>2731</v>
      </c>
      <c r="W556" t="s">
        <v>2726</v>
      </c>
      <c r="X556" t="s">
        <v>2732</v>
      </c>
      <c r="Y556" t="s">
        <v>2605</v>
      </c>
    </row>
    <row r="557" spans="1:61" x14ac:dyDescent="0.35">
      <c r="A557" t="s">
        <v>1232</v>
      </c>
      <c r="C557" t="s">
        <v>4345</v>
      </c>
      <c r="D557" t="s">
        <v>5927</v>
      </c>
      <c r="F557" t="s">
        <v>5902</v>
      </c>
      <c r="AN557" t="s">
        <v>4350</v>
      </c>
      <c r="AO557" t="s">
        <v>4345</v>
      </c>
      <c r="AP557" t="s">
        <v>119</v>
      </c>
      <c r="AQ557" t="s">
        <v>3249</v>
      </c>
      <c r="AR557" t="s">
        <v>4346</v>
      </c>
      <c r="AS557" t="s">
        <v>4347</v>
      </c>
      <c r="AT557" t="s">
        <v>4349</v>
      </c>
      <c r="AU557" t="s">
        <v>3417</v>
      </c>
      <c r="AV557" t="s">
        <v>3402</v>
      </c>
      <c r="AW557" t="s">
        <v>3403</v>
      </c>
      <c r="BG557" t="s">
        <v>4346</v>
      </c>
      <c r="BH557" t="s">
        <v>4347</v>
      </c>
      <c r="BI557" t="s">
        <v>4348</v>
      </c>
    </row>
    <row r="558" spans="1:61" x14ac:dyDescent="0.35">
      <c r="A558" t="s">
        <v>1232</v>
      </c>
      <c r="C558" t="s">
        <v>2921</v>
      </c>
      <c r="D558" t="s">
        <v>751</v>
      </c>
      <c r="J558" t="s">
        <v>2920</v>
      </c>
      <c r="P558" t="s">
        <v>2921</v>
      </c>
      <c r="W558" t="s">
        <v>1540</v>
      </c>
      <c r="X558" t="s">
        <v>748</v>
      </c>
      <c r="Y558" t="s">
        <v>2638</v>
      </c>
    </row>
    <row r="559" spans="1:61" x14ac:dyDescent="0.35">
      <c r="A559" t="s">
        <v>1232</v>
      </c>
      <c r="C559" t="s">
        <v>4351</v>
      </c>
      <c r="D559" t="s">
        <v>5927</v>
      </c>
      <c r="F559" t="s">
        <v>5902</v>
      </c>
      <c r="AN559" t="s">
        <v>4356</v>
      </c>
      <c r="AO559" t="s">
        <v>4351</v>
      </c>
      <c r="AP559" t="s">
        <v>119</v>
      </c>
      <c r="AQ559" t="s">
        <v>3249</v>
      </c>
      <c r="AR559" t="s">
        <v>4352</v>
      </c>
      <c r="AS559" t="s">
        <v>4353</v>
      </c>
      <c r="AT559" t="s">
        <v>4355</v>
      </c>
      <c r="AU559" t="s">
        <v>3304</v>
      </c>
      <c r="AV559" t="s">
        <v>3261</v>
      </c>
      <c r="AW559" t="s">
        <v>3490</v>
      </c>
      <c r="BG559" t="s">
        <v>4352</v>
      </c>
      <c r="BH559" t="s">
        <v>4353</v>
      </c>
      <c r="BI559" t="s">
        <v>4354</v>
      </c>
    </row>
    <row r="560" spans="1:61" x14ac:dyDescent="0.35">
      <c r="A560" t="s">
        <v>1232</v>
      </c>
      <c r="C560" t="s">
        <v>2487</v>
      </c>
      <c r="D560" t="s">
        <v>751</v>
      </c>
      <c r="J560" t="s">
        <v>2486</v>
      </c>
      <c r="P560" t="s">
        <v>2487</v>
      </c>
      <c r="W560" t="s">
        <v>1296</v>
      </c>
      <c r="X560" t="s">
        <v>1295</v>
      </c>
      <c r="Y560" t="s">
        <v>1884</v>
      </c>
      <c r="AF560">
        <f>LEN(AE560)-LEN(SUBSTITUTE(AE560,",",""))+1</f>
        <v>1</v>
      </c>
    </row>
    <row r="561" spans="1:61" x14ac:dyDescent="0.35">
      <c r="A561" t="s">
        <v>1232</v>
      </c>
      <c r="C561" t="s">
        <v>2945</v>
      </c>
      <c r="D561" t="s">
        <v>751</v>
      </c>
      <c r="J561" t="s">
        <v>2944</v>
      </c>
      <c r="P561" t="s">
        <v>2945</v>
      </c>
      <c r="W561" t="s">
        <v>1260</v>
      </c>
      <c r="X561" t="s">
        <v>1665</v>
      </c>
      <c r="Y561" t="s">
        <v>1603</v>
      </c>
    </row>
    <row r="562" spans="1:61" x14ac:dyDescent="0.35">
      <c r="A562" t="s">
        <v>1232</v>
      </c>
      <c r="C562" t="s">
        <v>2962</v>
      </c>
      <c r="D562" t="s">
        <v>751</v>
      </c>
      <c r="J562" t="s">
        <v>2961</v>
      </c>
      <c r="P562" t="s">
        <v>2962</v>
      </c>
      <c r="W562" t="s">
        <v>2767</v>
      </c>
      <c r="X562" t="s">
        <v>1298</v>
      </c>
      <c r="Y562" t="s">
        <v>1294</v>
      </c>
    </row>
    <row r="563" spans="1:61" x14ac:dyDescent="0.35">
      <c r="A563" t="s">
        <v>1232</v>
      </c>
      <c r="C563" t="s">
        <v>4359</v>
      </c>
      <c r="D563" t="s">
        <v>5927</v>
      </c>
      <c r="F563" t="s">
        <v>5902</v>
      </c>
      <c r="J563" t="s">
        <v>272</v>
      </c>
      <c r="AN563" t="s">
        <v>4364</v>
      </c>
      <c r="AO563" t="s">
        <v>4359</v>
      </c>
      <c r="AP563" t="s">
        <v>119</v>
      </c>
      <c r="AQ563" t="s">
        <v>3249</v>
      </c>
      <c r="AR563" t="s">
        <v>4360</v>
      </c>
      <c r="AS563" t="s">
        <v>4361</v>
      </c>
      <c r="AT563" t="s">
        <v>4363</v>
      </c>
      <c r="AU563" t="s">
        <v>3456</v>
      </c>
      <c r="AV563" t="s">
        <v>3323</v>
      </c>
      <c r="AW563" t="s">
        <v>3911</v>
      </c>
      <c r="BG563" t="s">
        <v>4360</v>
      </c>
      <c r="BH563" t="s">
        <v>4361</v>
      </c>
      <c r="BI563" t="s">
        <v>4362</v>
      </c>
    </row>
    <row r="564" spans="1:61" x14ac:dyDescent="0.35">
      <c r="A564" t="s">
        <v>1232</v>
      </c>
      <c r="C564" t="s">
        <v>2967</v>
      </c>
      <c r="D564" t="s">
        <v>751</v>
      </c>
      <c r="J564" t="s">
        <v>2966</v>
      </c>
      <c r="P564" t="s">
        <v>2967</v>
      </c>
      <c r="W564" t="s">
        <v>1091</v>
      </c>
      <c r="X564" t="s">
        <v>1295</v>
      </c>
      <c r="Y564" t="s">
        <v>1302</v>
      </c>
    </row>
    <row r="565" spans="1:61" x14ac:dyDescent="0.35">
      <c r="A565" t="s">
        <v>1232</v>
      </c>
      <c r="C565" t="s">
        <v>2415</v>
      </c>
      <c r="D565" t="s">
        <v>751</v>
      </c>
      <c r="J565" t="s">
        <v>2414</v>
      </c>
      <c r="P565" t="s">
        <v>2415</v>
      </c>
      <c r="W565" t="s">
        <v>2410</v>
      </c>
      <c r="X565" t="s">
        <v>1586</v>
      </c>
      <c r="Y565" t="s">
        <v>1241</v>
      </c>
      <c r="AF565">
        <f>LEN(AE565)-LEN(SUBSTITUTE(AE565,",",""))+1</f>
        <v>1</v>
      </c>
    </row>
    <row r="566" spans="1:61" x14ac:dyDescent="0.35">
      <c r="A566" t="s">
        <v>1232</v>
      </c>
      <c r="C566" t="s">
        <v>2525</v>
      </c>
      <c r="D566" t="s">
        <v>751</v>
      </c>
      <c r="J566" t="s">
        <v>2524</v>
      </c>
      <c r="P566" t="s">
        <v>2525</v>
      </c>
      <c r="W566" t="s">
        <v>1503</v>
      </c>
      <c r="X566" t="s">
        <v>1298</v>
      </c>
      <c r="Y566" t="s">
        <v>1824</v>
      </c>
      <c r="AF566">
        <f>LEN(AE566)-LEN(SUBSTITUTE(AE566,",",""))+1</f>
        <v>1</v>
      </c>
    </row>
    <row r="567" spans="1:61" x14ac:dyDescent="0.35">
      <c r="A567" t="s">
        <v>1232</v>
      </c>
      <c r="C567" t="s">
        <v>4367</v>
      </c>
      <c r="D567" t="s">
        <v>5927</v>
      </c>
      <c r="F567" t="s">
        <v>5902</v>
      </c>
      <c r="AN567" t="s">
        <v>4372</v>
      </c>
      <c r="AO567" t="s">
        <v>4367</v>
      </c>
      <c r="AP567" t="s">
        <v>119</v>
      </c>
      <c r="AQ567" t="s">
        <v>3249</v>
      </c>
      <c r="AR567" t="s">
        <v>4368</v>
      </c>
      <c r="AS567" t="s">
        <v>4369</v>
      </c>
      <c r="AT567" t="s">
        <v>4371</v>
      </c>
      <c r="AU567" t="s">
        <v>3251</v>
      </c>
      <c r="AV567" t="s">
        <v>3814</v>
      </c>
      <c r="AW567" t="s">
        <v>3607</v>
      </c>
      <c r="BG567" t="s">
        <v>4368</v>
      </c>
      <c r="BH567" t="s">
        <v>4369</v>
      </c>
      <c r="BI567" t="s">
        <v>4370</v>
      </c>
    </row>
    <row r="568" spans="1:61" x14ac:dyDescent="0.35">
      <c r="A568" t="s">
        <v>1232</v>
      </c>
      <c r="C568" t="s">
        <v>2363</v>
      </c>
      <c r="D568" t="s">
        <v>751</v>
      </c>
      <c r="J568" t="s">
        <v>2362</v>
      </c>
      <c r="P568" t="s">
        <v>2363</v>
      </c>
      <c r="W568" t="s">
        <v>2353</v>
      </c>
      <c r="X568" t="s">
        <v>748</v>
      </c>
      <c r="Y568" t="s">
        <v>2364</v>
      </c>
      <c r="AF568">
        <f>LEN(AE568)-LEN(SUBSTITUTE(AE568,",",""))+1</f>
        <v>1</v>
      </c>
    </row>
    <row r="569" spans="1:61" x14ac:dyDescent="0.35">
      <c r="A569" t="s">
        <v>1232</v>
      </c>
      <c r="C569" t="s">
        <v>4373</v>
      </c>
      <c r="D569" t="s">
        <v>5927</v>
      </c>
      <c r="F569" t="s">
        <v>5902</v>
      </c>
      <c r="AN569" t="s">
        <v>4378</v>
      </c>
      <c r="AO569" t="s">
        <v>4373</v>
      </c>
      <c r="AP569" t="s">
        <v>119</v>
      </c>
      <c r="AQ569" t="s">
        <v>3249</v>
      </c>
      <c r="AR569" t="s">
        <v>4374</v>
      </c>
      <c r="AS569" t="s">
        <v>4375</v>
      </c>
      <c r="AT569" t="s">
        <v>4377</v>
      </c>
      <c r="AU569" t="s">
        <v>3954</v>
      </c>
      <c r="AV569" t="s">
        <v>4379</v>
      </c>
      <c r="AW569" t="s">
        <v>3556</v>
      </c>
      <c r="BG569" t="s">
        <v>4374</v>
      </c>
      <c r="BH569" t="s">
        <v>4375</v>
      </c>
      <c r="BI569" t="s">
        <v>4376</v>
      </c>
    </row>
    <row r="570" spans="1:61" x14ac:dyDescent="0.35">
      <c r="A570" t="s">
        <v>1232</v>
      </c>
      <c r="C570" t="s">
        <v>4380</v>
      </c>
      <c r="D570" t="s">
        <v>5927</v>
      </c>
      <c r="F570" t="s">
        <v>5902</v>
      </c>
      <c r="AN570" t="s">
        <v>4385</v>
      </c>
      <c r="AO570" t="s">
        <v>4380</v>
      </c>
      <c r="AP570" t="s">
        <v>119</v>
      </c>
      <c r="AQ570" t="s">
        <v>3249</v>
      </c>
      <c r="AR570" t="s">
        <v>4381</v>
      </c>
      <c r="AS570" t="s">
        <v>4382</v>
      </c>
      <c r="AT570" t="s">
        <v>4384</v>
      </c>
      <c r="AU570" t="s">
        <v>3667</v>
      </c>
      <c r="AV570" t="s">
        <v>4386</v>
      </c>
      <c r="AW570" t="s">
        <v>3578</v>
      </c>
      <c r="BG570" t="s">
        <v>4381</v>
      </c>
      <c r="BH570" t="s">
        <v>4382</v>
      </c>
      <c r="BI570" t="s">
        <v>4383</v>
      </c>
    </row>
    <row r="571" spans="1:61" x14ac:dyDescent="0.35">
      <c r="A571" t="s">
        <v>1232</v>
      </c>
      <c r="C571" t="s">
        <v>2366</v>
      </c>
      <c r="D571" t="s">
        <v>751</v>
      </c>
      <c r="J571" t="s">
        <v>2365</v>
      </c>
      <c r="P571" t="s">
        <v>2366</v>
      </c>
      <c r="W571" t="s">
        <v>1394</v>
      </c>
      <c r="X571" t="s">
        <v>1664</v>
      </c>
      <c r="Y571" t="s">
        <v>1094</v>
      </c>
      <c r="AF571">
        <f>LEN(AE571)-LEN(SUBSTITUTE(AE571,",",""))+1</f>
        <v>1</v>
      </c>
    </row>
    <row r="572" spans="1:61" x14ac:dyDescent="0.35">
      <c r="A572" t="s">
        <v>1232</v>
      </c>
      <c r="C572" t="s">
        <v>1852</v>
      </c>
      <c r="D572" t="s">
        <v>751</v>
      </c>
      <c r="J572" t="s">
        <v>1851</v>
      </c>
      <c r="P572" t="s">
        <v>1852</v>
      </c>
      <c r="W572" t="s">
        <v>1848</v>
      </c>
      <c r="X572" t="s">
        <v>1850</v>
      </c>
      <c r="Y572" t="s">
        <v>1831</v>
      </c>
      <c r="AF572">
        <f>LEN(AE572)-LEN(SUBSTITUTE(AE572,",",""))+1</f>
        <v>1</v>
      </c>
      <c r="AH572">
        <f>LEN(AG572)-LEN(SUBSTITUTE(AG572,",",""))+1</f>
        <v>1</v>
      </c>
      <c r="AI572">
        <f>Table1[[#This Row], [no. of native regions]]+Table1[[#This Row], [no. of introduced regions]]</f>
        <v>2</v>
      </c>
      <c r="AJ572">
        <f>Table1[[#This Row], [no. of introduced regions]]/Table1[[#This Row], [no. of native regions]]</f>
        <v>1</v>
      </c>
    </row>
    <row r="573" spans="1:61" x14ac:dyDescent="0.35">
      <c r="A573" t="s">
        <v>1232</v>
      </c>
      <c r="C573" t="s">
        <v>1924</v>
      </c>
      <c r="D573" t="s">
        <v>751</v>
      </c>
      <c r="J573" t="s">
        <v>1923</v>
      </c>
      <c r="P573" t="s">
        <v>1924</v>
      </c>
      <c r="W573" t="s">
        <v>1383</v>
      </c>
      <c r="X573" t="s">
        <v>1298</v>
      </c>
      <c r="Y573" t="s">
        <v>1241</v>
      </c>
      <c r="AF573">
        <f>LEN(AE573)-LEN(SUBSTITUTE(AE573,",",""))+1</f>
        <v>1</v>
      </c>
      <c r="AH573">
        <f>LEN(AG573)-LEN(SUBSTITUTE(AG573,",",""))+1</f>
        <v>1</v>
      </c>
      <c r="AJ573">
        <f>Table1[[#This Row], [no. of introduced regions]]/Table1[[#This Row], [no. of native regions]]</f>
        <v>1</v>
      </c>
    </row>
    <row r="574" spans="1:61" x14ac:dyDescent="0.35">
      <c r="A574" t="s">
        <v>1232</v>
      </c>
      <c r="C574" t="s">
        <v>1873</v>
      </c>
      <c r="D574" t="s">
        <v>751</v>
      </c>
      <c r="J574" t="s">
        <v>1872</v>
      </c>
      <c r="P574" t="s">
        <v>1873</v>
      </c>
      <c r="W574" t="s">
        <v>1328</v>
      </c>
      <c r="X574" t="s">
        <v>1298</v>
      </c>
      <c r="Y574" t="s">
        <v>1874</v>
      </c>
      <c r="AF574">
        <f>LEN(AE574)-LEN(SUBSTITUTE(AE574,",",""))+1</f>
        <v>1</v>
      </c>
      <c r="AH574">
        <f>LEN(AG574)-LEN(SUBSTITUTE(AG574,",",""))+1</f>
        <v>1</v>
      </c>
      <c r="AI574">
        <f>Table1[[#This Row], [no. of native regions]]+Table1[[#This Row], [no. of introduced regions]]</f>
        <v>2</v>
      </c>
      <c r="AJ574">
        <f>Table1[[#This Row], [no. of introduced regions]]/Table1[[#This Row], [no. of native regions]]</f>
        <v>1</v>
      </c>
    </row>
    <row r="575" spans="1:61" x14ac:dyDescent="0.35">
      <c r="A575" t="s">
        <v>1232</v>
      </c>
      <c r="C575" t="s">
        <v>2235</v>
      </c>
      <c r="D575" t="s">
        <v>751</v>
      </c>
      <c r="J575" t="s">
        <v>2234</v>
      </c>
      <c r="P575" t="s">
        <v>2235</v>
      </c>
      <c r="W575" t="s">
        <v>1362</v>
      </c>
      <c r="X575" t="s">
        <v>748</v>
      </c>
      <c r="Y575" t="s">
        <v>1834</v>
      </c>
      <c r="AF575">
        <f>LEN(AE575)-LEN(SUBSTITUTE(AE575,",",""))+1</f>
        <v>1</v>
      </c>
    </row>
    <row r="576" spans="1:61" x14ac:dyDescent="0.35">
      <c r="A576" t="s">
        <v>1232</v>
      </c>
      <c r="C576" t="s">
        <v>2215</v>
      </c>
      <c r="D576" t="s">
        <v>751</v>
      </c>
      <c r="J576" t="s">
        <v>2214</v>
      </c>
      <c r="P576" t="s">
        <v>2215</v>
      </c>
      <c r="W576" t="s">
        <v>1338</v>
      </c>
      <c r="X576" t="s">
        <v>1031</v>
      </c>
      <c r="Y576" t="s">
        <v>1824</v>
      </c>
      <c r="AF576">
        <f>LEN(AE576)-LEN(SUBSTITUTE(AE576,",",""))+1</f>
        <v>1</v>
      </c>
    </row>
    <row r="577" spans="1:61" x14ac:dyDescent="0.35">
      <c r="A577" t="s">
        <v>1232</v>
      </c>
      <c r="C577" t="s">
        <v>2907</v>
      </c>
      <c r="D577" t="s">
        <v>751</v>
      </c>
      <c r="J577" t="s">
        <v>2905</v>
      </c>
      <c r="P577" t="s">
        <v>2907</v>
      </c>
      <c r="W577" t="s">
        <v>2906</v>
      </c>
      <c r="X577" t="s">
        <v>1295</v>
      </c>
      <c r="Y577" t="s">
        <v>1824</v>
      </c>
    </row>
    <row r="578" spans="1:61" x14ac:dyDescent="0.35">
      <c r="A578" t="s">
        <v>1232</v>
      </c>
      <c r="C578" t="s">
        <v>2029</v>
      </c>
      <c r="D578" t="s">
        <v>751</v>
      </c>
      <c r="J578" t="s">
        <v>2028</v>
      </c>
      <c r="P578" t="s">
        <v>2029</v>
      </c>
      <c r="W578" t="s">
        <v>1398</v>
      </c>
      <c r="X578" t="s">
        <v>1298</v>
      </c>
      <c r="Y578" t="s">
        <v>1389</v>
      </c>
      <c r="AF578">
        <f>LEN(AE578)-LEN(SUBSTITUTE(AE578,",",""))+1</f>
        <v>1</v>
      </c>
      <c r="AH578">
        <f>LEN(AG578)-LEN(SUBSTITUTE(AG578,",",""))+1</f>
        <v>1</v>
      </c>
      <c r="AJ578">
        <f>Table1[[#This Row], [no. of introduced regions]]/Table1[[#This Row], [no. of native regions]]</f>
        <v>1</v>
      </c>
    </row>
    <row r="579" spans="1:61" x14ac:dyDescent="0.35">
      <c r="A579" t="s">
        <v>1232</v>
      </c>
      <c r="C579" t="s">
        <v>2543</v>
      </c>
      <c r="D579" t="s">
        <v>751</v>
      </c>
      <c r="J579" t="s">
        <v>2542</v>
      </c>
      <c r="P579" t="s">
        <v>2543</v>
      </c>
      <c r="W579" t="s">
        <v>1398</v>
      </c>
      <c r="X579" t="s">
        <v>1295</v>
      </c>
      <c r="Y579" t="s">
        <v>1389</v>
      </c>
      <c r="AF579">
        <f>LEN(AE579)-LEN(SUBSTITUTE(AE579,",",""))+1</f>
        <v>1</v>
      </c>
    </row>
    <row r="580" spans="1:61" x14ac:dyDescent="0.35">
      <c r="A580" t="s">
        <v>1232</v>
      </c>
      <c r="C580" t="s">
        <v>4387</v>
      </c>
      <c r="D580" t="s">
        <v>5927</v>
      </c>
      <c r="F580" t="s">
        <v>5902</v>
      </c>
      <c r="AN580" t="s">
        <v>4392</v>
      </c>
      <c r="AO580" t="s">
        <v>4387</v>
      </c>
      <c r="AP580" t="s">
        <v>119</v>
      </c>
      <c r="AQ580" t="s">
        <v>3249</v>
      </c>
      <c r="AR580" t="s">
        <v>4388</v>
      </c>
      <c r="AS580" t="s">
        <v>4389</v>
      </c>
      <c r="AT580" t="s">
        <v>4391</v>
      </c>
      <c r="AU580" t="s">
        <v>3637</v>
      </c>
      <c r="AV580" t="s">
        <v>3278</v>
      </c>
      <c r="AW580" t="s">
        <v>3539</v>
      </c>
      <c r="BG580" t="s">
        <v>4388</v>
      </c>
      <c r="BH580" t="s">
        <v>4389</v>
      </c>
      <c r="BI580" t="s">
        <v>4390</v>
      </c>
    </row>
    <row r="581" spans="1:61" x14ac:dyDescent="0.35">
      <c r="A581" t="s">
        <v>1232</v>
      </c>
      <c r="C581" t="s">
        <v>4393</v>
      </c>
      <c r="D581" t="s">
        <v>5927</v>
      </c>
      <c r="F581" t="s">
        <v>5902</v>
      </c>
      <c r="AN581" t="s">
        <v>4398</v>
      </c>
      <c r="AO581" t="s">
        <v>4393</v>
      </c>
      <c r="AP581" t="s">
        <v>119</v>
      </c>
      <c r="AQ581" t="s">
        <v>3249</v>
      </c>
      <c r="AR581" t="s">
        <v>4394</v>
      </c>
      <c r="AS581" t="s">
        <v>4395</v>
      </c>
      <c r="AT581" t="s">
        <v>4397</v>
      </c>
      <c r="AU581" t="s">
        <v>3379</v>
      </c>
      <c r="AV581" t="s">
        <v>4399</v>
      </c>
      <c r="AW581" t="s">
        <v>4400</v>
      </c>
      <c r="BG581" t="s">
        <v>4394</v>
      </c>
      <c r="BH581" t="s">
        <v>4395</v>
      </c>
      <c r="BI581" t="s">
        <v>4396</v>
      </c>
    </row>
    <row r="582" spans="1:61" x14ac:dyDescent="0.35">
      <c r="A582" t="s">
        <v>1232</v>
      </c>
      <c r="C582" t="s">
        <v>1893</v>
      </c>
      <c r="D582" t="s">
        <v>751</v>
      </c>
      <c r="J582" t="s">
        <v>1892</v>
      </c>
      <c r="P582" t="s">
        <v>1893</v>
      </c>
      <c r="W582" t="s">
        <v>1383</v>
      </c>
      <c r="X582" t="s">
        <v>1443</v>
      </c>
      <c r="Y582" t="s">
        <v>1333</v>
      </c>
      <c r="AF582">
        <f>LEN(AE582)-LEN(SUBSTITUTE(AE582,",",""))+1</f>
        <v>1</v>
      </c>
      <c r="AH582">
        <f>LEN(AG582)-LEN(SUBSTITUTE(AG582,",",""))+1</f>
        <v>1</v>
      </c>
      <c r="AI582">
        <f>Table1[[#This Row], [no. of native regions]]+Table1[[#This Row], [no. of introduced regions]]</f>
        <v>2</v>
      </c>
      <c r="AJ582">
        <f>Table1[[#This Row], [no. of introduced regions]]/Table1[[#This Row], [no. of native regions]]</f>
        <v>1</v>
      </c>
    </row>
    <row r="583" spans="1:61" x14ac:dyDescent="0.35">
      <c r="A583" t="s">
        <v>1232</v>
      </c>
      <c r="C583" t="s">
        <v>4401</v>
      </c>
      <c r="D583" t="s">
        <v>5927</v>
      </c>
      <c r="F583" t="s">
        <v>5902</v>
      </c>
      <c r="AN583" t="s">
        <v>4406</v>
      </c>
      <c r="AO583" t="s">
        <v>4401</v>
      </c>
      <c r="AP583" t="s">
        <v>119</v>
      </c>
      <c r="AQ583" t="s">
        <v>3249</v>
      </c>
      <c r="AR583" t="s">
        <v>4402</v>
      </c>
      <c r="AS583" t="s">
        <v>4403</v>
      </c>
      <c r="AT583" t="s">
        <v>4405</v>
      </c>
      <c r="AU583" t="s">
        <v>3313</v>
      </c>
      <c r="AV583" t="s">
        <v>3614</v>
      </c>
      <c r="AW583" t="s">
        <v>4407</v>
      </c>
      <c r="BG583" t="s">
        <v>4402</v>
      </c>
      <c r="BH583" t="s">
        <v>4403</v>
      </c>
      <c r="BI583" t="s">
        <v>4404</v>
      </c>
    </row>
    <row r="584" spans="1:61" x14ac:dyDescent="0.35">
      <c r="A584" t="s">
        <v>1232</v>
      </c>
      <c r="C584" t="s">
        <v>2259</v>
      </c>
      <c r="D584" t="s">
        <v>751</v>
      </c>
      <c r="J584" t="s">
        <v>2258</v>
      </c>
      <c r="P584" t="s">
        <v>2259</v>
      </c>
      <c r="W584" t="s">
        <v>1499</v>
      </c>
      <c r="X584" t="s">
        <v>1298</v>
      </c>
      <c r="Y584" t="s">
        <v>1780</v>
      </c>
      <c r="AF584">
        <f>LEN(AE584)-LEN(SUBSTITUTE(AE584,",",""))+1</f>
        <v>1</v>
      </c>
    </row>
    <row r="585" spans="1:61" x14ac:dyDescent="0.35">
      <c r="A585" t="s">
        <v>1232</v>
      </c>
      <c r="C585" t="s">
        <v>2231</v>
      </c>
      <c r="D585" t="s">
        <v>751</v>
      </c>
      <c r="J585" t="s">
        <v>2230</v>
      </c>
      <c r="P585" t="s">
        <v>2231</v>
      </c>
      <c r="W585" t="s">
        <v>771</v>
      </c>
      <c r="X585" t="s">
        <v>977</v>
      </c>
      <c r="Y585" t="s">
        <v>1299</v>
      </c>
      <c r="AF585">
        <f>LEN(AE585)-LEN(SUBSTITUTE(AE585,",",""))+1</f>
        <v>1</v>
      </c>
    </row>
    <row r="586" spans="1:61" x14ac:dyDescent="0.35">
      <c r="A586" t="s">
        <v>1232</v>
      </c>
      <c r="C586" t="s">
        <v>2377</v>
      </c>
      <c r="D586" t="s">
        <v>751</v>
      </c>
      <c r="J586" t="s">
        <v>2375</v>
      </c>
      <c r="P586" t="s">
        <v>2377</v>
      </c>
      <c r="W586" t="s">
        <v>2376</v>
      </c>
      <c r="X586" t="s">
        <v>1031</v>
      </c>
      <c r="Y586" t="s">
        <v>2378</v>
      </c>
      <c r="AF586">
        <f>LEN(AE586)-LEN(SUBSTITUTE(AE586,",",""))+1</f>
        <v>1</v>
      </c>
    </row>
    <row r="587" spans="1:61" x14ac:dyDescent="0.35">
      <c r="A587" t="s">
        <v>1232</v>
      </c>
      <c r="C587" t="s">
        <v>4408</v>
      </c>
      <c r="D587" t="s">
        <v>5927</v>
      </c>
      <c r="F587" t="s">
        <v>5902</v>
      </c>
      <c r="AN587" t="s">
        <v>4413</v>
      </c>
      <c r="AO587" t="s">
        <v>4408</v>
      </c>
      <c r="AP587" t="s">
        <v>119</v>
      </c>
      <c r="AQ587" t="s">
        <v>3249</v>
      </c>
      <c r="AR587" t="s">
        <v>4409</v>
      </c>
      <c r="AS587" t="s">
        <v>4410</v>
      </c>
      <c r="AT587" t="s">
        <v>4412</v>
      </c>
      <c r="AU587" t="s">
        <v>3472</v>
      </c>
      <c r="AV587" t="s">
        <v>4414</v>
      </c>
      <c r="AW587" t="s">
        <v>4224</v>
      </c>
      <c r="BG587" t="s">
        <v>4409</v>
      </c>
      <c r="BH587" t="s">
        <v>4410</v>
      </c>
      <c r="BI587" t="s">
        <v>4411</v>
      </c>
    </row>
    <row r="588" spans="1:61" x14ac:dyDescent="0.35">
      <c r="A588" t="s">
        <v>1232</v>
      </c>
      <c r="C588" t="s">
        <v>4415</v>
      </c>
      <c r="D588" t="s">
        <v>5927</v>
      </c>
      <c r="F588" t="s">
        <v>5902</v>
      </c>
      <c r="AN588" t="s">
        <v>4420</v>
      </c>
      <c r="AO588" t="s">
        <v>4415</v>
      </c>
      <c r="AP588" t="s">
        <v>119</v>
      </c>
      <c r="AQ588" t="s">
        <v>3249</v>
      </c>
      <c r="AR588" t="s">
        <v>4416</v>
      </c>
      <c r="AS588" t="s">
        <v>4417</v>
      </c>
      <c r="AT588" t="s">
        <v>4419</v>
      </c>
      <c r="AU588" t="s">
        <v>3472</v>
      </c>
      <c r="AV588" t="s">
        <v>4421</v>
      </c>
      <c r="AW588" t="s">
        <v>3490</v>
      </c>
      <c r="BG588" t="s">
        <v>4416</v>
      </c>
      <c r="BH588" t="s">
        <v>4417</v>
      </c>
      <c r="BI588" t="s">
        <v>4418</v>
      </c>
    </row>
    <row r="589" spans="1:61" x14ac:dyDescent="0.35">
      <c r="A589" t="s">
        <v>1232</v>
      </c>
      <c r="C589" t="s">
        <v>4428</v>
      </c>
      <c r="D589" t="s">
        <v>5927</v>
      </c>
      <c r="F589" t="s">
        <v>5902</v>
      </c>
      <c r="AN589" t="s">
        <v>4433</v>
      </c>
      <c r="AO589" t="s">
        <v>4428</v>
      </c>
      <c r="AP589" t="s">
        <v>119</v>
      </c>
      <c r="AQ589" t="s">
        <v>3249</v>
      </c>
      <c r="AR589" t="s">
        <v>4429</v>
      </c>
      <c r="AS589" t="s">
        <v>4430</v>
      </c>
      <c r="AT589" t="s">
        <v>4432</v>
      </c>
      <c r="AU589" t="s">
        <v>3288</v>
      </c>
      <c r="AV589" t="s">
        <v>4434</v>
      </c>
      <c r="AW589" t="s">
        <v>3583</v>
      </c>
      <c r="BG589" t="s">
        <v>4429</v>
      </c>
      <c r="BH589" t="s">
        <v>4430</v>
      </c>
      <c r="BI589" t="s">
        <v>4431</v>
      </c>
    </row>
    <row r="590" spans="1:61" x14ac:dyDescent="0.35">
      <c r="A590" t="s">
        <v>1232</v>
      </c>
      <c r="C590" t="s">
        <v>4422</v>
      </c>
      <c r="D590" t="s">
        <v>5927</v>
      </c>
      <c r="F590" t="s">
        <v>5902</v>
      </c>
      <c r="AN590" t="s">
        <v>4427</v>
      </c>
      <c r="AO590" t="s">
        <v>4422</v>
      </c>
      <c r="AP590" t="s">
        <v>119</v>
      </c>
      <c r="AQ590" t="s">
        <v>3249</v>
      </c>
      <c r="AR590" t="s">
        <v>4423</v>
      </c>
      <c r="AS590" t="s">
        <v>4424</v>
      </c>
      <c r="AT590" t="s">
        <v>4426</v>
      </c>
      <c r="AU590" t="s">
        <v>3288</v>
      </c>
      <c r="AV590" t="s">
        <v>3938</v>
      </c>
      <c r="AW590" t="s">
        <v>3403</v>
      </c>
      <c r="BG590" t="s">
        <v>4423</v>
      </c>
      <c r="BH590" t="s">
        <v>4424</v>
      </c>
      <c r="BI590" t="s">
        <v>4425</v>
      </c>
    </row>
    <row r="591" spans="1:61" x14ac:dyDescent="0.35">
      <c r="A591" t="s">
        <v>1232</v>
      </c>
      <c r="C591" t="s">
        <v>4435</v>
      </c>
      <c r="D591" t="s">
        <v>5927</v>
      </c>
      <c r="F591" t="s">
        <v>5902</v>
      </c>
      <c r="AN591" t="s">
        <v>4440</v>
      </c>
      <c r="AO591" t="s">
        <v>4435</v>
      </c>
      <c r="AP591" t="s">
        <v>119</v>
      </c>
      <c r="AQ591" t="s">
        <v>3249</v>
      </c>
      <c r="AR591" t="s">
        <v>4436</v>
      </c>
      <c r="AS591" t="s">
        <v>4437</v>
      </c>
      <c r="AT591" t="s">
        <v>4439</v>
      </c>
      <c r="AU591" t="s">
        <v>3304</v>
      </c>
      <c r="AV591" t="s">
        <v>3855</v>
      </c>
      <c r="AW591" t="s">
        <v>3535</v>
      </c>
      <c r="BG591" t="s">
        <v>4436</v>
      </c>
      <c r="BH591" t="s">
        <v>4437</v>
      </c>
      <c r="BI591" t="s">
        <v>4438</v>
      </c>
    </row>
    <row r="592" spans="1:61" x14ac:dyDescent="0.35">
      <c r="A592" t="s">
        <v>1232</v>
      </c>
      <c r="C592" t="s">
        <v>4441</v>
      </c>
      <c r="D592" t="s">
        <v>5927</v>
      </c>
      <c r="F592" t="s">
        <v>5902</v>
      </c>
      <c r="AN592" t="s">
        <v>4446</v>
      </c>
      <c r="AO592" t="s">
        <v>4441</v>
      </c>
      <c r="AP592" t="s">
        <v>119</v>
      </c>
      <c r="AQ592" t="s">
        <v>3249</v>
      </c>
      <c r="AR592" t="s">
        <v>4442</v>
      </c>
      <c r="AS592" t="s">
        <v>4443</v>
      </c>
      <c r="AT592" t="s">
        <v>4445</v>
      </c>
      <c r="AU592" t="s">
        <v>3354</v>
      </c>
      <c r="AV592" t="s">
        <v>4447</v>
      </c>
      <c r="AW592" t="s">
        <v>3279</v>
      </c>
      <c r="BG592" t="s">
        <v>4442</v>
      </c>
      <c r="BH592" t="s">
        <v>4443</v>
      </c>
      <c r="BI592" t="s">
        <v>4444</v>
      </c>
    </row>
    <row r="593" spans="1:61" x14ac:dyDescent="0.35">
      <c r="A593" t="s">
        <v>1232</v>
      </c>
      <c r="C593" t="s">
        <v>2031</v>
      </c>
      <c r="D593" t="s">
        <v>751</v>
      </c>
      <c r="J593" t="s">
        <v>2030</v>
      </c>
      <c r="P593" t="s">
        <v>2031</v>
      </c>
      <c r="W593" t="s">
        <v>1398</v>
      </c>
      <c r="X593" t="s">
        <v>1298</v>
      </c>
      <c r="Y593" t="s">
        <v>1389</v>
      </c>
      <c r="AF593">
        <f>LEN(AE593)-LEN(SUBSTITUTE(AE593,",",""))+1</f>
        <v>1</v>
      </c>
      <c r="AH593">
        <f>LEN(AG593)-LEN(SUBSTITUTE(AG593,",",""))+1</f>
        <v>1</v>
      </c>
      <c r="AJ593">
        <f>Table1[[#This Row], [no. of introduced regions]]/Table1[[#This Row], [no. of native regions]]</f>
        <v>1</v>
      </c>
    </row>
    <row r="594" spans="1:61" x14ac:dyDescent="0.35">
      <c r="A594" t="s">
        <v>1232</v>
      </c>
      <c r="C594" t="s">
        <v>4448</v>
      </c>
      <c r="D594" t="s">
        <v>5927</v>
      </c>
      <c r="F594" t="s">
        <v>5902</v>
      </c>
      <c r="AN594" t="s">
        <v>4453</v>
      </c>
      <c r="AO594" t="s">
        <v>4448</v>
      </c>
      <c r="AP594" t="s">
        <v>119</v>
      </c>
      <c r="AQ594" t="s">
        <v>3249</v>
      </c>
      <c r="AR594" t="s">
        <v>4449</v>
      </c>
      <c r="AS594" t="s">
        <v>4450</v>
      </c>
      <c r="AT594" t="s">
        <v>4452</v>
      </c>
      <c r="AU594" t="s">
        <v>3288</v>
      </c>
      <c r="AV594" t="s">
        <v>4454</v>
      </c>
      <c r="AW594" t="s">
        <v>4455</v>
      </c>
      <c r="BG594" t="s">
        <v>4449</v>
      </c>
      <c r="BH594" t="s">
        <v>4450</v>
      </c>
      <c r="BI594" t="s">
        <v>4451</v>
      </c>
    </row>
    <row r="595" spans="1:61" x14ac:dyDescent="0.35">
      <c r="A595" t="s">
        <v>1232</v>
      </c>
      <c r="C595" t="s">
        <v>4456</v>
      </c>
      <c r="D595" t="s">
        <v>5927</v>
      </c>
      <c r="F595" t="s">
        <v>5902</v>
      </c>
      <c r="AN595" t="s">
        <v>4461</v>
      </c>
      <c r="AO595" t="s">
        <v>4456</v>
      </c>
      <c r="AP595" t="s">
        <v>119</v>
      </c>
      <c r="AQ595" t="s">
        <v>3249</v>
      </c>
      <c r="AR595" t="s">
        <v>4457</v>
      </c>
      <c r="AS595" t="s">
        <v>4458</v>
      </c>
      <c r="AT595" t="s">
        <v>4460</v>
      </c>
      <c r="AU595" t="s">
        <v>3417</v>
      </c>
      <c r="AV595" t="s">
        <v>4158</v>
      </c>
      <c r="AW595" t="s">
        <v>3373</v>
      </c>
      <c r="BG595" t="s">
        <v>4457</v>
      </c>
      <c r="BH595" t="s">
        <v>4458</v>
      </c>
      <c r="BI595" t="s">
        <v>4459</v>
      </c>
    </row>
    <row r="596" spans="1:61" x14ac:dyDescent="0.35">
      <c r="A596" t="s">
        <v>1232</v>
      </c>
      <c r="C596" t="s">
        <v>4462</v>
      </c>
      <c r="D596" t="s">
        <v>5927</v>
      </c>
      <c r="F596" t="s">
        <v>5902</v>
      </c>
      <c r="AN596" t="s">
        <v>4467</v>
      </c>
      <c r="AO596" t="s">
        <v>4462</v>
      </c>
      <c r="AP596" t="s">
        <v>119</v>
      </c>
      <c r="AQ596" t="s">
        <v>3249</v>
      </c>
      <c r="AR596" t="s">
        <v>4463</v>
      </c>
      <c r="AS596" t="s">
        <v>4464</v>
      </c>
      <c r="AT596" t="s">
        <v>4466</v>
      </c>
      <c r="AU596" t="s">
        <v>3417</v>
      </c>
      <c r="AV596" t="s">
        <v>4468</v>
      </c>
      <c r="AW596" t="s">
        <v>4469</v>
      </c>
      <c r="BG596" t="s">
        <v>4463</v>
      </c>
      <c r="BH596" t="s">
        <v>4464</v>
      </c>
      <c r="BI596" t="s">
        <v>4465</v>
      </c>
    </row>
    <row r="597" spans="1:61" x14ac:dyDescent="0.35">
      <c r="A597" t="s">
        <v>1232</v>
      </c>
      <c r="C597" t="s">
        <v>2590</v>
      </c>
      <c r="D597" t="s">
        <v>751</v>
      </c>
      <c r="J597" t="s">
        <v>2588</v>
      </c>
      <c r="P597" t="s">
        <v>2590</v>
      </c>
      <c r="W597" t="s">
        <v>2589</v>
      </c>
      <c r="X597" t="s">
        <v>1586</v>
      </c>
      <c r="Y597" t="s">
        <v>1333</v>
      </c>
      <c r="AF597">
        <f>LEN(AE597)-LEN(SUBSTITUTE(AE597,",",""))+1</f>
        <v>1</v>
      </c>
    </row>
    <row r="598" spans="1:61" x14ac:dyDescent="0.35">
      <c r="A598" t="s">
        <v>1232</v>
      </c>
      <c r="C598" t="s">
        <v>4470</v>
      </c>
      <c r="D598" t="s">
        <v>5927</v>
      </c>
      <c r="F598" t="s">
        <v>5902</v>
      </c>
      <c r="AN598" t="s">
        <v>4475</v>
      </c>
      <c r="AO598" t="s">
        <v>4470</v>
      </c>
      <c r="AP598" t="s">
        <v>119</v>
      </c>
      <c r="AQ598" t="s">
        <v>3249</v>
      </c>
      <c r="AR598" t="s">
        <v>4471</v>
      </c>
      <c r="AS598" t="s">
        <v>4472</v>
      </c>
      <c r="AT598" t="s">
        <v>4474</v>
      </c>
      <c r="AU598" t="s">
        <v>3362</v>
      </c>
      <c r="AV598" t="s">
        <v>3261</v>
      </c>
      <c r="AW598" t="s">
        <v>4476</v>
      </c>
      <c r="BG598" t="s">
        <v>4471</v>
      </c>
      <c r="BH598" t="s">
        <v>4472</v>
      </c>
      <c r="BI598" t="s">
        <v>4473</v>
      </c>
    </row>
    <row r="599" spans="1:61" x14ac:dyDescent="0.35">
      <c r="A599" t="s">
        <v>1232</v>
      </c>
      <c r="C599" t="s">
        <v>2426</v>
      </c>
      <c r="D599" t="s">
        <v>751</v>
      </c>
      <c r="J599" t="s">
        <v>2425</v>
      </c>
      <c r="P599" t="s">
        <v>2426</v>
      </c>
      <c r="W599" t="s">
        <v>1280</v>
      </c>
      <c r="X599" t="s">
        <v>1031</v>
      </c>
      <c r="Y599" t="s">
        <v>2427</v>
      </c>
      <c r="AF599">
        <f>LEN(AE599)-LEN(SUBSTITUTE(AE599,",",""))+1</f>
        <v>1</v>
      </c>
    </row>
    <row r="600" spans="1:61" x14ac:dyDescent="0.35">
      <c r="A600" t="s">
        <v>1232</v>
      </c>
      <c r="C600" t="s">
        <v>2932</v>
      </c>
      <c r="D600" t="s">
        <v>751</v>
      </c>
      <c r="J600" t="s">
        <v>2931</v>
      </c>
      <c r="P600" t="s">
        <v>2932</v>
      </c>
      <c r="W600" t="s">
        <v>2923</v>
      </c>
      <c r="X600" t="s">
        <v>748</v>
      </c>
      <c r="Y600" t="s">
        <v>1389</v>
      </c>
    </row>
    <row r="601" spans="1:61" x14ac:dyDescent="0.35">
      <c r="A601" t="s">
        <v>1232</v>
      </c>
      <c r="C601" t="s">
        <v>4477</v>
      </c>
      <c r="D601" t="s">
        <v>5927</v>
      </c>
      <c r="F601" t="s">
        <v>5902</v>
      </c>
      <c r="AN601" t="s">
        <v>4482</v>
      </c>
      <c r="AO601" t="s">
        <v>4477</v>
      </c>
      <c r="AP601" t="s">
        <v>119</v>
      </c>
      <c r="AQ601" t="s">
        <v>3249</v>
      </c>
      <c r="AR601" t="s">
        <v>4478</v>
      </c>
      <c r="AS601" t="s">
        <v>4479</v>
      </c>
      <c r="AT601" t="s">
        <v>4481</v>
      </c>
      <c r="AU601" t="s">
        <v>3371</v>
      </c>
      <c r="AV601" t="s">
        <v>4483</v>
      </c>
      <c r="AW601" t="s">
        <v>4071</v>
      </c>
      <c r="BG601" t="s">
        <v>4478</v>
      </c>
      <c r="BH601" t="s">
        <v>4479</v>
      </c>
      <c r="BI601" t="s">
        <v>4480</v>
      </c>
    </row>
    <row r="602" spans="1:61" x14ac:dyDescent="0.35">
      <c r="A602" t="s">
        <v>1232</v>
      </c>
      <c r="C602" t="s">
        <v>2035</v>
      </c>
      <c r="D602" t="s">
        <v>751</v>
      </c>
      <c r="J602" t="s">
        <v>2034</v>
      </c>
      <c r="P602" t="s">
        <v>2035</v>
      </c>
      <c r="W602" t="s">
        <v>1398</v>
      </c>
      <c r="X602" t="s">
        <v>1295</v>
      </c>
      <c r="Y602" t="s">
        <v>2036</v>
      </c>
      <c r="AF602">
        <f>LEN(AE602)-LEN(SUBSTITUTE(AE602,",",""))+1</f>
        <v>1</v>
      </c>
      <c r="AH602">
        <f>LEN(AG602)-LEN(SUBSTITUTE(AG602,",",""))+1</f>
        <v>1</v>
      </c>
    </row>
    <row r="603" spans="1:61" x14ac:dyDescent="0.35">
      <c r="A603" t="s">
        <v>1232</v>
      </c>
      <c r="C603" t="s">
        <v>4484</v>
      </c>
      <c r="D603" t="s">
        <v>5927</v>
      </c>
      <c r="F603" t="s">
        <v>5902</v>
      </c>
      <c r="AN603" t="s">
        <v>4489</v>
      </c>
      <c r="AO603" t="s">
        <v>4484</v>
      </c>
      <c r="AP603" t="s">
        <v>119</v>
      </c>
      <c r="AQ603" t="s">
        <v>3249</v>
      </c>
      <c r="AR603" t="s">
        <v>4485</v>
      </c>
      <c r="AS603" t="s">
        <v>4486</v>
      </c>
      <c r="AT603" t="s">
        <v>4488</v>
      </c>
      <c r="AU603" t="s">
        <v>4490</v>
      </c>
      <c r="AV603" t="s">
        <v>3329</v>
      </c>
      <c r="AW603" t="s">
        <v>3410</v>
      </c>
      <c r="BG603" t="s">
        <v>4485</v>
      </c>
      <c r="BH603" t="s">
        <v>4486</v>
      </c>
      <c r="BI603" t="s">
        <v>4487</v>
      </c>
    </row>
    <row r="604" spans="1:61" x14ac:dyDescent="0.35">
      <c r="A604" t="s">
        <v>1232</v>
      </c>
      <c r="C604" t="s">
        <v>4491</v>
      </c>
      <c r="D604" t="s">
        <v>5927</v>
      </c>
      <c r="F604" t="s">
        <v>5902</v>
      </c>
      <c r="AN604" t="s">
        <v>4496</v>
      </c>
      <c r="AO604" t="s">
        <v>4491</v>
      </c>
      <c r="AP604" t="s">
        <v>119</v>
      </c>
      <c r="AQ604" t="s">
        <v>3249</v>
      </c>
      <c r="AR604" t="s">
        <v>4492</v>
      </c>
      <c r="AS604" t="s">
        <v>4493</v>
      </c>
      <c r="AT604" t="s">
        <v>4495</v>
      </c>
      <c r="AU604" t="s">
        <v>3806</v>
      </c>
      <c r="AV604" t="s">
        <v>3440</v>
      </c>
      <c r="AW604" t="s">
        <v>3403</v>
      </c>
      <c r="BG604" t="s">
        <v>4492</v>
      </c>
      <c r="BH604" t="s">
        <v>4493</v>
      </c>
      <c r="BI604" t="s">
        <v>4494</v>
      </c>
    </row>
    <row r="605" spans="1:61" x14ac:dyDescent="0.35">
      <c r="A605" t="s">
        <v>1232</v>
      </c>
      <c r="C605" t="s">
        <v>3070</v>
      </c>
      <c r="D605" t="s">
        <v>751</v>
      </c>
      <c r="J605" t="s">
        <v>3069</v>
      </c>
      <c r="P605" t="s">
        <v>3070</v>
      </c>
      <c r="W605" t="s">
        <v>1398</v>
      </c>
      <c r="X605" t="s">
        <v>3071</v>
      </c>
      <c r="Y605" t="s">
        <v>1291</v>
      </c>
    </row>
    <row r="606" spans="1:61" x14ac:dyDescent="0.35">
      <c r="A606" t="s">
        <v>1232</v>
      </c>
      <c r="C606" t="s">
        <v>2794</v>
      </c>
      <c r="D606" t="s">
        <v>751</v>
      </c>
      <c r="J606" t="s">
        <v>2793</v>
      </c>
      <c r="P606" t="s">
        <v>2794</v>
      </c>
      <c r="W606" t="s">
        <v>1280</v>
      </c>
      <c r="X606" t="s">
        <v>1457</v>
      </c>
      <c r="Y606" t="s">
        <v>1389</v>
      </c>
    </row>
    <row r="607" spans="1:61" x14ac:dyDescent="0.35">
      <c r="A607" t="s">
        <v>1232</v>
      </c>
      <c r="C607" t="s">
        <v>2971</v>
      </c>
      <c r="D607" t="s">
        <v>751</v>
      </c>
      <c r="J607" t="s">
        <v>2970</v>
      </c>
      <c r="P607" t="s">
        <v>2971</v>
      </c>
      <c r="W607" t="s">
        <v>1296</v>
      </c>
      <c r="X607" t="s">
        <v>1298</v>
      </c>
      <c r="Y607" t="s">
        <v>2972</v>
      </c>
    </row>
    <row r="608" spans="1:61" x14ac:dyDescent="0.35">
      <c r="A608" t="s">
        <v>1232</v>
      </c>
      <c r="C608" t="s">
        <v>2995</v>
      </c>
      <c r="D608" t="s">
        <v>751</v>
      </c>
      <c r="J608" t="s">
        <v>2994</v>
      </c>
      <c r="P608" t="s">
        <v>2995</v>
      </c>
      <c r="W608" t="s">
        <v>1398</v>
      </c>
      <c r="X608" t="s">
        <v>2119</v>
      </c>
      <c r="Y608" t="s">
        <v>1458</v>
      </c>
    </row>
    <row r="609" spans="1:61" x14ac:dyDescent="0.35">
      <c r="A609" t="s">
        <v>1232</v>
      </c>
      <c r="C609" t="s">
        <v>4497</v>
      </c>
      <c r="D609" t="s">
        <v>5927</v>
      </c>
      <c r="F609" t="s">
        <v>5902</v>
      </c>
      <c r="AN609" t="s">
        <v>4502</v>
      </c>
      <c r="AO609" t="s">
        <v>4497</v>
      </c>
      <c r="AP609" t="s">
        <v>119</v>
      </c>
      <c r="AQ609" t="s">
        <v>3249</v>
      </c>
      <c r="AR609" t="s">
        <v>4498</v>
      </c>
      <c r="AS609" t="s">
        <v>4499</v>
      </c>
      <c r="AT609" t="s">
        <v>4501</v>
      </c>
      <c r="AU609" t="s">
        <v>3260</v>
      </c>
      <c r="AV609" t="s">
        <v>3329</v>
      </c>
      <c r="AW609" t="s">
        <v>3262</v>
      </c>
      <c r="BG609" t="s">
        <v>4498</v>
      </c>
      <c r="BH609" t="s">
        <v>4499</v>
      </c>
      <c r="BI609" t="s">
        <v>4500</v>
      </c>
    </row>
    <row r="610" spans="1:61" x14ac:dyDescent="0.35">
      <c r="A610" t="s">
        <v>1232</v>
      </c>
      <c r="C610" t="s">
        <v>4503</v>
      </c>
      <c r="D610" t="s">
        <v>5927</v>
      </c>
      <c r="F610" t="s">
        <v>5902</v>
      </c>
      <c r="AN610" t="s">
        <v>4508</v>
      </c>
      <c r="AO610" t="s">
        <v>4503</v>
      </c>
      <c r="AP610" t="s">
        <v>119</v>
      </c>
      <c r="AQ610" t="s">
        <v>3249</v>
      </c>
      <c r="AR610" t="s">
        <v>4504</v>
      </c>
      <c r="AS610" t="s">
        <v>4505</v>
      </c>
      <c r="AT610" t="s">
        <v>4507</v>
      </c>
      <c r="AU610" t="s">
        <v>3472</v>
      </c>
      <c r="AV610" t="s">
        <v>3814</v>
      </c>
      <c r="AW610" t="s">
        <v>3474</v>
      </c>
      <c r="BG610" t="s">
        <v>4504</v>
      </c>
      <c r="BH610" t="s">
        <v>4505</v>
      </c>
      <c r="BI610" t="s">
        <v>4506</v>
      </c>
    </row>
    <row r="611" spans="1:61" x14ac:dyDescent="0.35">
      <c r="A611" t="s">
        <v>1232</v>
      </c>
      <c r="C611" t="s">
        <v>4509</v>
      </c>
      <c r="D611" t="s">
        <v>5927</v>
      </c>
      <c r="F611" t="s">
        <v>5902</v>
      </c>
      <c r="AN611" t="s">
        <v>4514</v>
      </c>
      <c r="AO611" t="s">
        <v>4509</v>
      </c>
      <c r="AP611" t="s">
        <v>119</v>
      </c>
      <c r="AQ611" t="s">
        <v>3249</v>
      </c>
      <c r="AR611" t="s">
        <v>4510</v>
      </c>
      <c r="AS611" t="s">
        <v>4511</v>
      </c>
      <c r="AT611" t="s">
        <v>4513</v>
      </c>
      <c r="AU611" t="s">
        <v>4178</v>
      </c>
      <c r="AV611" t="s">
        <v>4515</v>
      </c>
      <c r="AW611" t="s">
        <v>3253</v>
      </c>
      <c r="BG611" t="s">
        <v>4510</v>
      </c>
      <c r="BH611" t="s">
        <v>4511</v>
      </c>
      <c r="BI611" t="s">
        <v>4512</v>
      </c>
    </row>
    <row r="612" spans="1:61" x14ac:dyDescent="0.35">
      <c r="A612" t="s">
        <v>1232</v>
      </c>
      <c r="C612" t="s">
        <v>3089</v>
      </c>
      <c r="D612" t="s">
        <v>751</v>
      </c>
      <c r="J612" t="s">
        <v>3087</v>
      </c>
      <c r="P612" t="s">
        <v>3089</v>
      </c>
      <c r="W612" t="s">
        <v>3088</v>
      </c>
      <c r="X612" t="s">
        <v>3090</v>
      </c>
      <c r="Y612" t="s">
        <v>1792</v>
      </c>
    </row>
    <row r="613" spans="1:61" x14ac:dyDescent="0.35">
      <c r="A613" t="s">
        <v>1232</v>
      </c>
      <c r="C613" t="s">
        <v>1844</v>
      </c>
      <c r="D613" t="s">
        <v>751</v>
      </c>
      <c r="J613" t="s">
        <v>1843</v>
      </c>
      <c r="P613" t="s">
        <v>1844</v>
      </c>
      <c r="W613" t="s">
        <v>771</v>
      </c>
      <c r="X613" t="s">
        <v>1031</v>
      </c>
      <c r="Y613" t="s">
        <v>1792</v>
      </c>
      <c r="AF613">
        <f>LEN(AE613)-LEN(SUBSTITUTE(AE613,",",""))+1</f>
        <v>1</v>
      </c>
      <c r="AH613">
        <f>LEN(AG613)-LEN(SUBSTITUTE(AG613,",",""))+1</f>
        <v>1</v>
      </c>
      <c r="AI613">
        <f>Table1[[#This Row], [no. of native regions]]+Table1[[#This Row], [no. of introduced regions]]</f>
        <v>2</v>
      </c>
      <c r="AJ613">
        <f>Table1[[#This Row], [no. of introduced regions]]/Table1[[#This Row], [no. of native regions]]</f>
        <v>1</v>
      </c>
    </row>
    <row r="614" spans="1:61" x14ac:dyDescent="0.35">
      <c r="A614" t="s">
        <v>1232</v>
      </c>
      <c r="C614" t="s">
        <v>4516</v>
      </c>
      <c r="D614" t="s">
        <v>5927</v>
      </c>
      <c r="F614" t="s">
        <v>5902</v>
      </c>
      <c r="AN614" t="s">
        <v>4521</v>
      </c>
      <c r="AO614" t="s">
        <v>4516</v>
      </c>
      <c r="AP614" t="s">
        <v>119</v>
      </c>
      <c r="AQ614" t="s">
        <v>3249</v>
      </c>
      <c r="AR614" t="s">
        <v>4517</v>
      </c>
      <c r="AS614" t="s">
        <v>4518</v>
      </c>
      <c r="AT614" t="s">
        <v>4520</v>
      </c>
      <c r="AU614" t="s">
        <v>3546</v>
      </c>
      <c r="AV614" t="s">
        <v>4522</v>
      </c>
      <c r="AW614" t="s">
        <v>3403</v>
      </c>
      <c r="BG614" t="s">
        <v>4517</v>
      </c>
      <c r="BH614" t="s">
        <v>4518</v>
      </c>
      <c r="BI614" t="s">
        <v>4519</v>
      </c>
    </row>
    <row r="615" spans="1:61" x14ac:dyDescent="0.35">
      <c r="A615" t="s">
        <v>1232</v>
      </c>
      <c r="C615" t="s">
        <v>2508</v>
      </c>
      <c r="D615" t="s">
        <v>751</v>
      </c>
      <c r="J615" t="s">
        <v>2507</v>
      </c>
      <c r="P615" t="s">
        <v>2508</v>
      </c>
      <c r="W615" t="s">
        <v>2505</v>
      </c>
      <c r="X615" t="s">
        <v>1455</v>
      </c>
      <c r="Y615" t="s">
        <v>2509</v>
      </c>
      <c r="AF615">
        <f>LEN(AE615)-LEN(SUBSTITUTE(AE615,",",""))+1</f>
        <v>1</v>
      </c>
    </row>
    <row r="616" spans="1:61" x14ac:dyDescent="0.35">
      <c r="A616" t="s">
        <v>1232</v>
      </c>
      <c r="C616" t="s">
        <v>2873</v>
      </c>
      <c r="D616" t="s">
        <v>751</v>
      </c>
      <c r="J616" t="s">
        <v>2872</v>
      </c>
      <c r="P616" t="s">
        <v>2873</v>
      </c>
      <c r="W616" t="s">
        <v>1296</v>
      </c>
      <c r="X616" t="s">
        <v>1455</v>
      </c>
      <c r="Y616" t="s">
        <v>1416</v>
      </c>
    </row>
    <row r="617" spans="1:61" x14ac:dyDescent="0.35">
      <c r="A617" t="s">
        <v>1232</v>
      </c>
      <c r="C617" t="s">
        <v>3184</v>
      </c>
      <c r="D617" t="s">
        <v>751</v>
      </c>
      <c r="J617" t="s">
        <v>3183</v>
      </c>
      <c r="P617" t="s">
        <v>3184</v>
      </c>
      <c r="W617" t="s">
        <v>2020</v>
      </c>
      <c r="X617" t="s">
        <v>1031</v>
      </c>
      <c r="Y617" t="s">
        <v>2694</v>
      </c>
    </row>
    <row r="618" spans="1:61" x14ac:dyDescent="0.35">
      <c r="A618" t="s">
        <v>1232</v>
      </c>
      <c r="C618" t="s">
        <v>3111</v>
      </c>
      <c r="D618" t="s">
        <v>751</v>
      </c>
      <c r="J618" t="s">
        <v>3110</v>
      </c>
      <c r="P618" t="s">
        <v>3111</v>
      </c>
      <c r="W618" t="s">
        <v>1296</v>
      </c>
      <c r="X618" t="s">
        <v>1455</v>
      </c>
      <c r="Y618" t="s">
        <v>2853</v>
      </c>
    </row>
    <row r="619" spans="1:61" x14ac:dyDescent="0.35">
      <c r="A619" t="s">
        <v>1232</v>
      </c>
      <c r="C619" t="s">
        <v>4523</v>
      </c>
      <c r="D619" t="s">
        <v>5927</v>
      </c>
      <c r="F619" t="s">
        <v>5902</v>
      </c>
      <c r="AN619" t="s">
        <v>4528</v>
      </c>
      <c r="AO619" t="s">
        <v>4523</v>
      </c>
      <c r="AP619" t="s">
        <v>119</v>
      </c>
      <c r="AQ619" t="s">
        <v>3249</v>
      </c>
      <c r="AR619" t="s">
        <v>4524</v>
      </c>
      <c r="AS619" t="s">
        <v>4525</v>
      </c>
      <c r="AT619" t="s">
        <v>4527</v>
      </c>
      <c r="AU619" t="s">
        <v>3554</v>
      </c>
      <c r="AV619" t="s">
        <v>4331</v>
      </c>
      <c r="AW619" t="s">
        <v>3279</v>
      </c>
      <c r="BG619" t="s">
        <v>4524</v>
      </c>
      <c r="BH619" t="s">
        <v>4525</v>
      </c>
      <c r="BI619" t="s">
        <v>4526</v>
      </c>
    </row>
    <row r="620" spans="1:61" x14ac:dyDescent="0.35">
      <c r="A620" t="s">
        <v>1232</v>
      </c>
      <c r="C620" t="s">
        <v>4529</v>
      </c>
      <c r="D620" t="s">
        <v>5927</v>
      </c>
      <c r="F620" t="s">
        <v>5902</v>
      </c>
      <c r="AN620" t="s">
        <v>4534</v>
      </c>
      <c r="AO620" t="s">
        <v>4529</v>
      </c>
      <c r="AP620" t="s">
        <v>119</v>
      </c>
      <c r="AQ620" t="s">
        <v>3249</v>
      </c>
      <c r="AR620" t="s">
        <v>4530</v>
      </c>
      <c r="AS620" t="s">
        <v>4531</v>
      </c>
      <c r="AT620" t="s">
        <v>4533</v>
      </c>
      <c r="AU620" t="s">
        <v>3637</v>
      </c>
      <c r="AV620" t="s">
        <v>4535</v>
      </c>
      <c r="AW620" t="s">
        <v>3388</v>
      </c>
      <c r="BG620" t="s">
        <v>4530</v>
      </c>
      <c r="BH620" t="s">
        <v>4531</v>
      </c>
      <c r="BI620" t="s">
        <v>4532</v>
      </c>
    </row>
    <row r="621" spans="1:61" x14ac:dyDescent="0.35">
      <c r="A621" t="s">
        <v>1232</v>
      </c>
      <c r="C621" t="s">
        <v>2222</v>
      </c>
      <c r="D621" t="s">
        <v>751</v>
      </c>
      <c r="J621" t="s">
        <v>2221</v>
      </c>
      <c r="P621" t="s">
        <v>2222</v>
      </c>
      <c r="W621" t="s">
        <v>2219</v>
      </c>
      <c r="X621" t="s">
        <v>1031</v>
      </c>
      <c r="Y621" t="s">
        <v>1294</v>
      </c>
      <c r="AF621">
        <f>LEN(AE621)-LEN(SUBSTITUTE(AE621,",",""))+1</f>
        <v>1</v>
      </c>
    </row>
    <row r="622" spans="1:61" x14ac:dyDescent="0.35">
      <c r="A622" t="s">
        <v>1232</v>
      </c>
      <c r="C622" t="s">
        <v>4536</v>
      </c>
      <c r="D622" t="s">
        <v>5927</v>
      </c>
      <c r="F622" t="s">
        <v>5902</v>
      </c>
      <c r="AN622" t="s">
        <v>4541</v>
      </c>
      <c r="AO622" t="s">
        <v>4536</v>
      </c>
      <c r="AP622" t="s">
        <v>119</v>
      </c>
      <c r="AQ622" t="s">
        <v>3249</v>
      </c>
      <c r="AR622" t="s">
        <v>4537</v>
      </c>
      <c r="AS622" t="s">
        <v>4538</v>
      </c>
      <c r="AT622" t="s">
        <v>4540</v>
      </c>
      <c r="AU622" t="s">
        <v>3304</v>
      </c>
      <c r="AV622" t="s">
        <v>4542</v>
      </c>
      <c r="AW622" t="s">
        <v>3490</v>
      </c>
      <c r="BG622" t="s">
        <v>4537</v>
      </c>
      <c r="BH622" t="s">
        <v>4538</v>
      </c>
      <c r="BI622" t="s">
        <v>4539</v>
      </c>
    </row>
    <row r="623" spans="1:61" x14ac:dyDescent="0.35">
      <c r="A623" t="s">
        <v>1232</v>
      </c>
      <c r="C623" t="s">
        <v>3022</v>
      </c>
      <c r="D623" t="s">
        <v>751</v>
      </c>
      <c r="J623" t="s">
        <v>3021</v>
      </c>
      <c r="P623" t="s">
        <v>3022</v>
      </c>
      <c r="W623" t="s">
        <v>1280</v>
      </c>
      <c r="X623" t="s">
        <v>3023</v>
      </c>
      <c r="Y623" t="s">
        <v>2133</v>
      </c>
    </row>
    <row r="624" spans="1:61" x14ac:dyDescent="0.35">
      <c r="A624" t="s">
        <v>1232</v>
      </c>
      <c r="C624" t="s">
        <v>4543</v>
      </c>
      <c r="D624" t="s">
        <v>5927</v>
      </c>
      <c r="F624" t="s">
        <v>5902</v>
      </c>
      <c r="AN624" t="s">
        <v>4548</v>
      </c>
      <c r="AO624" t="s">
        <v>4543</v>
      </c>
      <c r="AP624" t="s">
        <v>119</v>
      </c>
      <c r="AQ624" t="s">
        <v>3249</v>
      </c>
      <c r="AR624" t="s">
        <v>4544</v>
      </c>
      <c r="AS624" t="s">
        <v>4545</v>
      </c>
      <c r="AT624" t="s">
        <v>4547</v>
      </c>
      <c r="AU624" t="s">
        <v>3251</v>
      </c>
      <c r="AV624" t="s">
        <v>3261</v>
      </c>
      <c r="AW624" t="s">
        <v>3297</v>
      </c>
      <c r="BG624" t="s">
        <v>4544</v>
      </c>
      <c r="BH624" t="s">
        <v>4545</v>
      </c>
      <c r="BI624" t="s">
        <v>4546</v>
      </c>
    </row>
    <row r="625" spans="1:61" x14ac:dyDescent="0.35">
      <c r="A625" t="s">
        <v>1232</v>
      </c>
      <c r="C625" t="s">
        <v>2331</v>
      </c>
      <c r="D625" t="s">
        <v>751</v>
      </c>
      <c r="J625" t="s">
        <v>2330</v>
      </c>
      <c r="P625" t="s">
        <v>2331</v>
      </c>
      <c r="W625" t="s">
        <v>1398</v>
      </c>
      <c r="X625" t="s">
        <v>1455</v>
      </c>
      <c r="Y625" t="s">
        <v>2332</v>
      </c>
      <c r="AF625">
        <f>LEN(AE625)-LEN(SUBSTITUTE(AE625,",",""))+1</f>
        <v>1</v>
      </c>
    </row>
    <row r="626" spans="1:61" x14ac:dyDescent="0.35">
      <c r="A626" t="s">
        <v>1232</v>
      </c>
      <c r="C626" t="s">
        <v>383</v>
      </c>
      <c r="D626" t="s">
        <v>5927</v>
      </c>
      <c r="F626" t="s">
        <v>5902</v>
      </c>
      <c r="AN626" t="s">
        <v>396</v>
      </c>
      <c r="AO626" t="s">
        <v>383</v>
      </c>
      <c r="AP626" t="s">
        <v>119</v>
      </c>
      <c r="AQ626" t="s">
        <v>3249</v>
      </c>
      <c r="AR626" t="s">
        <v>370</v>
      </c>
      <c r="AS626" t="s">
        <v>4549</v>
      </c>
      <c r="AT626" t="s">
        <v>4551</v>
      </c>
      <c r="AU626" t="s">
        <v>3702</v>
      </c>
      <c r="AV626" t="s">
        <v>3278</v>
      </c>
      <c r="AW626" t="s">
        <v>4552</v>
      </c>
      <c r="BG626" t="s">
        <v>370</v>
      </c>
      <c r="BH626" t="s">
        <v>4549</v>
      </c>
      <c r="BI626" t="s">
        <v>4550</v>
      </c>
    </row>
    <row r="627" spans="1:61" x14ac:dyDescent="0.35">
      <c r="A627" t="s">
        <v>1232</v>
      </c>
      <c r="C627" t="s">
        <v>4553</v>
      </c>
      <c r="D627" t="s">
        <v>5927</v>
      </c>
      <c r="F627" t="s">
        <v>5902</v>
      </c>
      <c r="AN627" t="s">
        <v>4558</v>
      </c>
      <c r="AO627" t="s">
        <v>4553</v>
      </c>
      <c r="AP627" t="s">
        <v>119</v>
      </c>
      <c r="AQ627" t="s">
        <v>3249</v>
      </c>
      <c r="AR627" t="s">
        <v>4554</v>
      </c>
      <c r="AS627" t="s">
        <v>4555</v>
      </c>
      <c r="AT627" t="s">
        <v>4557</v>
      </c>
      <c r="AU627" t="s">
        <v>3288</v>
      </c>
      <c r="AV627" t="s">
        <v>4559</v>
      </c>
      <c r="AW627" t="s">
        <v>4185</v>
      </c>
      <c r="BG627" t="s">
        <v>4554</v>
      </c>
      <c r="BH627" t="s">
        <v>4555</v>
      </c>
      <c r="BI627" t="s">
        <v>4556</v>
      </c>
    </row>
    <row r="628" spans="1:61" x14ac:dyDescent="0.35">
      <c r="A628" t="s">
        <v>1232</v>
      </c>
      <c r="C628" t="s">
        <v>4560</v>
      </c>
      <c r="D628" t="s">
        <v>5927</v>
      </c>
      <c r="F628" t="s">
        <v>5902</v>
      </c>
      <c r="AN628" t="s">
        <v>4565</v>
      </c>
      <c r="AO628" t="s">
        <v>4560</v>
      </c>
      <c r="AP628" t="s">
        <v>119</v>
      </c>
      <c r="AQ628" t="s">
        <v>3249</v>
      </c>
      <c r="AR628" t="s">
        <v>4561</v>
      </c>
      <c r="AS628" t="s">
        <v>4562</v>
      </c>
      <c r="AT628" t="s">
        <v>4564</v>
      </c>
      <c r="AU628" t="s">
        <v>3981</v>
      </c>
      <c r="AV628" t="s">
        <v>3711</v>
      </c>
      <c r="AW628" t="s">
        <v>3373</v>
      </c>
      <c r="BG628" t="s">
        <v>4561</v>
      </c>
      <c r="BH628" t="s">
        <v>4562</v>
      </c>
      <c r="BI628" t="s">
        <v>4563</v>
      </c>
    </row>
    <row r="629" spans="1:61" x14ac:dyDescent="0.35">
      <c r="A629" t="s">
        <v>1232</v>
      </c>
      <c r="C629" t="s">
        <v>4566</v>
      </c>
      <c r="D629" t="s">
        <v>5927</v>
      </c>
      <c r="F629" t="s">
        <v>5902</v>
      </c>
      <c r="AN629" t="s">
        <v>4571</v>
      </c>
      <c r="AO629" t="s">
        <v>4566</v>
      </c>
      <c r="AP629" t="s">
        <v>119</v>
      </c>
      <c r="AQ629" t="s">
        <v>3249</v>
      </c>
      <c r="AR629" t="s">
        <v>4567</v>
      </c>
      <c r="AS629" t="s">
        <v>4568</v>
      </c>
      <c r="AT629" t="s">
        <v>4570</v>
      </c>
      <c r="AU629" t="s">
        <v>3774</v>
      </c>
      <c r="AV629" t="s">
        <v>4572</v>
      </c>
      <c r="AW629" t="s">
        <v>3306</v>
      </c>
      <c r="BG629" t="s">
        <v>4567</v>
      </c>
      <c r="BH629" t="s">
        <v>4568</v>
      </c>
      <c r="BI629" t="s">
        <v>4569</v>
      </c>
    </row>
    <row r="630" spans="1:61" x14ac:dyDescent="0.35">
      <c r="A630" t="s">
        <v>1232</v>
      </c>
      <c r="C630" t="s">
        <v>2681</v>
      </c>
      <c r="D630" t="s">
        <v>751</v>
      </c>
      <c r="J630" t="s">
        <v>2679</v>
      </c>
      <c r="M630" t="s">
        <v>2680</v>
      </c>
      <c r="P630" t="s">
        <v>2681</v>
      </c>
      <c r="W630" t="s">
        <v>1296</v>
      </c>
      <c r="X630" t="s">
        <v>1298</v>
      </c>
      <c r="Y630" t="s">
        <v>2605</v>
      </c>
      <c r="AF630">
        <f>LEN(AE630)-LEN(SUBSTITUTE(AE630,",",""))+1</f>
        <v>1</v>
      </c>
    </row>
    <row r="631" spans="1:61" x14ac:dyDescent="0.35">
      <c r="A631" t="s">
        <v>1232</v>
      </c>
      <c r="C631" t="s">
        <v>2493</v>
      </c>
      <c r="D631" t="s">
        <v>751</v>
      </c>
      <c r="J631" t="s">
        <v>2492</v>
      </c>
      <c r="P631" t="s">
        <v>2493</v>
      </c>
      <c r="W631" t="s">
        <v>1328</v>
      </c>
      <c r="X631" t="s">
        <v>1369</v>
      </c>
      <c r="Y631" t="s">
        <v>2494</v>
      </c>
      <c r="AF631">
        <f>LEN(AE631)-LEN(SUBSTITUTE(AE631,",",""))+1</f>
        <v>1</v>
      </c>
    </row>
    <row r="632" spans="1:61" x14ac:dyDescent="0.35">
      <c r="A632" t="s">
        <v>1232</v>
      </c>
      <c r="C632" t="s">
        <v>2772</v>
      </c>
      <c r="D632" t="s">
        <v>751</v>
      </c>
      <c r="J632" t="s">
        <v>2771</v>
      </c>
      <c r="P632" t="s">
        <v>2772</v>
      </c>
      <c r="W632" t="s">
        <v>1280</v>
      </c>
      <c r="X632" t="s">
        <v>977</v>
      </c>
      <c r="Y632" t="s">
        <v>1458</v>
      </c>
    </row>
    <row r="633" spans="1:61" x14ac:dyDescent="0.35">
      <c r="A633" t="s">
        <v>1232</v>
      </c>
      <c r="C633" t="s">
        <v>4573</v>
      </c>
      <c r="D633" t="s">
        <v>5927</v>
      </c>
      <c r="F633" t="s">
        <v>5902</v>
      </c>
      <c r="AN633" t="s">
        <v>4577</v>
      </c>
      <c r="AO633" t="s">
        <v>4573</v>
      </c>
      <c r="AP633" t="s">
        <v>119</v>
      </c>
      <c r="AQ633" t="s">
        <v>3249</v>
      </c>
      <c r="AR633" t="s">
        <v>4574</v>
      </c>
      <c r="AS633" t="s">
        <v>4575</v>
      </c>
      <c r="AT633" t="s">
        <v>6227</v>
      </c>
      <c r="AU633" t="s">
        <v>3313</v>
      </c>
      <c r="AV633" t="s">
        <v>4578</v>
      </c>
      <c r="AW633" t="s">
        <v>3490</v>
      </c>
      <c r="BG633" t="s">
        <v>4574</v>
      </c>
      <c r="BH633" t="s">
        <v>4575</v>
      </c>
      <c r="BI633" t="s">
        <v>4576</v>
      </c>
    </row>
    <row r="634" spans="1:61" x14ac:dyDescent="0.35">
      <c r="A634" t="s">
        <v>1232</v>
      </c>
      <c r="C634" t="s">
        <v>2437</v>
      </c>
      <c r="D634" t="s">
        <v>751</v>
      </c>
      <c r="J634" t="s">
        <v>2436</v>
      </c>
      <c r="P634" t="s">
        <v>2437</v>
      </c>
      <c r="W634" t="s">
        <v>1499</v>
      </c>
      <c r="X634" t="s">
        <v>1298</v>
      </c>
      <c r="Y634" t="s">
        <v>2055</v>
      </c>
      <c r="AF634">
        <f>LEN(AE634)-LEN(SUBSTITUTE(AE634,",",""))+1</f>
        <v>1</v>
      </c>
    </row>
    <row r="635" spans="1:61" x14ac:dyDescent="0.35">
      <c r="A635" t="s">
        <v>1232</v>
      </c>
      <c r="C635" t="s">
        <v>2404</v>
      </c>
      <c r="D635" t="s">
        <v>751</v>
      </c>
      <c r="J635" t="s">
        <v>2403</v>
      </c>
      <c r="P635" t="s">
        <v>2404</v>
      </c>
      <c r="W635" t="s">
        <v>2400</v>
      </c>
      <c r="X635" t="s">
        <v>2402</v>
      </c>
      <c r="Y635" t="s">
        <v>1505</v>
      </c>
      <c r="AF635">
        <f>LEN(AE635)-LEN(SUBSTITUTE(AE635,",",""))+1</f>
        <v>1</v>
      </c>
    </row>
    <row r="636" spans="1:61" x14ac:dyDescent="0.35">
      <c r="A636" t="s">
        <v>1232</v>
      </c>
      <c r="C636" t="s">
        <v>4579</v>
      </c>
      <c r="D636" t="s">
        <v>5927</v>
      </c>
      <c r="F636" t="s">
        <v>5902</v>
      </c>
      <c r="AN636" t="s">
        <v>4584</v>
      </c>
      <c r="AO636" t="s">
        <v>4579</v>
      </c>
      <c r="AP636" t="s">
        <v>119</v>
      </c>
      <c r="AQ636" t="s">
        <v>3249</v>
      </c>
      <c r="AR636" t="s">
        <v>4580</v>
      </c>
      <c r="AS636" t="s">
        <v>4581</v>
      </c>
      <c r="AT636" t="s">
        <v>4583</v>
      </c>
      <c r="AU636" t="s">
        <v>3288</v>
      </c>
      <c r="AV636" t="s">
        <v>3278</v>
      </c>
      <c r="AW636" t="s">
        <v>4077</v>
      </c>
      <c r="BG636" t="s">
        <v>4580</v>
      </c>
      <c r="BH636" t="s">
        <v>4581</v>
      </c>
      <c r="BI636" t="s">
        <v>4582</v>
      </c>
    </row>
    <row r="637" spans="1:61" x14ac:dyDescent="0.35">
      <c r="A637" t="s">
        <v>1232</v>
      </c>
      <c r="C637" t="s">
        <v>4585</v>
      </c>
      <c r="D637" t="s">
        <v>5927</v>
      </c>
      <c r="F637" t="s">
        <v>5902</v>
      </c>
      <c r="AN637" t="s">
        <v>4590</v>
      </c>
      <c r="AO637" t="s">
        <v>4585</v>
      </c>
      <c r="AP637" t="s">
        <v>119</v>
      </c>
      <c r="AQ637" t="s">
        <v>3249</v>
      </c>
      <c r="AR637" t="s">
        <v>4586</v>
      </c>
      <c r="AS637" t="s">
        <v>4587</v>
      </c>
      <c r="AT637" t="s">
        <v>4589</v>
      </c>
      <c r="AU637" t="s">
        <v>3621</v>
      </c>
      <c r="AV637" t="s">
        <v>3278</v>
      </c>
      <c r="AW637" t="s">
        <v>4591</v>
      </c>
      <c r="BG637" t="s">
        <v>4586</v>
      </c>
      <c r="BH637" t="s">
        <v>4587</v>
      </c>
      <c r="BI637" t="s">
        <v>4588</v>
      </c>
    </row>
    <row r="638" spans="1:61" x14ac:dyDescent="0.35">
      <c r="A638" t="s">
        <v>1232</v>
      </c>
      <c r="C638" t="s">
        <v>4592</v>
      </c>
      <c r="D638" t="s">
        <v>5927</v>
      </c>
      <c r="F638" t="s">
        <v>5902</v>
      </c>
      <c r="AN638" t="s">
        <v>4597</v>
      </c>
      <c r="AO638" t="s">
        <v>4592</v>
      </c>
      <c r="AP638" t="s">
        <v>119</v>
      </c>
      <c r="AQ638" t="s">
        <v>3249</v>
      </c>
      <c r="AR638" t="s">
        <v>4593</v>
      </c>
      <c r="AS638" t="s">
        <v>4594</v>
      </c>
      <c r="AT638" t="s">
        <v>4596</v>
      </c>
      <c r="AU638" t="s">
        <v>3304</v>
      </c>
      <c r="AV638" t="s">
        <v>3515</v>
      </c>
      <c r="AW638" t="s">
        <v>3403</v>
      </c>
      <c r="BG638" t="s">
        <v>4593</v>
      </c>
      <c r="BH638" t="s">
        <v>4594</v>
      </c>
      <c r="BI638" t="s">
        <v>4595</v>
      </c>
    </row>
    <row r="639" spans="1:61" x14ac:dyDescent="0.35">
      <c r="A639" t="s">
        <v>1232</v>
      </c>
      <c r="C639" t="s">
        <v>2341</v>
      </c>
      <c r="D639" t="s">
        <v>751</v>
      </c>
      <c r="J639" t="s">
        <v>2340</v>
      </c>
      <c r="P639" t="s">
        <v>2341</v>
      </c>
      <c r="W639" t="s">
        <v>1091</v>
      </c>
      <c r="X639" t="s">
        <v>748</v>
      </c>
      <c r="Y639" t="s">
        <v>1797</v>
      </c>
      <c r="AF639">
        <f>LEN(AE639)-LEN(SUBSTITUTE(AE639,",",""))+1</f>
        <v>1</v>
      </c>
    </row>
    <row r="640" spans="1:61" x14ac:dyDescent="0.35">
      <c r="A640" t="s">
        <v>1232</v>
      </c>
      <c r="C640" t="s">
        <v>2443</v>
      </c>
      <c r="D640" t="s">
        <v>751</v>
      </c>
      <c r="J640" t="s">
        <v>2441</v>
      </c>
      <c r="P640" t="s">
        <v>2443</v>
      </c>
      <c r="W640" t="s">
        <v>2442</v>
      </c>
      <c r="X640" t="s">
        <v>2444</v>
      </c>
      <c r="Y640" t="s">
        <v>2055</v>
      </c>
      <c r="AF640">
        <f>LEN(AE640)-LEN(SUBSTITUTE(AE640,",",""))+1</f>
        <v>1</v>
      </c>
    </row>
    <row r="641" spans="1:61" x14ac:dyDescent="0.35">
      <c r="A641" t="s">
        <v>1232</v>
      </c>
      <c r="C641" t="s">
        <v>2569</v>
      </c>
      <c r="D641" t="s">
        <v>751</v>
      </c>
      <c r="J641" t="s">
        <v>2568</v>
      </c>
      <c r="P641" t="s">
        <v>2569</v>
      </c>
      <c r="W641" t="s">
        <v>1296</v>
      </c>
      <c r="X641" t="s">
        <v>1295</v>
      </c>
      <c r="Y641" t="s">
        <v>2570</v>
      </c>
      <c r="AF641">
        <f>LEN(AE641)-LEN(SUBSTITUTE(AE641,",",""))+1</f>
        <v>1</v>
      </c>
    </row>
    <row r="642" spans="1:61" x14ac:dyDescent="0.35">
      <c r="A642" t="s">
        <v>1232</v>
      </c>
      <c r="C642" t="s">
        <v>2625</v>
      </c>
      <c r="D642" t="s">
        <v>751</v>
      </c>
      <c r="J642" t="s">
        <v>2623</v>
      </c>
      <c r="P642" t="s">
        <v>2625</v>
      </c>
      <c r="W642" t="s">
        <v>2624</v>
      </c>
      <c r="X642" t="s">
        <v>2626</v>
      </c>
      <c r="Y642" t="s">
        <v>1780</v>
      </c>
      <c r="AF642">
        <f>LEN(AE642)-LEN(SUBSTITUTE(AE642,",",""))+1</f>
        <v>1</v>
      </c>
    </row>
    <row r="643" spans="1:61" x14ac:dyDescent="0.35">
      <c r="A643" t="s">
        <v>1232</v>
      </c>
      <c r="C643" t="s">
        <v>2195</v>
      </c>
      <c r="D643" t="s">
        <v>751</v>
      </c>
      <c r="J643" t="s">
        <v>2194</v>
      </c>
      <c r="P643" t="s">
        <v>2195</v>
      </c>
      <c r="W643" t="s">
        <v>1091</v>
      </c>
      <c r="X643" t="s">
        <v>1298</v>
      </c>
      <c r="Y643" t="s">
        <v>1824</v>
      </c>
      <c r="AF643">
        <f>LEN(AE643)-LEN(SUBSTITUTE(AE643,",",""))+1</f>
        <v>1</v>
      </c>
    </row>
    <row r="644" spans="1:61" x14ac:dyDescent="0.35">
      <c r="A644" t="s">
        <v>1232</v>
      </c>
      <c r="C644" t="s">
        <v>3073</v>
      </c>
      <c r="D644" t="s">
        <v>751</v>
      </c>
      <c r="J644" t="s">
        <v>3072</v>
      </c>
      <c r="P644" t="s">
        <v>3073</v>
      </c>
      <c r="W644" t="s">
        <v>1398</v>
      </c>
      <c r="X644" t="s">
        <v>3074</v>
      </c>
      <c r="Y644" t="s">
        <v>1505</v>
      </c>
    </row>
    <row r="645" spans="1:61" x14ac:dyDescent="0.35">
      <c r="A645" t="s">
        <v>1232</v>
      </c>
      <c r="C645" t="s">
        <v>4598</v>
      </c>
      <c r="D645" t="s">
        <v>5927</v>
      </c>
      <c r="F645" t="s">
        <v>5902</v>
      </c>
      <c r="AN645" t="s">
        <v>4603</v>
      </c>
      <c r="AO645" t="s">
        <v>4598</v>
      </c>
      <c r="AP645" t="s">
        <v>119</v>
      </c>
      <c r="AQ645" t="s">
        <v>3249</v>
      </c>
      <c r="AR645" t="s">
        <v>4599</v>
      </c>
      <c r="AS645" t="s">
        <v>4600</v>
      </c>
      <c r="AT645" t="s">
        <v>4602</v>
      </c>
      <c r="AU645" t="s">
        <v>3981</v>
      </c>
      <c r="AV645" t="s">
        <v>4110</v>
      </c>
      <c r="AW645" t="s">
        <v>3290</v>
      </c>
      <c r="BG645" t="s">
        <v>4599</v>
      </c>
      <c r="BH645" t="s">
        <v>4600</v>
      </c>
      <c r="BI645" t="s">
        <v>4601</v>
      </c>
    </row>
    <row r="646" spans="1:61" x14ac:dyDescent="0.35">
      <c r="A646" t="s">
        <v>1232</v>
      </c>
      <c r="C646" t="s">
        <v>4604</v>
      </c>
      <c r="D646" t="s">
        <v>5927</v>
      </c>
      <c r="F646" t="s">
        <v>5902</v>
      </c>
      <c r="AN646" t="s">
        <v>4609</v>
      </c>
      <c r="AO646" t="s">
        <v>4604</v>
      </c>
      <c r="AP646" t="s">
        <v>119</v>
      </c>
      <c r="AQ646" t="s">
        <v>3249</v>
      </c>
      <c r="AR646" t="s">
        <v>4605</v>
      </c>
      <c r="AS646" t="s">
        <v>4606</v>
      </c>
      <c r="AT646" t="s">
        <v>4608</v>
      </c>
      <c r="AU646" t="s">
        <v>3269</v>
      </c>
      <c r="AV646" t="s">
        <v>3433</v>
      </c>
      <c r="AW646" t="s">
        <v>4125</v>
      </c>
      <c r="BG646" t="s">
        <v>4605</v>
      </c>
      <c r="BH646" t="s">
        <v>4606</v>
      </c>
      <c r="BI646" t="s">
        <v>4607</v>
      </c>
    </row>
    <row r="647" spans="1:61" x14ac:dyDescent="0.35">
      <c r="A647" t="s">
        <v>1232</v>
      </c>
      <c r="C647" t="s">
        <v>2158</v>
      </c>
      <c r="D647" t="s">
        <v>751</v>
      </c>
      <c r="J647" t="s">
        <v>2157</v>
      </c>
      <c r="P647" t="s">
        <v>2158</v>
      </c>
      <c r="W647" t="s">
        <v>1091</v>
      </c>
      <c r="X647" t="s">
        <v>748</v>
      </c>
      <c r="Y647" t="s">
        <v>1299</v>
      </c>
      <c r="AF647">
        <f>LEN(AE647)-LEN(SUBSTITUTE(AE647,",",""))+1</f>
        <v>1</v>
      </c>
    </row>
    <row r="648" spans="1:61" x14ac:dyDescent="0.35">
      <c r="A648" t="s">
        <v>1232</v>
      </c>
      <c r="C648" t="s">
        <v>4610</v>
      </c>
      <c r="D648" t="s">
        <v>5927</v>
      </c>
      <c r="F648" t="s">
        <v>5902</v>
      </c>
      <c r="AN648" t="s">
        <v>4615</v>
      </c>
      <c r="AO648" t="s">
        <v>4610</v>
      </c>
      <c r="AP648" t="s">
        <v>119</v>
      </c>
      <c r="AQ648" t="s">
        <v>3249</v>
      </c>
      <c r="AR648" t="s">
        <v>4611</v>
      </c>
      <c r="AS648" t="s">
        <v>4612</v>
      </c>
      <c r="AT648" t="s">
        <v>4614</v>
      </c>
      <c r="AU648" t="s">
        <v>3260</v>
      </c>
      <c r="AV648" t="s">
        <v>4298</v>
      </c>
      <c r="AW648" t="s">
        <v>3539</v>
      </c>
      <c r="BG648" t="s">
        <v>4611</v>
      </c>
      <c r="BH648" t="s">
        <v>4612</v>
      </c>
      <c r="BI648" t="s">
        <v>4613</v>
      </c>
    </row>
    <row r="649" spans="1:61" x14ac:dyDescent="0.35">
      <c r="A649" t="s">
        <v>1232</v>
      </c>
      <c r="C649" t="s">
        <v>4616</v>
      </c>
      <c r="D649" t="s">
        <v>5927</v>
      </c>
      <c r="F649" t="s">
        <v>5902</v>
      </c>
      <c r="AN649" t="s">
        <v>4620</v>
      </c>
      <c r="AO649" t="s">
        <v>4616</v>
      </c>
      <c r="AP649" t="s">
        <v>119</v>
      </c>
      <c r="AQ649" t="s">
        <v>3249</v>
      </c>
      <c r="AR649" t="s">
        <v>4617</v>
      </c>
      <c r="AS649" t="s">
        <v>4618</v>
      </c>
      <c r="AT649" t="s">
        <v>6228</v>
      </c>
      <c r="AU649" t="s">
        <v>3456</v>
      </c>
      <c r="AV649" t="s">
        <v>3329</v>
      </c>
      <c r="AW649" t="s">
        <v>4621</v>
      </c>
      <c r="BG649" t="s">
        <v>4617</v>
      </c>
      <c r="BH649" t="s">
        <v>4618</v>
      </c>
      <c r="BI649" t="s">
        <v>4619</v>
      </c>
    </row>
    <row r="650" spans="1:61" x14ac:dyDescent="0.35">
      <c r="A650" t="s">
        <v>1232</v>
      </c>
      <c r="C650" t="s">
        <v>2838</v>
      </c>
      <c r="D650" t="s">
        <v>751</v>
      </c>
      <c r="J650" t="s">
        <v>2837</v>
      </c>
      <c r="P650" t="s">
        <v>2838</v>
      </c>
      <c r="W650" t="s">
        <v>1296</v>
      </c>
      <c r="X650" t="s">
        <v>2242</v>
      </c>
      <c r="Y650" t="s">
        <v>2690</v>
      </c>
    </row>
    <row r="651" spans="1:61" x14ac:dyDescent="0.35">
      <c r="A651" t="s">
        <v>1232</v>
      </c>
      <c r="C651" t="s">
        <v>4622</v>
      </c>
      <c r="D651" t="s">
        <v>5927</v>
      </c>
      <c r="F651" t="s">
        <v>5902</v>
      </c>
      <c r="AN651" t="s">
        <v>4627</v>
      </c>
      <c r="AO651" t="s">
        <v>4622</v>
      </c>
      <c r="AP651" t="s">
        <v>119</v>
      </c>
      <c r="AQ651" t="s">
        <v>3249</v>
      </c>
      <c r="AR651" t="s">
        <v>4623</v>
      </c>
      <c r="AS651" t="s">
        <v>4624</v>
      </c>
      <c r="AT651" t="s">
        <v>4626</v>
      </c>
      <c r="AU651" t="s">
        <v>3813</v>
      </c>
      <c r="AV651" t="s">
        <v>3855</v>
      </c>
      <c r="AW651" t="s">
        <v>4628</v>
      </c>
      <c r="BG651" t="s">
        <v>4623</v>
      </c>
      <c r="BH651" t="s">
        <v>4624</v>
      </c>
      <c r="BI651" t="s">
        <v>4625</v>
      </c>
    </row>
    <row r="652" spans="1:61" x14ac:dyDescent="0.35">
      <c r="A652" t="s">
        <v>1232</v>
      </c>
      <c r="C652" t="s">
        <v>600</v>
      </c>
      <c r="D652" t="s">
        <v>751</v>
      </c>
      <c r="J652" t="s">
        <v>599</v>
      </c>
      <c r="K652" t="s">
        <v>1459</v>
      </c>
      <c r="P652" t="s">
        <v>1460</v>
      </c>
      <c r="S652" t="s">
        <v>1461</v>
      </c>
      <c r="W652" t="s">
        <v>798</v>
      </c>
      <c r="X652" t="s">
        <v>1462</v>
      </c>
      <c r="Y652" t="s">
        <v>1463</v>
      </c>
      <c r="AF652">
        <f>LEN(AE652)-LEN(SUBSTITUTE(AE652,",",""))+1</f>
        <v>1</v>
      </c>
    </row>
    <row r="653" spans="1:61" x14ac:dyDescent="0.35">
      <c r="A653" t="s">
        <v>1232</v>
      </c>
      <c r="C653" t="s">
        <v>3139</v>
      </c>
      <c r="D653" t="s">
        <v>751</v>
      </c>
      <c r="J653" t="s">
        <v>3137</v>
      </c>
      <c r="P653" t="s">
        <v>3139</v>
      </c>
      <c r="W653" t="s">
        <v>3138</v>
      </c>
      <c r="X653" t="s">
        <v>3140</v>
      </c>
      <c r="Y653" t="s">
        <v>1618</v>
      </c>
    </row>
    <row r="654" spans="1:61" x14ac:dyDescent="0.35">
      <c r="A654" t="s">
        <v>1232</v>
      </c>
      <c r="C654" t="s">
        <v>2840</v>
      </c>
      <c r="D654" t="s">
        <v>751</v>
      </c>
      <c r="J654" t="s">
        <v>2839</v>
      </c>
      <c r="P654" t="s">
        <v>2840</v>
      </c>
      <c r="W654" t="s">
        <v>1398</v>
      </c>
      <c r="X654" t="s">
        <v>1298</v>
      </c>
      <c r="Y654" t="s">
        <v>1956</v>
      </c>
    </row>
    <row r="655" spans="1:61" x14ac:dyDescent="0.35">
      <c r="A655" t="s">
        <v>1232</v>
      </c>
      <c r="C655" t="s">
        <v>1935</v>
      </c>
      <c r="D655" t="s">
        <v>751</v>
      </c>
      <c r="J655" t="s">
        <v>1934</v>
      </c>
      <c r="P655" t="s">
        <v>1935</v>
      </c>
      <c r="W655" t="s">
        <v>771</v>
      </c>
      <c r="X655" t="s">
        <v>977</v>
      </c>
      <c r="Y655" t="s">
        <v>1936</v>
      </c>
      <c r="AF655">
        <f>LEN(AE655)-LEN(SUBSTITUTE(AE655,",",""))+1</f>
        <v>1</v>
      </c>
      <c r="AH655">
        <f>LEN(AG655)-LEN(SUBSTITUTE(AG655,",",""))+1</f>
        <v>1</v>
      </c>
      <c r="AJ655">
        <f>Table1[[#This Row], [no. of introduced regions]]/Table1[[#This Row], [no. of native regions]]</f>
        <v>1</v>
      </c>
    </row>
    <row r="656" spans="1:61" x14ac:dyDescent="0.35">
      <c r="A656" t="s">
        <v>1232</v>
      </c>
      <c r="C656" t="s">
        <v>2452</v>
      </c>
      <c r="D656" t="s">
        <v>751</v>
      </c>
      <c r="J656" t="s">
        <v>2451</v>
      </c>
      <c r="P656" t="s">
        <v>2452</v>
      </c>
      <c r="W656" t="s">
        <v>1296</v>
      </c>
      <c r="X656" t="s">
        <v>1298</v>
      </c>
      <c r="Y656" t="s">
        <v>1505</v>
      </c>
      <c r="AF656">
        <f>LEN(AE656)-LEN(SUBSTITUTE(AE656,",",""))+1</f>
        <v>1</v>
      </c>
    </row>
    <row r="657" spans="1:61" x14ac:dyDescent="0.35">
      <c r="A657" t="s">
        <v>1232</v>
      </c>
      <c r="C657" t="s">
        <v>4629</v>
      </c>
      <c r="D657" t="s">
        <v>5927</v>
      </c>
      <c r="F657" t="s">
        <v>5902</v>
      </c>
      <c r="AN657" t="s">
        <v>4634</v>
      </c>
      <c r="AO657" t="s">
        <v>4629</v>
      </c>
      <c r="AP657" t="s">
        <v>119</v>
      </c>
      <c r="AQ657" t="s">
        <v>3249</v>
      </c>
      <c r="AR657" t="s">
        <v>4630</v>
      </c>
      <c r="AS657" t="s">
        <v>4631</v>
      </c>
      <c r="AT657" t="s">
        <v>4633</v>
      </c>
      <c r="AU657" t="s">
        <v>3606</v>
      </c>
      <c r="AV657" t="s">
        <v>3261</v>
      </c>
      <c r="AW657" t="s">
        <v>3253</v>
      </c>
      <c r="BG657" t="s">
        <v>4630</v>
      </c>
      <c r="BH657" t="s">
        <v>4631</v>
      </c>
      <c r="BI657" t="s">
        <v>4632</v>
      </c>
    </row>
    <row r="658" spans="1:61" x14ac:dyDescent="0.35">
      <c r="A658" t="s">
        <v>1232</v>
      </c>
      <c r="C658" t="s">
        <v>2033</v>
      </c>
      <c r="D658" t="s">
        <v>751</v>
      </c>
      <c r="J658" t="s">
        <v>2032</v>
      </c>
      <c r="P658" t="s">
        <v>2033</v>
      </c>
      <c r="W658" t="s">
        <v>1398</v>
      </c>
      <c r="X658" t="s">
        <v>1298</v>
      </c>
      <c r="Y658" t="s">
        <v>1241</v>
      </c>
      <c r="AF658">
        <f>LEN(AE658)-LEN(SUBSTITUTE(AE658,",",""))+1</f>
        <v>1</v>
      </c>
      <c r="AH658">
        <f>LEN(AG658)-LEN(SUBSTITUTE(AG658,",",""))+1</f>
        <v>1</v>
      </c>
      <c r="AJ658">
        <f>Table1[[#This Row], [no. of introduced regions]]/Table1[[#This Row], [no. of native regions]]</f>
        <v>1</v>
      </c>
    </row>
    <row r="659" spans="1:61" x14ac:dyDescent="0.35">
      <c r="A659" t="s">
        <v>1232</v>
      </c>
      <c r="C659" t="s">
        <v>2845</v>
      </c>
      <c r="D659" t="s">
        <v>751</v>
      </c>
      <c r="J659" t="s">
        <v>2843</v>
      </c>
      <c r="M659" t="s">
        <v>2844</v>
      </c>
      <c r="P659" t="s">
        <v>2845</v>
      </c>
      <c r="W659" t="s">
        <v>1296</v>
      </c>
      <c r="X659" t="s">
        <v>1298</v>
      </c>
      <c r="Y659" t="s">
        <v>1956</v>
      </c>
    </row>
    <row r="660" spans="1:61" x14ac:dyDescent="0.35">
      <c r="A660" t="s">
        <v>1232</v>
      </c>
      <c r="C660" t="s">
        <v>2423</v>
      </c>
      <c r="D660" t="s">
        <v>751</v>
      </c>
      <c r="J660" t="s">
        <v>2421</v>
      </c>
      <c r="P660" t="s">
        <v>2423</v>
      </c>
      <c r="W660" t="s">
        <v>2422</v>
      </c>
      <c r="X660" t="s">
        <v>1457</v>
      </c>
      <c r="Y660" t="s">
        <v>2424</v>
      </c>
      <c r="AF660">
        <f>LEN(AE660)-LEN(SUBSTITUTE(AE660,",",""))+1</f>
        <v>1</v>
      </c>
    </row>
    <row r="661" spans="1:61" x14ac:dyDescent="0.35">
      <c r="A661" t="s">
        <v>1232</v>
      </c>
      <c r="C661" t="s">
        <v>4635</v>
      </c>
      <c r="D661" t="s">
        <v>5927</v>
      </c>
      <c r="F661" t="s">
        <v>5902</v>
      </c>
      <c r="AN661" t="s">
        <v>4640</v>
      </c>
      <c r="AO661" t="s">
        <v>4635</v>
      </c>
      <c r="AP661" t="s">
        <v>119</v>
      </c>
      <c r="AQ661" t="s">
        <v>3249</v>
      </c>
      <c r="AR661" t="s">
        <v>4636</v>
      </c>
      <c r="AS661" t="s">
        <v>4637</v>
      </c>
      <c r="AT661" t="s">
        <v>4639</v>
      </c>
      <c r="AU661" t="s">
        <v>3304</v>
      </c>
      <c r="AV661" t="s">
        <v>4641</v>
      </c>
      <c r="AW661" t="s">
        <v>4642</v>
      </c>
      <c r="BG661" t="s">
        <v>4636</v>
      </c>
      <c r="BH661" t="s">
        <v>4637</v>
      </c>
      <c r="BI661" t="s">
        <v>4638</v>
      </c>
    </row>
    <row r="662" spans="1:61" x14ac:dyDescent="0.35">
      <c r="A662" t="s">
        <v>1232</v>
      </c>
      <c r="C662" t="s">
        <v>1969</v>
      </c>
      <c r="D662" t="s">
        <v>751</v>
      </c>
      <c r="J662" t="s">
        <v>1654</v>
      </c>
      <c r="P662" t="s">
        <v>1969</v>
      </c>
      <c r="W662" t="s">
        <v>771</v>
      </c>
      <c r="X662" t="s">
        <v>1205</v>
      </c>
      <c r="Y662" t="s">
        <v>1484</v>
      </c>
      <c r="AF662">
        <f>LEN(AE662)-LEN(SUBSTITUTE(AE662,",",""))+1</f>
        <v>1</v>
      </c>
      <c r="AH662">
        <f>LEN(AG662)-LEN(SUBSTITUTE(AG662,",",""))+1</f>
        <v>1</v>
      </c>
      <c r="AJ662">
        <f>Table1[[#This Row], [no. of introduced regions]]/Table1[[#This Row], [no. of native regions]]</f>
        <v>1</v>
      </c>
    </row>
    <row r="663" spans="1:61" x14ac:dyDescent="0.35">
      <c r="A663" t="s">
        <v>1232</v>
      </c>
      <c r="C663" t="s">
        <v>1464</v>
      </c>
      <c r="D663" t="s">
        <v>751</v>
      </c>
      <c r="J663" t="s">
        <v>1465</v>
      </c>
      <c r="P663" t="s">
        <v>1466</v>
      </c>
      <c r="W663" t="s">
        <v>798</v>
      </c>
      <c r="X663" t="s">
        <v>846</v>
      </c>
      <c r="Y663" t="s">
        <v>1467</v>
      </c>
      <c r="AF663">
        <f>LEN(AE663)-LEN(SUBSTITUTE(AE663,",",""))+1</f>
        <v>1</v>
      </c>
    </row>
    <row r="664" spans="1:61" x14ac:dyDescent="0.35">
      <c r="A664" t="s">
        <v>1232</v>
      </c>
      <c r="C664" t="s">
        <v>2253</v>
      </c>
      <c r="D664" t="s">
        <v>751</v>
      </c>
      <c r="J664" t="s">
        <v>2252</v>
      </c>
      <c r="P664" t="s">
        <v>2253</v>
      </c>
      <c r="W664" t="s">
        <v>771</v>
      </c>
      <c r="X664" t="s">
        <v>977</v>
      </c>
      <c r="Y664" t="s">
        <v>1299</v>
      </c>
      <c r="AF664">
        <f>LEN(AE664)-LEN(SUBSTITUTE(AE664,",",""))+1</f>
        <v>1</v>
      </c>
    </row>
    <row r="665" spans="1:61" x14ac:dyDescent="0.35">
      <c r="A665" t="s">
        <v>1232</v>
      </c>
      <c r="C665" t="s">
        <v>4643</v>
      </c>
      <c r="D665" t="s">
        <v>5927</v>
      </c>
      <c r="F665" t="s">
        <v>5902</v>
      </c>
      <c r="AN665" t="s">
        <v>4648</v>
      </c>
      <c r="AO665" t="s">
        <v>4643</v>
      </c>
      <c r="AP665" t="s">
        <v>119</v>
      </c>
      <c r="AQ665" t="s">
        <v>3249</v>
      </c>
      <c r="AR665" t="s">
        <v>4644</v>
      </c>
      <c r="AS665" t="s">
        <v>4645</v>
      </c>
      <c r="AT665" t="s">
        <v>4647</v>
      </c>
      <c r="AU665" t="s">
        <v>3313</v>
      </c>
      <c r="AV665" t="s">
        <v>4649</v>
      </c>
      <c r="AW665" t="s">
        <v>4650</v>
      </c>
      <c r="BG665" t="s">
        <v>4644</v>
      </c>
      <c r="BH665" t="s">
        <v>4645</v>
      </c>
      <c r="BI665" t="s">
        <v>4646</v>
      </c>
    </row>
    <row r="666" spans="1:61" x14ac:dyDescent="0.35">
      <c r="A666" t="s">
        <v>1232</v>
      </c>
      <c r="C666" t="s">
        <v>3063</v>
      </c>
      <c r="D666" t="s">
        <v>751</v>
      </c>
      <c r="J666" t="s">
        <v>3062</v>
      </c>
      <c r="P666" t="s">
        <v>3063</v>
      </c>
      <c r="W666" t="s">
        <v>1398</v>
      </c>
      <c r="X666" t="s">
        <v>1298</v>
      </c>
      <c r="Y666" t="s">
        <v>1291</v>
      </c>
    </row>
    <row r="667" spans="1:61" x14ac:dyDescent="0.35">
      <c r="A667" t="s">
        <v>1232</v>
      </c>
      <c r="C667" t="s">
        <v>4651</v>
      </c>
      <c r="D667" t="s">
        <v>5927</v>
      </c>
      <c r="F667" t="s">
        <v>5902</v>
      </c>
      <c r="AN667" t="s">
        <v>4656</v>
      </c>
      <c r="AO667" t="s">
        <v>4651</v>
      </c>
      <c r="AP667" t="s">
        <v>119</v>
      </c>
      <c r="AQ667" t="s">
        <v>3249</v>
      </c>
      <c r="AR667" t="s">
        <v>4652</v>
      </c>
      <c r="AS667" t="s">
        <v>4653</v>
      </c>
      <c r="AT667" t="s">
        <v>4655</v>
      </c>
      <c r="AU667" t="s">
        <v>4490</v>
      </c>
      <c r="AV667" t="s">
        <v>3457</v>
      </c>
      <c r="AW667" t="s">
        <v>4657</v>
      </c>
      <c r="BG667" t="s">
        <v>4652</v>
      </c>
      <c r="BH667" t="s">
        <v>4653</v>
      </c>
      <c r="BI667" t="s">
        <v>4654</v>
      </c>
    </row>
    <row r="668" spans="1:61" x14ac:dyDescent="0.35">
      <c r="A668" t="s">
        <v>1232</v>
      </c>
      <c r="C668" t="s">
        <v>4658</v>
      </c>
      <c r="D668" t="s">
        <v>5927</v>
      </c>
      <c r="F668" t="s">
        <v>5902</v>
      </c>
      <c r="AN668" t="s">
        <v>4663</v>
      </c>
      <c r="AO668" t="s">
        <v>4658</v>
      </c>
      <c r="AP668" t="s">
        <v>119</v>
      </c>
      <c r="AQ668" t="s">
        <v>3249</v>
      </c>
      <c r="AR668" t="s">
        <v>4659</v>
      </c>
      <c r="AS668" t="s">
        <v>4660</v>
      </c>
      <c r="AT668" t="s">
        <v>4662</v>
      </c>
      <c r="AU668" t="s">
        <v>3304</v>
      </c>
      <c r="AV668" t="s">
        <v>3261</v>
      </c>
      <c r="AW668" t="s">
        <v>3410</v>
      </c>
      <c r="BG668" t="s">
        <v>4659</v>
      </c>
      <c r="BH668" t="s">
        <v>4660</v>
      </c>
      <c r="BI668" t="s">
        <v>4661</v>
      </c>
    </row>
    <row r="669" spans="1:61" x14ac:dyDescent="0.35">
      <c r="A669" t="s">
        <v>1232</v>
      </c>
      <c r="C669" t="s">
        <v>4664</v>
      </c>
      <c r="D669" t="s">
        <v>5927</v>
      </c>
      <c r="F669" t="s">
        <v>5902</v>
      </c>
      <c r="AN669" t="s">
        <v>4669</v>
      </c>
      <c r="AO669" t="s">
        <v>4664</v>
      </c>
      <c r="AP669" t="s">
        <v>119</v>
      </c>
      <c r="AQ669" t="s">
        <v>3249</v>
      </c>
      <c r="AR669" t="s">
        <v>4665</v>
      </c>
      <c r="AS669" t="s">
        <v>4666</v>
      </c>
      <c r="AT669" t="s">
        <v>4668</v>
      </c>
      <c r="AU669" t="s">
        <v>3313</v>
      </c>
      <c r="AV669" t="s">
        <v>4670</v>
      </c>
      <c r="AW669" t="s">
        <v>3449</v>
      </c>
      <c r="BG669" t="s">
        <v>4665</v>
      </c>
      <c r="BH669" t="s">
        <v>4666</v>
      </c>
      <c r="BI669" t="s">
        <v>4667</v>
      </c>
    </row>
    <row r="670" spans="1:61" x14ac:dyDescent="0.35">
      <c r="A670" t="s">
        <v>1232</v>
      </c>
      <c r="C670" t="s">
        <v>2888</v>
      </c>
      <c r="D670" t="s">
        <v>751</v>
      </c>
      <c r="J670" t="s">
        <v>2887</v>
      </c>
      <c r="P670" t="s">
        <v>2888</v>
      </c>
      <c r="W670" t="s">
        <v>2786</v>
      </c>
      <c r="X670" t="s">
        <v>1240</v>
      </c>
      <c r="Y670" t="s">
        <v>1291</v>
      </c>
    </row>
    <row r="671" spans="1:61" x14ac:dyDescent="0.35">
      <c r="A671" t="s">
        <v>1232</v>
      </c>
      <c r="C671" t="s">
        <v>4709</v>
      </c>
      <c r="D671" t="s">
        <v>5927</v>
      </c>
      <c r="F671" t="s">
        <v>5902</v>
      </c>
      <c r="AN671" t="s">
        <v>4714</v>
      </c>
      <c r="AO671" t="s">
        <v>4709</v>
      </c>
      <c r="AP671" t="s">
        <v>119</v>
      </c>
      <c r="AQ671" t="s">
        <v>3249</v>
      </c>
      <c r="AR671" t="s">
        <v>4710</v>
      </c>
      <c r="AS671" t="s">
        <v>4711</v>
      </c>
      <c r="AT671" t="s">
        <v>4713</v>
      </c>
      <c r="AU671" t="s">
        <v>3304</v>
      </c>
      <c r="AV671" t="s">
        <v>3270</v>
      </c>
      <c r="AW671" t="s">
        <v>3410</v>
      </c>
      <c r="BG671" t="s">
        <v>4710</v>
      </c>
      <c r="BH671" t="s">
        <v>4711</v>
      </c>
      <c r="BI671" t="s">
        <v>4712</v>
      </c>
    </row>
    <row r="672" spans="1:61" x14ac:dyDescent="0.35">
      <c r="A672" t="s">
        <v>1232</v>
      </c>
      <c r="C672" t="s">
        <v>2000</v>
      </c>
      <c r="D672" t="s">
        <v>751</v>
      </c>
      <c r="J672" t="s">
        <v>1999</v>
      </c>
      <c r="P672" t="s">
        <v>2000</v>
      </c>
      <c r="W672" t="s">
        <v>1280</v>
      </c>
      <c r="X672" t="s">
        <v>1998</v>
      </c>
      <c r="Y672" t="s">
        <v>1241</v>
      </c>
      <c r="AF672">
        <f>LEN(AE672)-LEN(SUBSTITUTE(AE672,",",""))+1</f>
        <v>1</v>
      </c>
      <c r="AH672">
        <f>LEN(AG672)-LEN(SUBSTITUTE(AG672,",",""))+1</f>
        <v>1</v>
      </c>
      <c r="AJ672">
        <f>Table1[[#This Row], [no. of introduced regions]]/Table1[[#This Row], [no. of native regions]]</f>
        <v>1</v>
      </c>
    </row>
    <row r="673" spans="1:86" x14ac:dyDescent="0.35">
      <c r="A673" t="s">
        <v>1232</v>
      </c>
      <c r="C673" t="s">
        <v>4671</v>
      </c>
      <c r="D673" t="s">
        <v>5927</v>
      </c>
      <c r="F673" t="s">
        <v>5902</v>
      </c>
      <c r="AN673" t="s">
        <v>4676</v>
      </c>
      <c r="AO673" t="s">
        <v>4671</v>
      </c>
      <c r="AP673" t="s">
        <v>119</v>
      </c>
      <c r="AQ673" t="s">
        <v>3249</v>
      </c>
      <c r="AR673" t="s">
        <v>4672</v>
      </c>
      <c r="AS673" t="s">
        <v>4673</v>
      </c>
      <c r="AT673" t="s">
        <v>4675</v>
      </c>
      <c r="AU673" t="s">
        <v>3472</v>
      </c>
      <c r="AV673" t="s">
        <v>4677</v>
      </c>
      <c r="AW673" t="s">
        <v>3556</v>
      </c>
      <c r="BG673" t="s">
        <v>4672</v>
      </c>
      <c r="BH673" t="s">
        <v>4673</v>
      </c>
      <c r="BI673" t="s">
        <v>4674</v>
      </c>
    </row>
    <row r="674" spans="1:86" x14ac:dyDescent="0.35">
      <c r="A674" t="s">
        <v>1232</v>
      </c>
      <c r="C674" t="s">
        <v>4678</v>
      </c>
      <c r="D674" t="s">
        <v>5927</v>
      </c>
      <c r="F674" t="s">
        <v>5902</v>
      </c>
      <c r="AN674" t="s">
        <v>4683</v>
      </c>
      <c r="AO674" t="s">
        <v>4678</v>
      </c>
      <c r="AP674" t="s">
        <v>119</v>
      </c>
      <c r="AQ674" t="s">
        <v>3249</v>
      </c>
      <c r="AR674" t="s">
        <v>4679</v>
      </c>
      <c r="AS674" t="s">
        <v>4680</v>
      </c>
      <c r="AT674" t="s">
        <v>4682</v>
      </c>
      <c r="AU674" t="s">
        <v>3269</v>
      </c>
      <c r="AV674" t="s">
        <v>3355</v>
      </c>
      <c r="AW674" t="s">
        <v>4684</v>
      </c>
      <c r="BG674" t="s">
        <v>4679</v>
      </c>
      <c r="BH674" t="s">
        <v>4680</v>
      </c>
      <c r="BI674" t="s">
        <v>4681</v>
      </c>
    </row>
    <row r="675" spans="1:86" x14ac:dyDescent="0.35">
      <c r="A675" t="s">
        <v>1232</v>
      </c>
      <c r="C675" t="s">
        <v>4685</v>
      </c>
      <c r="D675" t="s">
        <v>5927</v>
      </c>
      <c r="F675" t="s">
        <v>5902</v>
      </c>
      <c r="AN675" t="s">
        <v>4690</v>
      </c>
      <c r="AO675" t="s">
        <v>4685</v>
      </c>
      <c r="AP675" t="s">
        <v>119</v>
      </c>
      <c r="AQ675" t="s">
        <v>3249</v>
      </c>
      <c r="AR675" t="s">
        <v>4686</v>
      </c>
      <c r="AS675" t="s">
        <v>4687</v>
      </c>
      <c r="AT675" t="s">
        <v>4689</v>
      </c>
      <c r="AU675" t="s">
        <v>3304</v>
      </c>
      <c r="AV675" t="s">
        <v>3515</v>
      </c>
      <c r="AW675" t="s">
        <v>4691</v>
      </c>
      <c r="BG675" t="s">
        <v>4686</v>
      </c>
      <c r="BH675" t="s">
        <v>4687</v>
      </c>
      <c r="BI675" t="s">
        <v>4688</v>
      </c>
    </row>
    <row r="676" spans="1:86" x14ac:dyDescent="0.35">
      <c r="A676" t="s">
        <v>1232</v>
      </c>
      <c r="C676" t="s">
        <v>3172</v>
      </c>
      <c r="D676" t="s">
        <v>751</v>
      </c>
      <c r="J676" t="s">
        <v>3171</v>
      </c>
      <c r="P676" t="s">
        <v>3172</v>
      </c>
      <c r="W676" t="s">
        <v>1328</v>
      </c>
      <c r="X676" t="s">
        <v>3173</v>
      </c>
      <c r="Y676" t="s">
        <v>3174</v>
      </c>
    </row>
    <row r="677" spans="1:86" x14ac:dyDescent="0.35">
      <c r="A677" t="s">
        <v>1232</v>
      </c>
      <c r="C677" t="s">
        <v>2529</v>
      </c>
      <c r="D677" t="s">
        <v>751</v>
      </c>
      <c r="J677" t="s">
        <v>2528</v>
      </c>
      <c r="P677" t="s">
        <v>2529</v>
      </c>
      <c r="W677" t="s">
        <v>798</v>
      </c>
      <c r="X677" t="s">
        <v>748</v>
      </c>
      <c r="Y677" t="s">
        <v>1241</v>
      </c>
      <c r="AF677">
        <f>LEN(AE677)-LEN(SUBSTITUTE(AE677,",",""))+1</f>
        <v>1</v>
      </c>
    </row>
    <row r="678" spans="1:86" x14ac:dyDescent="0.35">
      <c r="A678" t="s">
        <v>1232</v>
      </c>
      <c r="C678" t="s">
        <v>2050</v>
      </c>
      <c r="D678" t="s">
        <v>751</v>
      </c>
      <c r="J678" t="s">
        <v>2049</v>
      </c>
      <c r="P678" t="s">
        <v>2050</v>
      </c>
      <c r="W678" t="s">
        <v>1398</v>
      </c>
      <c r="X678" t="s">
        <v>1298</v>
      </c>
      <c r="Y678" t="s">
        <v>1797</v>
      </c>
      <c r="AF678">
        <f>LEN(AE678)-LEN(SUBSTITUTE(AE678,",",""))+1</f>
        <v>1</v>
      </c>
      <c r="AH678">
        <f>LEN(AG678)-LEN(SUBSTITUTE(AG678,",",""))+1</f>
        <v>1</v>
      </c>
    </row>
    <row r="679" spans="1:86" x14ac:dyDescent="0.35">
      <c r="A679" t="s">
        <v>1232</v>
      </c>
      <c r="C679" t="s">
        <v>4692</v>
      </c>
      <c r="D679" t="s">
        <v>5927</v>
      </c>
      <c r="F679" t="s">
        <v>5902</v>
      </c>
      <c r="AN679" t="s">
        <v>4696</v>
      </c>
      <c r="AO679" t="s">
        <v>4692</v>
      </c>
      <c r="AP679" t="s">
        <v>119</v>
      </c>
      <c r="AQ679" t="s">
        <v>3249</v>
      </c>
      <c r="AR679" t="s">
        <v>4693</v>
      </c>
      <c r="AS679" t="s">
        <v>4694</v>
      </c>
      <c r="AT679" t="s">
        <v>6202</v>
      </c>
      <c r="AU679" t="s">
        <v>3667</v>
      </c>
      <c r="AV679" t="s">
        <v>3261</v>
      </c>
      <c r="AW679" t="s">
        <v>3578</v>
      </c>
      <c r="BG679" t="s">
        <v>4693</v>
      </c>
      <c r="BH679" t="s">
        <v>4694</v>
      </c>
      <c r="BI679" t="s">
        <v>4695</v>
      </c>
    </row>
    <row r="680" spans="1:86" x14ac:dyDescent="0.35">
      <c r="A680" t="s">
        <v>1232</v>
      </c>
      <c r="C680" t="s">
        <v>2567</v>
      </c>
      <c r="D680" t="s">
        <v>751</v>
      </c>
      <c r="J680" t="s">
        <v>2566</v>
      </c>
      <c r="P680" t="s">
        <v>2567</v>
      </c>
      <c r="W680" t="s">
        <v>1296</v>
      </c>
      <c r="X680" t="s">
        <v>1295</v>
      </c>
      <c r="Y680" t="s">
        <v>1241</v>
      </c>
      <c r="AF680">
        <f>LEN(AE680)-LEN(SUBSTITUTE(AE680,",",""))+1</f>
        <v>1</v>
      </c>
    </row>
    <row r="681" spans="1:86" x14ac:dyDescent="0.35">
      <c r="A681" t="s">
        <v>1232</v>
      </c>
      <c r="C681" t="s">
        <v>4697</v>
      </c>
      <c r="D681" t="s">
        <v>5927</v>
      </c>
      <c r="F681" t="s">
        <v>5902</v>
      </c>
      <c r="AN681" t="s">
        <v>4702</v>
      </c>
      <c r="AO681" t="s">
        <v>4697</v>
      </c>
      <c r="AP681" t="s">
        <v>119</v>
      </c>
      <c r="AQ681" t="s">
        <v>3249</v>
      </c>
      <c r="AR681" t="s">
        <v>4698</v>
      </c>
      <c r="AS681" t="s">
        <v>4699</v>
      </c>
      <c r="AT681" t="s">
        <v>4701</v>
      </c>
      <c r="AU681" t="s">
        <v>3417</v>
      </c>
      <c r="AV681" t="s">
        <v>3278</v>
      </c>
      <c r="AW681" t="s">
        <v>3583</v>
      </c>
      <c r="BG681" t="s">
        <v>4698</v>
      </c>
      <c r="BH681" t="s">
        <v>4699</v>
      </c>
      <c r="BI681" t="s">
        <v>4700</v>
      </c>
    </row>
    <row r="682" spans="1:86" x14ac:dyDescent="0.35">
      <c r="A682" t="s">
        <v>1232</v>
      </c>
      <c r="C682" t="s">
        <v>2950</v>
      </c>
      <c r="D682" t="s">
        <v>751</v>
      </c>
      <c r="J682" t="s">
        <v>2949</v>
      </c>
      <c r="P682" t="s">
        <v>2950</v>
      </c>
      <c r="W682" t="s">
        <v>1260</v>
      </c>
      <c r="X682" t="s">
        <v>1665</v>
      </c>
      <c r="Y682" t="s">
        <v>1797</v>
      </c>
    </row>
    <row r="683" spans="1:86" x14ac:dyDescent="0.35">
      <c r="A683" t="s">
        <v>1232</v>
      </c>
      <c r="C683" t="s">
        <v>1468</v>
      </c>
      <c r="F683" t="s">
        <v>1236</v>
      </c>
      <c r="J683" t="s">
        <v>1469</v>
      </c>
      <c r="K683" t="s">
        <v>690</v>
      </c>
      <c r="M683" t="s">
        <v>1470</v>
      </c>
      <c r="U683" t="s">
        <v>1471</v>
      </c>
      <c r="W683" t="s">
        <v>1119</v>
      </c>
      <c r="X683" t="s">
        <v>1298</v>
      </c>
      <c r="Y683" t="s">
        <v>1472</v>
      </c>
      <c r="AE683" t="s">
        <v>1352</v>
      </c>
      <c r="AF683">
        <f>LEN(AE683)-LEN(SUBSTITUTE(AE683,",",""))+1</f>
        <v>4</v>
      </c>
      <c r="AG683" t="s">
        <v>674</v>
      </c>
      <c r="AH683">
        <f>LEN(AG683)-LEN(SUBSTITUTE(AG683,",",""))+1</f>
        <v>1</v>
      </c>
      <c r="BB683" t="s">
        <v>1468</v>
      </c>
      <c r="BE683" t="s">
        <v>1476</v>
      </c>
      <c r="BG683" t="s">
        <v>1476</v>
      </c>
      <c r="BH683" t="s">
        <v>1477</v>
      </c>
      <c r="CD683" t="s">
        <v>1236</v>
      </c>
      <c r="CE683" t="s">
        <v>1473</v>
      </c>
      <c r="CF683" t="s">
        <v>1474</v>
      </c>
      <c r="CG683" t="s">
        <v>1475</v>
      </c>
      <c r="CH683" t="s">
        <v>1270</v>
      </c>
    </row>
    <row r="684" spans="1:86" x14ac:dyDescent="0.35">
      <c r="A684" t="s">
        <v>1232</v>
      </c>
      <c r="C684" t="s">
        <v>4703</v>
      </c>
      <c r="D684" t="s">
        <v>5927</v>
      </c>
      <c r="F684" t="s">
        <v>5902</v>
      </c>
      <c r="AN684" t="s">
        <v>4708</v>
      </c>
      <c r="AO684" t="s">
        <v>4703</v>
      </c>
      <c r="AP684" t="s">
        <v>119</v>
      </c>
      <c r="AQ684" t="s">
        <v>3249</v>
      </c>
      <c r="AR684" t="s">
        <v>4704</v>
      </c>
      <c r="AS684" t="s">
        <v>4705</v>
      </c>
      <c r="AT684" t="s">
        <v>4707</v>
      </c>
      <c r="AU684" t="s">
        <v>3667</v>
      </c>
      <c r="AV684" t="s">
        <v>4158</v>
      </c>
      <c r="AW684" t="s">
        <v>3279</v>
      </c>
      <c r="BG684" t="s">
        <v>4704</v>
      </c>
      <c r="BH684" t="s">
        <v>4705</v>
      </c>
      <c r="BI684" t="s">
        <v>4706</v>
      </c>
    </row>
    <row r="685" spans="1:86" x14ac:dyDescent="0.35">
      <c r="A685" t="s">
        <v>1232</v>
      </c>
      <c r="C685" t="s">
        <v>3115</v>
      </c>
      <c r="D685" t="s">
        <v>751</v>
      </c>
      <c r="J685" t="s">
        <v>3114</v>
      </c>
      <c r="P685" t="s">
        <v>3115</v>
      </c>
      <c r="W685" t="s">
        <v>1296</v>
      </c>
      <c r="X685" t="s">
        <v>1295</v>
      </c>
      <c r="Y685" t="s">
        <v>2853</v>
      </c>
    </row>
    <row r="686" spans="1:86" x14ac:dyDescent="0.35">
      <c r="A686" t="s">
        <v>1232</v>
      </c>
      <c r="C686" t="s">
        <v>2628</v>
      </c>
      <c r="D686" t="s">
        <v>751</v>
      </c>
      <c r="J686" t="s">
        <v>2627</v>
      </c>
      <c r="P686" t="s">
        <v>2628</v>
      </c>
      <c r="W686" t="s">
        <v>1091</v>
      </c>
      <c r="X686" t="s">
        <v>1586</v>
      </c>
      <c r="Y686" t="s">
        <v>2629</v>
      </c>
      <c r="AF686">
        <f>LEN(AE686)-LEN(SUBSTITUTE(AE686,",",""))+1</f>
        <v>1</v>
      </c>
    </row>
    <row r="687" spans="1:86" x14ac:dyDescent="0.35">
      <c r="A687" t="s">
        <v>1232</v>
      </c>
      <c r="C687" t="s">
        <v>2653</v>
      </c>
      <c r="D687" t="s">
        <v>751</v>
      </c>
      <c r="J687" t="s">
        <v>2650</v>
      </c>
      <c r="M687" t="s">
        <v>2651</v>
      </c>
      <c r="P687" t="s">
        <v>2653</v>
      </c>
      <c r="W687" t="s">
        <v>2652</v>
      </c>
      <c r="X687" t="s">
        <v>1947</v>
      </c>
      <c r="Y687" t="s">
        <v>1241</v>
      </c>
      <c r="AF687">
        <f>LEN(AE687)-LEN(SUBSTITUTE(AE687,",",""))+1</f>
        <v>1</v>
      </c>
    </row>
    <row r="688" spans="1:86" x14ac:dyDescent="0.35">
      <c r="A688" t="s">
        <v>1232</v>
      </c>
      <c r="C688" t="s">
        <v>1978</v>
      </c>
      <c r="D688" t="s">
        <v>751</v>
      </c>
      <c r="J688" t="s">
        <v>1977</v>
      </c>
      <c r="P688" t="s">
        <v>1978</v>
      </c>
      <c r="W688" t="s">
        <v>771</v>
      </c>
      <c r="X688" t="s">
        <v>1205</v>
      </c>
      <c r="Y688" t="s">
        <v>1299</v>
      </c>
      <c r="AF688">
        <f>LEN(AE688)-LEN(SUBSTITUTE(AE688,",",""))+1</f>
        <v>1</v>
      </c>
      <c r="AH688">
        <f>LEN(AG688)-LEN(SUBSTITUTE(AG688,",",""))+1</f>
        <v>1</v>
      </c>
      <c r="AJ688">
        <f>Table1[[#This Row], [no. of introduced regions]]/Table1[[#This Row], [no. of native regions]]</f>
        <v>1</v>
      </c>
    </row>
    <row r="689" spans="1:94" x14ac:dyDescent="0.35">
      <c r="A689" t="s">
        <v>1232</v>
      </c>
      <c r="C689" t="s">
        <v>2266</v>
      </c>
      <c r="D689" t="s">
        <v>751</v>
      </c>
      <c r="J689" t="s">
        <v>2265</v>
      </c>
      <c r="P689" t="s">
        <v>2266</v>
      </c>
      <c r="W689" t="s">
        <v>1499</v>
      </c>
      <c r="X689" t="s">
        <v>1298</v>
      </c>
      <c r="Y689" t="s">
        <v>1241</v>
      </c>
      <c r="AF689">
        <f>LEN(AE689)-LEN(SUBSTITUTE(AE689,",",""))+1</f>
        <v>1</v>
      </c>
    </row>
    <row r="690" spans="1:94" x14ac:dyDescent="0.35">
      <c r="A690" t="s">
        <v>1232</v>
      </c>
      <c r="C690" t="s">
        <v>6013</v>
      </c>
      <c r="D690" t="s">
        <v>5927</v>
      </c>
      <c r="F690" t="s">
        <v>656</v>
      </c>
      <c r="J690" t="s">
        <v>1652</v>
      </c>
      <c r="K690" t="s">
        <v>1653</v>
      </c>
      <c r="M690" t="s">
        <v>1654</v>
      </c>
      <c r="N690" t="s">
        <v>1655</v>
      </c>
      <c r="U690" s="16" t="s">
        <v>1656</v>
      </c>
      <c r="W690" t="s">
        <v>771</v>
      </c>
      <c r="X690" t="s">
        <v>748</v>
      </c>
      <c r="Y690" t="s">
        <v>1657</v>
      </c>
      <c r="AA690">
        <v>-8</v>
      </c>
      <c r="AB690">
        <v>111</v>
      </c>
      <c r="AC690" t="s">
        <v>726</v>
      </c>
      <c r="AD690" t="s">
        <v>1657</v>
      </c>
      <c r="AE690" t="s">
        <v>1658</v>
      </c>
      <c r="AF690">
        <f>LEN(AE690)-LEN(SUBSTITUTE(AE690,",",""))+1</f>
        <v>2</v>
      </c>
      <c r="AG690" t="s">
        <v>1659</v>
      </c>
      <c r="AH690">
        <f>LEN(AG690)-LEN(SUBSTITUTE(AG690,",",""))+1</f>
        <v>5</v>
      </c>
      <c r="AI690">
        <f>Table1[[#This Row], [no. of native regions]]+Table1[[#This Row], [no. of introduced regions]]</f>
        <v>7</v>
      </c>
      <c r="AJ690">
        <f>Table1[[#This Row], [no. of introduced regions]]/Table1[[#This Row], [no. of native regions]]</f>
        <v>2.5</v>
      </c>
      <c r="AN690" t="s">
        <v>5930</v>
      </c>
      <c r="AO690" t="s">
        <v>5432</v>
      </c>
      <c r="AP690" t="s">
        <v>119</v>
      </c>
      <c r="AQ690" t="s">
        <v>3249</v>
      </c>
      <c r="AR690" t="s">
        <v>784</v>
      </c>
      <c r="AS690" t="s">
        <v>476</v>
      </c>
      <c r="AT690" t="s">
        <v>5434</v>
      </c>
      <c r="AU690" t="s">
        <v>3387</v>
      </c>
      <c r="AV690" t="s">
        <v>3457</v>
      </c>
      <c r="AW690" t="s">
        <v>3911</v>
      </c>
      <c r="BG690" t="s">
        <v>784</v>
      </c>
      <c r="BH690" t="s">
        <v>476</v>
      </c>
      <c r="BI690" t="s">
        <v>5433</v>
      </c>
      <c r="CL690" t="s">
        <v>119</v>
      </c>
      <c r="CM690" t="s">
        <v>1270</v>
      </c>
      <c r="CN690" t="s">
        <v>14</v>
      </c>
    </row>
    <row r="691" spans="1:94" x14ac:dyDescent="0.35">
      <c r="A691" t="s">
        <v>1232</v>
      </c>
      <c r="C691" t="s">
        <v>1478</v>
      </c>
      <c r="D691" t="s">
        <v>751</v>
      </c>
      <c r="J691" t="s">
        <v>1479</v>
      </c>
      <c r="K691" t="s">
        <v>1480</v>
      </c>
      <c r="P691" t="s">
        <v>1483</v>
      </c>
      <c r="U691" t="s">
        <v>1481</v>
      </c>
      <c r="W691" t="s">
        <v>995</v>
      </c>
      <c r="X691" t="s">
        <v>748</v>
      </c>
      <c r="Y691" t="s">
        <v>1484</v>
      </c>
      <c r="AK691" t="s">
        <v>1485</v>
      </c>
      <c r="CC691" t="s">
        <v>1486</v>
      </c>
      <c r="CD691" t="s">
        <v>1487</v>
      </c>
      <c r="CP691" t="s">
        <v>1482</v>
      </c>
    </row>
    <row r="692" spans="1:94" x14ac:dyDescent="0.35">
      <c r="A692" t="s">
        <v>1232</v>
      </c>
      <c r="C692" t="s">
        <v>4715</v>
      </c>
      <c r="D692" t="s">
        <v>5927</v>
      </c>
      <c r="F692" t="s">
        <v>5902</v>
      </c>
      <c r="AN692" t="s">
        <v>4720</v>
      </c>
      <c r="AO692" t="s">
        <v>4715</v>
      </c>
      <c r="AP692" t="s">
        <v>119</v>
      </c>
      <c r="AQ692" t="s">
        <v>3249</v>
      </c>
      <c r="AR692" t="s">
        <v>4716</v>
      </c>
      <c r="AS692" t="s">
        <v>4717</v>
      </c>
      <c r="AT692" t="s">
        <v>4719</v>
      </c>
      <c r="AU692" t="s">
        <v>3304</v>
      </c>
      <c r="AV692" t="s">
        <v>4721</v>
      </c>
      <c r="AW692" t="s">
        <v>3578</v>
      </c>
      <c r="BG692" t="s">
        <v>4716</v>
      </c>
      <c r="BH692" t="s">
        <v>4717</v>
      </c>
      <c r="BI692" t="s">
        <v>4718</v>
      </c>
    </row>
    <row r="693" spans="1:94" x14ac:dyDescent="0.35">
      <c r="A693" t="s">
        <v>1232</v>
      </c>
      <c r="C693" t="s">
        <v>3025</v>
      </c>
      <c r="D693" t="s">
        <v>751</v>
      </c>
      <c r="J693" t="s">
        <v>3024</v>
      </c>
      <c r="P693" t="s">
        <v>3025</v>
      </c>
      <c r="W693" t="s">
        <v>1280</v>
      </c>
      <c r="X693" t="s">
        <v>2914</v>
      </c>
      <c r="Y693" t="s">
        <v>3026</v>
      </c>
    </row>
    <row r="694" spans="1:94" x14ac:dyDescent="0.35">
      <c r="A694" t="s">
        <v>1232</v>
      </c>
      <c r="C694" t="s">
        <v>2118</v>
      </c>
      <c r="D694" t="s">
        <v>751</v>
      </c>
      <c r="J694" t="s">
        <v>2117</v>
      </c>
      <c r="P694" t="s">
        <v>2118</v>
      </c>
      <c r="W694" t="s">
        <v>2114</v>
      </c>
      <c r="X694" t="s">
        <v>2119</v>
      </c>
      <c r="Y694" t="s">
        <v>1400</v>
      </c>
      <c r="AF694">
        <f>LEN(AE694)-LEN(SUBSTITUTE(AE694,",",""))+1</f>
        <v>1</v>
      </c>
    </row>
    <row r="695" spans="1:94" x14ac:dyDescent="0.35">
      <c r="A695" t="s">
        <v>1232</v>
      </c>
      <c r="C695" t="s">
        <v>2924</v>
      </c>
      <c r="D695" t="s">
        <v>751</v>
      </c>
      <c r="J695" t="s">
        <v>2922</v>
      </c>
      <c r="P695" t="s">
        <v>2924</v>
      </c>
      <c r="W695" t="s">
        <v>2923</v>
      </c>
      <c r="X695" t="s">
        <v>748</v>
      </c>
      <c r="Y695" t="s">
        <v>1389</v>
      </c>
    </row>
    <row r="696" spans="1:94" x14ac:dyDescent="0.35">
      <c r="A696" t="s">
        <v>1232</v>
      </c>
      <c r="C696" t="s">
        <v>2125</v>
      </c>
      <c r="D696" t="s">
        <v>751</v>
      </c>
      <c r="J696" t="s">
        <v>2124</v>
      </c>
      <c r="P696" t="s">
        <v>2125</v>
      </c>
      <c r="W696" t="s">
        <v>1398</v>
      </c>
      <c r="X696" t="s">
        <v>2126</v>
      </c>
      <c r="Y696" t="s">
        <v>1094</v>
      </c>
      <c r="AF696">
        <f>LEN(AE696)-LEN(SUBSTITUTE(AE696,",",""))+1</f>
        <v>1</v>
      </c>
    </row>
    <row r="697" spans="1:94" x14ac:dyDescent="0.35">
      <c r="A697" t="s">
        <v>1232</v>
      </c>
      <c r="C697" t="s">
        <v>1982</v>
      </c>
      <c r="D697" t="s">
        <v>751</v>
      </c>
      <c r="J697" t="s">
        <v>1981</v>
      </c>
      <c r="P697" t="s">
        <v>1982</v>
      </c>
      <c r="W697" t="s">
        <v>771</v>
      </c>
      <c r="X697" t="s">
        <v>1205</v>
      </c>
      <c r="Y697" t="s">
        <v>1241</v>
      </c>
      <c r="AF697">
        <f>LEN(AE697)-LEN(SUBSTITUTE(AE697,",",""))+1</f>
        <v>1</v>
      </c>
      <c r="AH697">
        <f>LEN(AG697)-LEN(SUBSTITUTE(AG697,",",""))+1</f>
        <v>1</v>
      </c>
      <c r="AJ697">
        <f>Table1[[#This Row], [no. of introduced regions]]/Table1[[#This Row], [no. of native regions]]</f>
        <v>1</v>
      </c>
    </row>
    <row r="698" spans="1:94" x14ac:dyDescent="0.35">
      <c r="A698" t="s">
        <v>1232</v>
      </c>
      <c r="C698" t="s">
        <v>4722</v>
      </c>
      <c r="D698" t="s">
        <v>5927</v>
      </c>
      <c r="F698" t="s">
        <v>5902</v>
      </c>
      <c r="AN698" t="s">
        <v>4727</v>
      </c>
      <c r="AO698" t="s">
        <v>4722</v>
      </c>
      <c r="AP698" t="s">
        <v>119</v>
      </c>
      <c r="AQ698" t="s">
        <v>3249</v>
      </c>
      <c r="AR698" t="s">
        <v>4723</v>
      </c>
      <c r="AS698" t="s">
        <v>4724</v>
      </c>
      <c r="AT698" t="s">
        <v>4726</v>
      </c>
      <c r="AU698" t="s">
        <v>3432</v>
      </c>
      <c r="AV698" t="s">
        <v>3711</v>
      </c>
      <c r="AW698" t="s">
        <v>3253</v>
      </c>
      <c r="BG698" t="s">
        <v>4723</v>
      </c>
      <c r="BH698" t="s">
        <v>4724</v>
      </c>
      <c r="BI698" t="s">
        <v>4725</v>
      </c>
    </row>
    <row r="699" spans="1:94" x14ac:dyDescent="0.35">
      <c r="A699" t="s">
        <v>1232</v>
      </c>
      <c r="C699" t="s">
        <v>2385</v>
      </c>
      <c r="D699" t="s">
        <v>751</v>
      </c>
      <c r="J699" t="s">
        <v>2384</v>
      </c>
      <c r="P699" t="s">
        <v>2385</v>
      </c>
      <c r="W699" t="s">
        <v>771</v>
      </c>
      <c r="X699" t="s">
        <v>2386</v>
      </c>
      <c r="Y699" t="s">
        <v>1797</v>
      </c>
      <c r="AF699">
        <f>LEN(AE699)-LEN(SUBSTITUTE(AE699,",",""))+1</f>
        <v>1</v>
      </c>
    </row>
    <row r="700" spans="1:94" x14ac:dyDescent="0.35">
      <c r="A700" t="s">
        <v>1232</v>
      </c>
      <c r="C700" t="s">
        <v>2257</v>
      </c>
      <c r="D700" t="s">
        <v>751</v>
      </c>
      <c r="J700" t="s">
        <v>2256</v>
      </c>
      <c r="P700" t="s">
        <v>2257</v>
      </c>
      <c r="W700" t="s">
        <v>1499</v>
      </c>
      <c r="X700" t="s">
        <v>1298</v>
      </c>
      <c r="Y700" t="s">
        <v>1241</v>
      </c>
      <c r="AF700">
        <f>LEN(AE700)-LEN(SUBSTITUTE(AE700,",",""))+1</f>
        <v>1</v>
      </c>
    </row>
    <row r="701" spans="1:94" x14ac:dyDescent="0.35">
      <c r="A701" t="s">
        <v>1232</v>
      </c>
      <c r="C701" t="s">
        <v>2268</v>
      </c>
      <c r="D701" t="s">
        <v>751</v>
      </c>
      <c r="J701" t="s">
        <v>2267</v>
      </c>
      <c r="P701" t="s">
        <v>2268</v>
      </c>
      <c r="W701" t="s">
        <v>5967</v>
      </c>
      <c r="X701" t="s">
        <v>2269</v>
      </c>
      <c r="Y701" t="s">
        <v>1484</v>
      </c>
      <c r="AF701">
        <f>LEN(AE701)-LEN(SUBSTITUTE(AE701,",",""))+1</f>
        <v>1</v>
      </c>
    </row>
    <row r="702" spans="1:94" x14ac:dyDescent="0.35">
      <c r="A702" t="s">
        <v>1232</v>
      </c>
      <c r="C702" t="s">
        <v>4728</v>
      </c>
      <c r="D702" t="s">
        <v>5927</v>
      </c>
      <c r="F702" t="s">
        <v>5902</v>
      </c>
      <c r="AF702">
        <f>LEN(AE702)-LEN(SUBSTITUTE(AE702,",",""))+1</f>
        <v>1</v>
      </c>
      <c r="AH702">
        <f>LEN(AG702)-LEN(SUBSTITUTE(AG702,",",""))+1</f>
        <v>1</v>
      </c>
      <c r="AI702">
        <f>Table1[[#This Row], [no. of native regions]]+Table1[[#This Row], [no. of introduced regions]]</f>
        <v>2</v>
      </c>
      <c r="AJ702">
        <f>Table1[[#This Row], [no. of introduced regions]]/Table1[[#This Row], [no. of native regions]]</f>
        <v>1</v>
      </c>
      <c r="AN702" t="s">
        <v>4731</v>
      </c>
      <c r="AP702" t="s">
        <v>119</v>
      </c>
      <c r="AQ702" t="s">
        <v>3249</v>
      </c>
      <c r="AR702" t="s">
        <v>1650</v>
      </c>
      <c r="AS702" t="s">
        <v>1651</v>
      </c>
      <c r="AT702" t="s">
        <v>4730</v>
      </c>
      <c r="AU702" t="s">
        <v>3387</v>
      </c>
      <c r="AV702" t="s">
        <v>3457</v>
      </c>
      <c r="AW702" t="s">
        <v>3539</v>
      </c>
      <c r="BG702" t="s">
        <v>1650</v>
      </c>
      <c r="BH702" t="s">
        <v>1651</v>
      </c>
      <c r="BI702" t="s">
        <v>4729</v>
      </c>
    </row>
    <row r="703" spans="1:94" x14ac:dyDescent="0.35">
      <c r="A703" t="s">
        <v>1232</v>
      </c>
      <c r="C703" t="s">
        <v>2197</v>
      </c>
      <c r="D703" t="s">
        <v>751</v>
      </c>
      <c r="J703" t="s">
        <v>2196</v>
      </c>
      <c r="P703" t="s">
        <v>2197</v>
      </c>
      <c r="W703" t="s">
        <v>1091</v>
      </c>
      <c r="X703" t="s">
        <v>1298</v>
      </c>
      <c r="Y703" t="s">
        <v>1797</v>
      </c>
      <c r="AF703">
        <f>LEN(AE703)-LEN(SUBSTITUTE(AE703,",",""))+1</f>
        <v>1</v>
      </c>
    </row>
    <row r="704" spans="1:94" x14ac:dyDescent="0.35">
      <c r="A704" t="s">
        <v>1232</v>
      </c>
      <c r="C704" t="s">
        <v>4732</v>
      </c>
      <c r="D704" t="s">
        <v>5927</v>
      </c>
      <c r="F704" t="s">
        <v>5902</v>
      </c>
      <c r="AN704" t="s">
        <v>4737</v>
      </c>
      <c r="AO704" t="s">
        <v>4732</v>
      </c>
      <c r="AP704" t="s">
        <v>119</v>
      </c>
      <c r="AQ704" t="s">
        <v>3249</v>
      </c>
      <c r="AR704" t="s">
        <v>4733</v>
      </c>
      <c r="AS704" t="s">
        <v>4734</v>
      </c>
      <c r="AT704" t="s">
        <v>4736</v>
      </c>
      <c r="AU704" t="s">
        <v>3313</v>
      </c>
      <c r="AV704" t="s">
        <v>3252</v>
      </c>
      <c r="AW704" t="s">
        <v>3499</v>
      </c>
      <c r="BG704" t="s">
        <v>4733</v>
      </c>
      <c r="BH704" t="s">
        <v>4734</v>
      </c>
      <c r="BI704" t="s">
        <v>4735</v>
      </c>
    </row>
    <row r="705" spans="1:61" x14ac:dyDescent="0.35">
      <c r="A705" t="s">
        <v>1232</v>
      </c>
      <c r="C705" t="s">
        <v>2547</v>
      </c>
      <c r="D705" t="s">
        <v>751</v>
      </c>
      <c r="J705" t="s">
        <v>2546</v>
      </c>
      <c r="P705" t="s">
        <v>2547</v>
      </c>
      <c r="W705" t="s">
        <v>1296</v>
      </c>
      <c r="X705" t="s">
        <v>1295</v>
      </c>
      <c r="Y705" t="s">
        <v>1416</v>
      </c>
      <c r="AF705">
        <f>LEN(AE705)-LEN(SUBSTITUTE(AE705,",",""))+1</f>
        <v>1</v>
      </c>
    </row>
    <row r="706" spans="1:61" x14ac:dyDescent="0.35">
      <c r="A706" t="s">
        <v>1232</v>
      </c>
      <c r="C706" t="s">
        <v>1960</v>
      </c>
      <c r="D706" t="s">
        <v>751</v>
      </c>
      <c r="J706" t="s">
        <v>1959</v>
      </c>
      <c r="P706" t="s">
        <v>1960</v>
      </c>
      <c r="W706" t="s">
        <v>1280</v>
      </c>
      <c r="X706" t="s">
        <v>748</v>
      </c>
      <c r="Y706" t="s">
        <v>1961</v>
      </c>
      <c r="AF706">
        <f>LEN(AE706)-LEN(SUBSTITUTE(AE706,",",""))+1</f>
        <v>1</v>
      </c>
      <c r="AH706">
        <f>LEN(AG706)-LEN(SUBSTITUTE(AG706,",",""))+1</f>
        <v>1</v>
      </c>
      <c r="AJ706">
        <f>Table1[[#This Row], [no. of introduced regions]]/Table1[[#This Row], [no. of native regions]]</f>
        <v>1</v>
      </c>
    </row>
    <row r="707" spans="1:61" x14ac:dyDescent="0.35">
      <c r="A707" t="s">
        <v>1232</v>
      </c>
      <c r="C707" t="s">
        <v>3145</v>
      </c>
      <c r="D707" t="s">
        <v>751</v>
      </c>
      <c r="J707" t="s">
        <v>3144</v>
      </c>
      <c r="P707" t="s">
        <v>3145</v>
      </c>
      <c r="W707" t="s">
        <v>1394</v>
      </c>
      <c r="X707" t="s">
        <v>3146</v>
      </c>
      <c r="Y707" t="s">
        <v>3147</v>
      </c>
    </row>
    <row r="708" spans="1:61" x14ac:dyDescent="0.35">
      <c r="A708" t="s">
        <v>1232</v>
      </c>
      <c r="C708" t="s">
        <v>2180</v>
      </c>
      <c r="D708" t="s">
        <v>751</v>
      </c>
      <c r="J708" t="s">
        <v>2179</v>
      </c>
      <c r="P708" t="s">
        <v>2180</v>
      </c>
      <c r="W708" t="s">
        <v>1091</v>
      </c>
      <c r="X708" t="s">
        <v>748</v>
      </c>
      <c r="Y708" t="s">
        <v>1299</v>
      </c>
      <c r="AF708">
        <f>LEN(AE708)-LEN(SUBSTITUTE(AE708,",",""))+1</f>
        <v>1</v>
      </c>
    </row>
    <row r="709" spans="1:61" x14ac:dyDescent="0.35">
      <c r="A709" t="s">
        <v>1232</v>
      </c>
      <c r="C709" t="s">
        <v>4738</v>
      </c>
      <c r="D709" t="s">
        <v>5927</v>
      </c>
      <c r="F709" t="s">
        <v>5902</v>
      </c>
      <c r="AN709" t="s">
        <v>4743</v>
      </c>
      <c r="AO709" t="s">
        <v>4738</v>
      </c>
      <c r="AP709" t="s">
        <v>119</v>
      </c>
      <c r="AQ709" t="s">
        <v>3249</v>
      </c>
      <c r="AR709" t="s">
        <v>4739</v>
      </c>
      <c r="AS709" t="s">
        <v>4740</v>
      </c>
      <c r="AT709" t="s">
        <v>4742</v>
      </c>
      <c r="AU709" t="s">
        <v>4063</v>
      </c>
      <c r="AV709" t="s">
        <v>4721</v>
      </c>
      <c r="AW709" t="s">
        <v>4744</v>
      </c>
      <c r="BG709" t="s">
        <v>4739</v>
      </c>
      <c r="BH709" t="s">
        <v>4740</v>
      </c>
      <c r="BI709" t="s">
        <v>4741</v>
      </c>
    </row>
    <row r="710" spans="1:61" x14ac:dyDescent="0.35">
      <c r="A710" t="s">
        <v>1232</v>
      </c>
      <c r="C710" t="s">
        <v>2360</v>
      </c>
      <c r="D710" t="s">
        <v>751</v>
      </c>
      <c r="J710" t="s">
        <v>2359</v>
      </c>
      <c r="P710" t="s">
        <v>2360</v>
      </c>
      <c r="W710" t="s">
        <v>2353</v>
      </c>
      <c r="X710" t="s">
        <v>2361</v>
      </c>
      <c r="Y710" t="s">
        <v>1780</v>
      </c>
      <c r="AF710">
        <f>LEN(AE710)-LEN(SUBSTITUTE(AE710,",",""))+1</f>
        <v>1</v>
      </c>
    </row>
    <row r="711" spans="1:61" x14ac:dyDescent="0.35">
      <c r="A711" t="s">
        <v>1232</v>
      </c>
      <c r="C711" t="s">
        <v>2805</v>
      </c>
      <c r="D711" t="s">
        <v>751</v>
      </c>
      <c r="J711" t="s">
        <v>2804</v>
      </c>
      <c r="P711" t="s">
        <v>2805</v>
      </c>
      <c r="W711" t="s">
        <v>2798</v>
      </c>
      <c r="X711" t="s">
        <v>1031</v>
      </c>
      <c r="Y711" t="s">
        <v>1241</v>
      </c>
    </row>
    <row r="712" spans="1:61" x14ac:dyDescent="0.35">
      <c r="A712" t="s">
        <v>1232</v>
      </c>
      <c r="C712" t="s">
        <v>2511</v>
      </c>
      <c r="D712" t="s">
        <v>751</v>
      </c>
      <c r="J712" t="s">
        <v>2510</v>
      </c>
      <c r="P712" t="s">
        <v>2511</v>
      </c>
      <c r="W712" t="s">
        <v>1503</v>
      </c>
      <c r="X712" t="s">
        <v>1295</v>
      </c>
      <c r="Y712" t="s">
        <v>2512</v>
      </c>
      <c r="AF712">
        <f>LEN(AE712)-LEN(SUBSTITUTE(AE712,",",""))+1</f>
        <v>1</v>
      </c>
    </row>
    <row r="713" spans="1:61" x14ac:dyDescent="0.35">
      <c r="A713" t="s">
        <v>1232</v>
      </c>
      <c r="C713" t="s">
        <v>2531</v>
      </c>
      <c r="D713" t="s">
        <v>751</v>
      </c>
      <c r="J713" t="s">
        <v>2530</v>
      </c>
      <c r="P713" t="s">
        <v>2531</v>
      </c>
      <c r="W713" t="s">
        <v>798</v>
      </c>
      <c r="X713" t="s">
        <v>748</v>
      </c>
      <c r="Y713" t="s">
        <v>1241</v>
      </c>
      <c r="AF713">
        <f>LEN(AE713)-LEN(SUBSTITUTE(AE713,",",""))+1</f>
        <v>1</v>
      </c>
    </row>
    <row r="714" spans="1:61" x14ac:dyDescent="0.35">
      <c r="A714" t="s">
        <v>1232</v>
      </c>
      <c r="C714" t="s">
        <v>1895</v>
      </c>
      <c r="D714" t="s">
        <v>751</v>
      </c>
      <c r="J714" t="s">
        <v>1894</v>
      </c>
      <c r="P714" t="s">
        <v>1895</v>
      </c>
      <c r="W714" t="s">
        <v>1383</v>
      </c>
      <c r="X714" t="s">
        <v>1298</v>
      </c>
      <c r="Y714" t="s">
        <v>1884</v>
      </c>
      <c r="AF714">
        <f>LEN(AE714)-LEN(SUBSTITUTE(AE714,",",""))+1</f>
        <v>1</v>
      </c>
      <c r="AH714">
        <f>LEN(AG714)-LEN(SUBSTITUTE(AG714,",",""))+1</f>
        <v>1</v>
      </c>
      <c r="AI714">
        <f>Table1[[#This Row], [no. of native regions]]+Table1[[#This Row], [no. of introduced regions]]</f>
        <v>2</v>
      </c>
      <c r="AJ714">
        <f>Table1[[#This Row], [no. of introduced regions]]/Table1[[#This Row], [no. of native regions]]</f>
        <v>1</v>
      </c>
    </row>
    <row r="715" spans="1:61" x14ac:dyDescent="0.35">
      <c r="A715" t="s">
        <v>1232</v>
      </c>
      <c r="C715" t="s">
        <v>2541</v>
      </c>
      <c r="D715" t="s">
        <v>751</v>
      </c>
      <c r="J715" t="s">
        <v>2540</v>
      </c>
      <c r="P715" t="s">
        <v>2541</v>
      </c>
      <c r="W715" t="s">
        <v>1540</v>
      </c>
      <c r="X715" t="s">
        <v>748</v>
      </c>
      <c r="Y715" t="s">
        <v>1484</v>
      </c>
      <c r="AF715">
        <f>LEN(AE715)-LEN(SUBSTITUTE(AE715,",",""))+1</f>
        <v>1</v>
      </c>
    </row>
    <row r="716" spans="1:61" x14ac:dyDescent="0.35">
      <c r="A716" t="s">
        <v>1232</v>
      </c>
      <c r="C716" t="s">
        <v>4745</v>
      </c>
      <c r="D716" t="s">
        <v>5927</v>
      </c>
      <c r="F716" t="s">
        <v>5902</v>
      </c>
      <c r="AN716" t="s">
        <v>4750</v>
      </c>
      <c r="AO716" t="s">
        <v>4745</v>
      </c>
      <c r="AP716" t="s">
        <v>119</v>
      </c>
      <c r="AQ716" t="s">
        <v>3249</v>
      </c>
      <c r="AR716" t="s">
        <v>4746</v>
      </c>
      <c r="AS716" t="s">
        <v>4747</v>
      </c>
      <c r="AT716" t="s">
        <v>4749</v>
      </c>
      <c r="AU716" t="s">
        <v>3667</v>
      </c>
      <c r="AV716" t="s">
        <v>3515</v>
      </c>
      <c r="AW716" t="s">
        <v>4751</v>
      </c>
      <c r="BG716" t="s">
        <v>4746</v>
      </c>
      <c r="BH716" t="s">
        <v>4747</v>
      </c>
      <c r="BI716" t="s">
        <v>4748</v>
      </c>
    </row>
    <row r="717" spans="1:61" x14ac:dyDescent="0.35">
      <c r="A717" t="s">
        <v>1232</v>
      </c>
      <c r="C717" t="s">
        <v>2067</v>
      </c>
      <c r="D717" t="s">
        <v>751</v>
      </c>
      <c r="J717" t="s">
        <v>2066</v>
      </c>
      <c r="P717" t="s">
        <v>2067</v>
      </c>
      <c r="W717" t="s">
        <v>1328</v>
      </c>
      <c r="X717" t="s">
        <v>1298</v>
      </c>
      <c r="Y717" t="s">
        <v>1884</v>
      </c>
      <c r="AF717">
        <f>LEN(AE717)-LEN(SUBSTITUTE(AE717,",",""))+1</f>
        <v>1</v>
      </c>
      <c r="AH717">
        <f>LEN(AG717)-LEN(SUBSTITUTE(AG717,",",""))+1</f>
        <v>1</v>
      </c>
    </row>
    <row r="718" spans="1:61" x14ac:dyDescent="0.35">
      <c r="A718" t="s">
        <v>1232</v>
      </c>
      <c r="C718" t="s">
        <v>2479</v>
      </c>
      <c r="D718" t="s">
        <v>751</v>
      </c>
      <c r="J718" t="s">
        <v>2478</v>
      </c>
      <c r="P718" t="s">
        <v>2479</v>
      </c>
      <c r="W718" t="s">
        <v>1503</v>
      </c>
      <c r="X718" t="s">
        <v>1298</v>
      </c>
      <c r="Y718" t="s">
        <v>2116</v>
      </c>
      <c r="AF718">
        <f>LEN(AE718)-LEN(SUBSTITUTE(AE718,",",""))+1</f>
        <v>1</v>
      </c>
    </row>
    <row r="719" spans="1:61" x14ac:dyDescent="0.35">
      <c r="A719" t="s">
        <v>1232</v>
      </c>
      <c r="C719" t="s">
        <v>3154</v>
      </c>
      <c r="D719" t="s">
        <v>751</v>
      </c>
      <c r="J719" t="s">
        <v>3153</v>
      </c>
      <c r="P719" t="s">
        <v>3154</v>
      </c>
      <c r="W719" t="s">
        <v>2325</v>
      </c>
      <c r="X719" t="s">
        <v>1586</v>
      </c>
      <c r="Y719" t="s">
        <v>3155</v>
      </c>
    </row>
    <row r="720" spans="1:61" x14ac:dyDescent="0.35">
      <c r="A720" t="s">
        <v>1232</v>
      </c>
      <c r="C720" t="s">
        <v>2339</v>
      </c>
      <c r="D720" t="s">
        <v>751</v>
      </c>
      <c r="J720" t="s">
        <v>2338</v>
      </c>
      <c r="P720" t="s">
        <v>2339</v>
      </c>
      <c r="W720" t="s">
        <v>1091</v>
      </c>
      <c r="X720" t="s">
        <v>748</v>
      </c>
      <c r="Y720" t="s">
        <v>1094</v>
      </c>
      <c r="AF720">
        <f>LEN(AE720)-LEN(SUBSTITUTE(AE720,",",""))+1</f>
        <v>1</v>
      </c>
    </row>
    <row r="721" spans="1:61" x14ac:dyDescent="0.35">
      <c r="A721" t="s">
        <v>1232</v>
      </c>
      <c r="C721" t="s">
        <v>4752</v>
      </c>
      <c r="D721" t="s">
        <v>5927</v>
      </c>
      <c r="F721" t="s">
        <v>5902</v>
      </c>
      <c r="AN721" t="s">
        <v>4756</v>
      </c>
      <c r="AO721" t="s">
        <v>4752</v>
      </c>
      <c r="AP721" t="s">
        <v>119</v>
      </c>
      <c r="AQ721" t="s">
        <v>3249</v>
      </c>
      <c r="AR721" t="s">
        <v>4753</v>
      </c>
      <c r="AS721" t="s">
        <v>4754</v>
      </c>
      <c r="AT721" t="s">
        <v>4755</v>
      </c>
      <c r="AU721" t="s">
        <v>3288</v>
      </c>
      <c r="AV721" t="s">
        <v>3862</v>
      </c>
      <c r="AW721" t="s">
        <v>3539</v>
      </c>
      <c r="BG721" t="s">
        <v>4753</v>
      </c>
      <c r="BH721" t="s">
        <v>4754</v>
      </c>
      <c r="BI721" t="s">
        <v>4712</v>
      </c>
    </row>
    <row r="722" spans="1:61" x14ac:dyDescent="0.35">
      <c r="A722" t="s">
        <v>1232</v>
      </c>
      <c r="C722" t="s">
        <v>4757</v>
      </c>
      <c r="D722" t="s">
        <v>5927</v>
      </c>
      <c r="F722" t="s">
        <v>5902</v>
      </c>
      <c r="AN722" t="s">
        <v>4762</v>
      </c>
      <c r="AO722" t="s">
        <v>4757</v>
      </c>
      <c r="AP722" t="s">
        <v>119</v>
      </c>
      <c r="AQ722" t="s">
        <v>3249</v>
      </c>
      <c r="AR722" t="s">
        <v>4758</v>
      </c>
      <c r="AS722" t="s">
        <v>4759</v>
      </c>
      <c r="AT722" t="s">
        <v>4761</v>
      </c>
      <c r="AU722" t="s">
        <v>3645</v>
      </c>
      <c r="AV722" t="s">
        <v>3955</v>
      </c>
      <c r="AW722" t="s">
        <v>4763</v>
      </c>
      <c r="BG722" t="s">
        <v>4758</v>
      </c>
      <c r="BH722" t="s">
        <v>4759</v>
      </c>
      <c r="BI722" t="s">
        <v>4760</v>
      </c>
    </row>
    <row r="723" spans="1:61" x14ac:dyDescent="0.35">
      <c r="A723" t="s">
        <v>1232</v>
      </c>
      <c r="C723" t="s">
        <v>4764</v>
      </c>
      <c r="D723" t="s">
        <v>5927</v>
      </c>
      <c r="F723" t="s">
        <v>5902</v>
      </c>
      <c r="AN723" t="s">
        <v>4769</v>
      </c>
      <c r="AO723" t="s">
        <v>4764</v>
      </c>
      <c r="AP723" t="s">
        <v>119</v>
      </c>
      <c r="AQ723" t="s">
        <v>3249</v>
      </c>
      <c r="AR723" t="s">
        <v>4765</v>
      </c>
      <c r="AS723" t="s">
        <v>4766</v>
      </c>
      <c r="AT723" t="s">
        <v>4768</v>
      </c>
      <c r="AU723" t="s">
        <v>3806</v>
      </c>
      <c r="AV723" t="s">
        <v>4770</v>
      </c>
      <c r="AW723" t="s">
        <v>4650</v>
      </c>
      <c r="BG723" t="s">
        <v>4765</v>
      </c>
      <c r="BH723" t="s">
        <v>4766</v>
      </c>
      <c r="BI723" t="s">
        <v>4767</v>
      </c>
    </row>
    <row r="724" spans="1:61" x14ac:dyDescent="0.35">
      <c r="A724" t="s">
        <v>1232</v>
      </c>
      <c r="C724" t="s">
        <v>2485</v>
      </c>
      <c r="D724" t="s">
        <v>751</v>
      </c>
      <c r="J724" t="s">
        <v>2484</v>
      </c>
      <c r="P724" t="s">
        <v>2485</v>
      </c>
      <c r="W724" t="s">
        <v>1296</v>
      </c>
      <c r="X724" t="s">
        <v>1295</v>
      </c>
      <c r="Y724" t="s">
        <v>1878</v>
      </c>
      <c r="AF724">
        <f>LEN(AE724)-LEN(SUBSTITUTE(AE724,",",""))+1</f>
        <v>1</v>
      </c>
    </row>
    <row r="725" spans="1:61" x14ac:dyDescent="0.35">
      <c r="A725" t="s">
        <v>1232</v>
      </c>
      <c r="C725" t="s">
        <v>2016</v>
      </c>
      <c r="D725" t="s">
        <v>751</v>
      </c>
      <c r="J725" t="s">
        <v>2015</v>
      </c>
      <c r="P725" t="s">
        <v>2016</v>
      </c>
      <c r="W725" t="s">
        <v>1398</v>
      </c>
      <c r="X725" t="s">
        <v>1586</v>
      </c>
      <c r="Y725" t="s">
        <v>1416</v>
      </c>
      <c r="AF725">
        <f>LEN(AE725)-LEN(SUBSTITUTE(AE725,",",""))+1</f>
        <v>1</v>
      </c>
      <c r="AH725">
        <f>LEN(AG725)-LEN(SUBSTITUTE(AG725,",",""))+1</f>
        <v>1</v>
      </c>
      <c r="AJ725">
        <f>Table1[[#This Row], [no. of introduced regions]]/Table1[[#This Row], [no. of native regions]]</f>
        <v>1</v>
      </c>
    </row>
    <row r="726" spans="1:61" x14ac:dyDescent="0.35">
      <c r="A726" t="s">
        <v>1232</v>
      </c>
      <c r="C726" t="s">
        <v>4771</v>
      </c>
      <c r="D726" t="s">
        <v>5927</v>
      </c>
      <c r="F726" t="s">
        <v>5902</v>
      </c>
      <c r="AN726" t="s">
        <v>4776</v>
      </c>
      <c r="AO726" t="s">
        <v>4771</v>
      </c>
      <c r="AP726" t="s">
        <v>119</v>
      </c>
      <c r="AQ726" t="s">
        <v>3249</v>
      </c>
      <c r="AR726" t="s">
        <v>4772</v>
      </c>
      <c r="AS726" t="s">
        <v>4773</v>
      </c>
      <c r="AT726" t="s">
        <v>4775</v>
      </c>
      <c r="AU726" t="s">
        <v>3954</v>
      </c>
      <c r="AV726" t="s">
        <v>4777</v>
      </c>
      <c r="AW726" t="s">
        <v>3253</v>
      </c>
      <c r="BG726" t="s">
        <v>4772</v>
      </c>
      <c r="BH726" t="s">
        <v>4773</v>
      </c>
      <c r="BI726" t="s">
        <v>4774</v>
      </c>
    </row>
    <row r="727" spans="1:61" x14ac:dyDescent="0.35">
      <c r="A727" t="s">
        <v>1232</v>
      </c>
      <c r="C727" t="s">
        <v>1882</v>
      </c>
      <c r="D727" t="s">
        <v>751</v>
      </c>
      <c r="J727" t="s">
        <v>1881</v>
      </c>
      <c r="P727" t="s">
        <v>1882</v>
      </c>
      <c r="W727" t="s">
        <v>1383</v>
      </c>
      <c r="X727" t="s">
        <v>1883</v>
      </c>
      <c r="Y727" t="s">
        <v>1884</v>
      </c>
      <c r="AF727">
        <f>LEN(AE727)-LEN(SUBSTITUTE(AE727,",",""))+1</f>
        <v>1</v>
      </c>
      <c r="AH727">
        <f>LEN(AG727)-LEN(SUBSTITUTE(AG727,",",""))+1</f>
        <v>1</v>
      </c>
      <c r="AI727">
        <f>Table1[[#This Row], [no. of native regions]]+Table1[[#This Row], [no. of introduced regions]]</f>
        <v>2</v>
      </c>
      <c r="AJ727">
        <f>Table1[[#This Row], [no. of introduced regions]]/Table1[[#This Row], [no. of native regions]]</f>
        <v>1</v>
      </c>
    </row>
    <row r="728" spans="1:61" x14ac:dyDescent="0.35">
      <c r="A728" t="s">
        <v>1232</v>
      </c>
      <c r="C728" t="s">
        <v>2167</v>
      </c>
      <c r="D728" t="s">
        <v>751</v>
      </c>
      <c r="J728" t="s">
        <v>2166</v>
      </c>
      <c r="P728" t="s">
        <v>2167</v>
      </c>
      <c r="W728" t="s">
        <v>1091</v>
      </c>
      <c r="X728" t="s">
        <v>2168</v>
      </c>
      <c r="Y728" t="s">
        <v>1299</v>
      </c>
      <c r="AF728">
        <f>LEN(AE728)-LEN(SUBSTITUTE(AE728,",",""))+1</f>
        <v>1</v>
      </c>
    </row>
    <row r="729" spans="1:61" x14ac:dyDescent="0.35">
      <c r="A729" t="s">
        <v>1232</v>
      </c>
      <c r="C729" t="s">
        <v>2677</v>
      </c>
      <c r="D729" t="s">
        <v>751</v>
      </c>
      <c r="J729" t="s">
        <v>2676</v>
      </c>
      <c r="P729" t="s">
        <v>2677</v>
      </c>
      <c r="W729" t="s">
        <v>1296</v>
      </c>
      <c r="X729" t="s">
        <v>1298</v>
      </c>
      <c r="Y729" t="s">
        <v>2678</v>
      </c>
      <c r="AF729">
        <f>LEN(AE729)-LEN(SUBSTITUTE(AE729,",",""))+1</f>
        <v>1</v>
      </c>
    </row>
    <row r="730" spans="1:61" x14ac:dyDescent="0.35">
      <c r="A730" t="s">
        <v>1232</v>
      </c>
      <c r="C730" t="s">
        <v>2607</v>
      </c>
      <c r="D730" t="s">
        <v>751</v>
      </c>
      <c r="J730" t="s">
        <v>2606</v>
      </c>
      <c r="P730" t="s">
        <v>2607</v>
      </c>
      <c r="W730" t="s">
        <v>1296</v>
      </c>
      <c r="X730" t="s">
        <v>1298</v>
      </c>
      <c r="Y730" t="s">
        <v>2608</v>
      </c>
      <c r="AF730">
        <f>LEN(AE730)-LEN(SUBSTITUTE(AE730,",",""))+1</f>
        <v>1</v>
      </c>
    </row>
    <row r="731" spans="1:61" x14ac:dyDescent="0.35">
      <c r="A731" t="s">
        <v>1232</v>
      </c>
      <c r="C731" t="s">
        <v>2413</v>
      </c>
      <c r="D731" t="s">
        <v>751</v>
      </c>
      <c r="J731" t="s">
        <v>2412</v>
      </c>
      <c r="P731" t="s">
        <v>2413</v>
      </c>
      <c r="W731" t="s">
        <v>2410</v>
      </c>
      <c r="X731" t="s">
        <v>1586</v>
      </c>
      <c r="Y731" t="s">
        <v>1797</v>
      </c>
      <c r="AF731">
        <f>LEN(AE731)-LEN(SUBSTITUTE(AE731,",",""))+1</f>
        <v>1</v>
      </c>
    </row>
    <row r="732" spans="1:61" x14ac:dyDescent="0.35">
      <c r="A732" t="s">
        <v>1232</v>
      </c>
      <c r="C732" t="s">
        <v>2417</v>
      </c>
      <c r="D732" t="s">
        <v>751</v>
      </c>
      <c r="J732" t="s">
        <v>2416</v>
      </c>
      <c r="P732" t="s">
        <v>2417</v>
      </c>
      <c r="W732" t="s">
        <v>2410</v>
      </c>
      <c r="X732" t="s">
        <v>1586</v>
      </c>
      <c r="Y732" t="s">
        <v>2418</v>
      </c>
      <c r="AF732">
        <f>LEN(AE732)-LEN(SUBSTITUTE(AE732,",",""))+1</f>
        <v>1</v>
      </c>
    </row>
    <row r="733" spans="1:61" x14ac:dyDescent="0.35">
      <c r="A733" t="s">
        <v>1232</v>
      </c>
      <c r="C733" t="s">
        <v>2755</v>
      </c>
      <c r="D733" t="s">
        <v>751</v>
      </c>
      <c r="J733" t="s">
        <v>2754</v>
      </c>
      <c r="P733" t="s">
        <v>2755</v>
      </c>
      <c r="W733" t="s">
        <v>2744</v>
      </c>
      <c r="X733" t="s">
        <v>1298</v>
      </c>
      <c r="Y733" t="s">
        <v>1862</v>
      </c>
    </row>
    <row r="734" spans="1:61" x14ac:dyDescent="0.35">
      <c r="A734" t="s">
        <v>1232</v>
      </c>
      <c r="C734" t="s">
        <v>3092</v>
      </c>
      <c r="D734" t="s">
        <v>751</v>
      </c>
      <c r="J734" t="s">
        <v>3091</v>
      </c>
      <c r="P734" t="s">
        <v>3092</v>
      </c>
      <c r="W734" t="s">
        <v>1296</v>
      </c>
      <c r="X734" t="s">
        <v>3093</v>
      </c>
      <c r="Y734" t="s">
        <v>2853</v>
      </c>
    </row>
    <row r="735" spans="1:61" x14ac:dyDescent="0.35">
      <c r="A735" t="s">
        <v>1232</v>
      </c>
      <c r="C735" t="s">
        <v>3113</v>
      </c>
      <c r="D735" t="s">
        <v>751</v>
      </c>
      <c r="J735" t="s">
        <v>3112</v>
      </c>
      <c r="P735" t="s">
        <v>3113</v>
      </c>
      <c r="W735" t="s">
        <v>1296</v>
      </c>
      <c r="X735" t="s">
        <v>1295</v>
      </c>
      <c r="Y735" t="s">
        <v>1389</v>
      </c>
    </row>
    <row r="736" spans="1:61" x14ac:dyDescent="0.35">
      <c r="A736" t="s">
        <v>1232</v>
      </c>
      <c r="C736" t="s">
        <v>3103</v>
      </c>
      <c r="D736" t="s">
        <v>751</v>
      </c>
      <c r="J736" t="s">
        <v>3102</v>
      </c>
      <c r="P736" t="s">
        <v>3103</v>
      </c>
      <c r="W736" t="s">
        <v>1296</v>
      </c>
      <c r="X736" t="s">
        <v>1298</v>
      </c>
      <c r="Y736" t="s">
        <v>2853</v>
      </c>
    </row>
    <row r="737" spans="1:61" x14ac:dyDescent="0.35">
      <c r="A737" t="s">
        <v>1232</v>
      </c>
      <c r="C737" t="s">
        <v>2501</v>
      </c>
      <c r="D737" t="s">
        <v>751</v>
      </c>
      <c r="J737" t="s">
        <v>2500</v>
      </c>
      <c r="P737" t="s">
        <v>2501</v>
      </c>
      <c r="W737" t="s">
        <v>661</v>
      </c>
      <c r="X737" t="s">
        <v>1298</v>
      </c>
      <c r="Y737" t="s">
        <v>2065</v>
      </c>
      <c r="AF737">
        <f>LEN(AE737)-LEN(SUBSTITUTE(AE737,",",""))+1</f>
        <v>1</v>
      </c>
    </row>
    <row r="738" spans="1:61" x14ac:dyDescent="0.35">
      <c r="A738" t="s">
        <v>1232</v>
      </c>
      <c r="C738" t="s">
        <v>4778</v>
      </c>
      <c r="D738" t="s">
        <v>5927</v>
      </c>
      <c r="F738" t="s">
        <v>5902</v>
      </c>
      <c r="AN738" t="s">
        <v>4783</v>
      </c>
      <c r="AO738" t="s">
        <v>4778</v>
      </c>
      <c r="AP738" t="s">
        <v>119</v>
      </c>
      <c r="AQ738" t="s">
        <v>3249</v>
      </c>
      <c r="AR738" t="s">
        <v>4779</v>
      </c>
      <c r="AS738" t="s">
        <v>4780</v>
      </c>
      <c r="AT738" t="s">
        <v>4782</v>
      </c>
      <c r="AU738" t="s">
        <v>3569</v>
      </c>
      <c r="AV738" t="s">
        <v>4784</v>
      </c>
      <c r="AW738" t="s">
        <v>3539</v>
      </c>
      <c r="BG738" t="s">
        <v>4779</v>
      </c>
      <c r="BH738" t="s">
        <v>4780</v>
      </c>
      <c r="BI738" t="s">
        <v>4781</v>
      </c>
    </row>
    <row r="739" spans="1:61" x14ac:dyDescent="0.35">
      <c r="A739" t="s">
        <v>1232</v>
      </c>
      <c r="C739" t="s">
        <v>2477</v>
      </c>
      <c r="D739" t="s">
        <v>751</v>
      </c>
      <c r="J739" t="s">
        <v>2476</v>
      </c>
      <c r="P739" t="s">
        <v>2477</v>
      </c>
      <c r="W739" t="s">
        <v>1398</v>
      </c>
      <c r="X739" t="s">
        <v>1298</v>
      </c>
      <c r="Y739" t="s">
        <v>1302</v>
      </c>
      <c r="AF739">
        <f>LEN(AE739)-LEN(SUBSTITUTE(AE739,",",""))+1</f>
        <v>1</v>
      </c>
    </row>
    <row r="740" spans="1:61" x14ac:dyDescent="0.35">
      <c r="A740" t="s">
        <v>1232</v>
      </c>
      <c r="C740" t="s">
        <v>2211</v>
      </c>
      <c r="D740" t="s">
        <v>751</v>
      </c>
      <c r="J740" t="s">
        <v>2210</v>
      </c>
      <c r="P740" t="s">
        <v>2211</v>
      </c>
      <c r="W740" t="s">
        <v>1394</v>
      </c>
      <c r="X740" t="s">
        <v>1031</v>
      </c>
      <c r="Y740" t="s">
        <v>1824</v>
      </c>
      <c r="AF740">
        <f>LEN(AE740)-LEN(SUBSTITUTE(AE740,",",""))+1</f>
        <v>1</v>
      </c>
    </row>
    <row r="741" spans="1:61" x14ac:dyDescent="0.35">
      <c r="A741" t="s">
        <v>1232</v>
      </c>
      <c r="C741" t="s">
        <v>4785</v>
      </c>
      <c r="D741" t="s">
        <v>5927</v>
      </c>
      <c r="F741" t="s">
        <v>5902</v>
      </c>
      <c r="AN741" t="s">
        <v>4789</v>
      </c>
      <c r="AO741" t="s">
        <v>4785</v>
      </c>
      <c r="AP741" t="s">
        <v>119</v>
      </c>
      <c r="AQ741" t="s">
        <v>3249</v>
      </c>
      <c r="AR741" t="s">
        <v>4786</v>
      </c>
      <c r="AS741" t="s">
        <v>4787</v>
      </c>
      <c r="AT741" t="s">
        <v>6203</v>
      </c>
      <c r="AU741" t="s">
        <v>3362</v>
      </c>
      <c r="AV741" t="s">
        <v>3261</v>
      </c>
      <c r="AW741" t="s">
        <v>4790</v>
      </c>
      <c r="BG741" t="s">
        <v>4786</v>
      </c>
      <c r="BH741" t="s">
        <v>4787</v>
      </c>
      <c r="BI741" t="s">
        <v>4788</v>
      </c>
    </row>
    <row r="742" spans="1:61" x14ac:dyDescent="0.35">
      <c r="A742" t="s">
        <v>1232</v>
      </c>
      <c r="C742" t="s">
        <v>2401</v>
      </c>
      <c r="D742" t="s">
        <v>751</v>
      </c>
      <c r="J742" t="s">
        <v>2399</v>
      </c>
      <c r="P742" t="s">
        <v>2401</v>
      </c>
      <c r="W742" t="s">
        <v>2400</v>
      </c>
      <c r="X742" t="s">
        <v>2402</v>
      </c>
      <c r="Y742" t="s">
        <v>2116</v>
      </c>
      <c r="AF742">
        <f>LEN(AE742)-LEN(SUBSTITUTE(AE742,",",""))+1</f>
        <v>1</v>
      </c>
    </row>
    <row r="743" spans="1:61" x14ac:dyDescent="0.35">
      <c r="A743" t="s">
        <v>1232</v>
      </c>
      <c r="C743" t="s">
        <v>4791</v>
      </c>
      <c r="D743" t="s">
        <v>5927</v>
      </c>
      <c r="F743" t="s">
        <v>5902</v>
      </c>
      <c r="AN743" t="s">
        <v>4796</v>
      </c>
      <c r="AO743" t="s">
        <v>4791</v>
      </c>
      <c r="AP743" t="s">
        <v>119</v>
      </c>
      <c r="AQ743" t="s">
        <v>3249</v>
      </c>
      <c r="AR743" t="s">
        <v>4792</v>
      </c>
      <c r="AS743" t="s">
        <v>4793</v>
      </c>
      <c r="AT743" t="s">
        <v>4795</v>
      </c>
      <c r="AU743" t="s">
        <v>4063</v>
      </c>
      <c r="AV743" t="s">
        <v>4670</v>
      </c>
      <c r="AW743" t="s">
        <v>4744</v>
      </c>
      <c r="BG743" t="s">
        <v>4792</v>
      </c>
      <c r="BH743" t="s">
        <v>4793</v>
      </c>
      <c r="BI743" t="s">
        <v>4794</v>
      </c>
    </row>
    <row r="744" spans="1:61" x14ac:dyDescent="0.35">
      <c r="A744" t="s">
        <v>1232</v>
      </c>
      <c r="C744" t="s">
        <v>4797</v>
      </c>
      <c r="D744" t="s">
        <v>5927</v>
      </c>
      <c r="F744" t="s">
        <v>5902</v>
      </c>
      <c r="AN744" t="s">
        <v>4802</v>
      </c>
      <c r="AO744" t="s">
        <v>4797</v>
      </c>
      <c r="AP744" t="s">
        <v>119</v>
      </c>
      <c r="AQ744" t="s">
        <v>3249</v>
      </c>
      <c r="AR744" t="s">
        <v>4798</v>
      </c>
      <c r="AS744" t="s">
        <v>4799</v>
      </c>
      <c r="AT744" t="s">
        <v>4801</v>
      </c>
      <c r="AU744" t="s">
        <v>3269</v>
      </c>
      <c r="AV744" t="s">
        <v>3261</v>
      </c>
      <c r="AW744" t="s">
        <v>4803</v>
      </c>
      <c r="BG744" t="s">
        <v>4798</v>
      </c>
      <c r="BH744" t="s">
        <v>4799</v>
      </c>
      <c r="BI744" t="s">
        <v>4800</v>
      </c>
    </row>
    <row r="745" spans="1:61" x14ac:dyDescent="0.35">
      <c r="A745" t="s">
        <v>1232</v>
      </c>
      <c r="C745" t="s">
        <v>4804</v>
      </c>
      <c r="D745" t="s">
        <v>5927</v>
      </c>
      <c r="F745" t="s">
        <v>5902</v>
      </c>
      <c r="AN745" t="s">
        <v>4809</v>
      </c>
      <c r="AO745" t="s">
        <v>4804</v>
      </c>
      <c r="AP745" t="s">
        <v>119</v>
      </c>
      <c r="AQ745" t="s">
        <v>3249</v>
      </c>
      <c r="AR745" t="s">
        <v>4805</v>
      </c>
      <c r="AS745" t="s">
        <v>4806</v>
      </c>
      <c r="AT745" t="s">
        <v>4808</v>
      </c>
      <c r="AU745" t="s">
        <v>3417</v>
      </c>
      <c r="AV745" t="s">
        <v>3515</v>
      </c>
      <c r="AW745" t="s">
        <v>4224</v>
      </c>
      <c r="BG745" t="s">
        <v>4805</v>
      </c>
      <c r="BH745" t="s">
        <v>4806</v>
      </c>
      <c r="BI745" t="s">
        <v>4807</v>
      </c>
    </row>
    <row r="746" spans="1:61" x14ac:dyDescent="0.35">
      <c r="A746" t="s">
        <v>1232</v>
      </c>
      <c r="C746" t="s">
        <v>1897</v>
      </c>
      <c r="D746" t="s">
        <v>751</v>
      </c>
      <c r="J746" t="s">
        <v>1896</v>
      </c>
      <c r="P746" t="s">
        <v>1897</v>
      </c>
      <c r="W746" t="s">
        <v>1383</v>
      </c>
      <c r="X746" t="s">
        <v>1443</v>
      </c>
      <c r="Y746" t="s">
        <v>1389</v>
      </c>
      <c r="AF746">
        <f>LEN(AE746)-LEN(SUBSTITUTE(AE746,",",""))+1</f>
        <v>1</v>
      </c>
      <c r="AH746">
        <f>LEN(AG746)-LEN(SUBSTITUTE(AG746,",",""))+1</f>
        <v>1</v>
      </c>
      <c r="AI746">
        <f>Table1[[#This Row], [no. of native regions]]+Table1[[#This Row], [no. of introduced regions]]</f>
        <v>2</v>
      </c>
      <c r="AJ746">
        <f>Table1[[#This Row], [no. of introduced regions]]/Table1[[#This Row], [no. of native regions]]</f>
        <v>1</v>
      </c>
    </row>
    <row r="747" spans="1:61" x14ac:dyDescent="0.35">
      <c r="A747" t="s">
        <v>1232</v>
      </c>
      <c r="C747" t="s">
        <v>3136</v>
      </c>
      <c r="D747" t="s">
        <v>751</v>
      </c>
      <c r="J747" t="s">
        <v>3135</v>
      </c>
      <c r="P747" t="s">
        <v>3136</v>
      </c>
      <c r="W747" t="s">
        <v>1091</v>
      </c>
      <c r="X747" t="s">
        <v>748</v>
      </c>
      <c r="Y747" t="s">
        <v>1484</v>
      </c>
    </row>
    <row r="748" spans="1:61" x14ac:dyDescent="0.35">
      <c r="A748" t="s">
        <v>1232</v>
      </c>
      <c r="C748" t="s">
        <v>2160</v>
      </c>
      <c r="D748" t="s">
        <v>751</v>
      </c>
      <c r="J748" t="s">
        <v>2159</v>
      </c>
      <c r="P748" t="s">
        <v>2160</v>
      </c>
      <c r="W748" t="s">
        <v>1091</v>
      </c>
      <c r="X748" t="s">
        <v>1571</v>
      </c>
      <c r="Y748" t="s">
        <v>1299</v>
      </c>
      <c r="AF748">
        <f>LEN(AE748)-LEN(SUBSTITUTE(AE748,",",""))+1</f>
        <v>1</v>
      </c>
    </row>
    <row r="749" spans="1:61" x14ac:dyDescent="0.35">
      <c r="A749" t="s">
        <v>1232</v>
      </c>
      <c r="C749" t="s">
        <v>2149</v>
      </c>
      <c r="D749" t="s">
        <v>751</v>
      </c>
      <c r="J749" t="s">
        <v>2148</v>
      </c>
      <c r="P749" t="s">
        <v>2149</v>
      </c>
      <c r="W749" t="s">
        <v>1091</v>
      </c>
      <c r="X749" t="s">
        <v>2150</v>
      </c>
      <c r="Y749" t="s">
        <v>1299</v>
      </c>
      <c r="AF749">
        <f>LEN(AE749)-LEN(SUBSTITUTE(AE749,",",""))+1</f>
        <v>1</v>
      </c>
    </row>
    <row r="750" spans="1:61" x14ac:dyDescent="0.35">
      <c r="A750" t="s">
        <v>1232</v>
      </c>
      <c r="C750" t="s">
        <v>4810</v>
      </c>
      <c r="D750" t="s">
        <v>5927</v>
      </c>
      <c r="F750" t="s">
        <v>5902</v>
      </c>
      <c r="AN750" t="s">
        <v>4815</v>
      </c>
      <c r="AO750" t="s">
        <v>4810</v>
      </c>
      <c r="AP750" t="s">
        <v>119</v>
      </c>
      <c r="AQ750" t="s">
        <v>3249</v>
      </c>
      <c r="AR750" t="s">
        <v>4811</v>
      </c>
      <c r="AS750" t="s">
        <v>4812</v>
      </c>
      <c r="AT750" t="s">
        <v>4814</v>
      </c>
      <c r="AU750" t="s">
        <v>3371</v>
      </c>
      <c r="AV750" t="s">
        <v>4816</v>
      </c>
      <c r="AW750" t="s">
        <v>3330</v>
      </c>
      <c r="BG750" t="s">
        <v>4811</v>
      </c>
      <c r="BH750" t="s">
        <v>4812</v>
      </c>
      <c r="BI750" t="s">
        <v>4813</v>
      </c>
    </row>
    <row r="751" spans="1:61" x14ac:dyDescent="0.35">
      <c r="A751" t="s">
        <v>1232</v>
      </c>
      <c r="C751" t="s">
        <v>4817</v>
      </c>
      <c r="D751" t="s">
        <v>5927</v>
      </c>
      <c r="F751" t="s">
        <v>5902</v>
      </c>
      <c r="AN751" t="s">
        <v>4822</v>
      </c>
      <c r="AO751" t="s">
        <v>4817</v>
      </c>
      <c r="AP751" t="s">
        <v>119</v>
      </c>
      <c r="AQ751" t="s">
        <v>3249</v>
      </c>
      <c r="AR751" t="s">
        <v>4818</v>
      </c>
      <c r="AS751" t="s">
        <v>4819</v>
      </c>
      <c r="AT751" t="s">
        <v>4821</v>
      </c>
      <c r="AU751" t="s">
        <v>3702</v>
      </c>
      <c r="AV751" t="s">
        <v>3278</v>
      </c>
      <c r="AW751" t="s">
        <v>4823</v>
      </c>
      <c r="BG751" t="s">
        <v>4818</v>
      </c>
      <c r="BH751" t="s">
        <v>4819</v>
      </c>
      <c r="BI751" t="s">
        <v>4820</v>
      </c>
    </row>
    <row r="752" spans="1:61" x14ac:dyDescent="0.35">
      <c r="A752" t="s">
        <v>1232</v>
      </c>
      <c r="C752" t="s">
        <v>390</v>
      </c>
      <c r="D752" t="s">
        <v>5927</v>
      </c>
      <c r="F752" t="s">
        <v>5902</v>
      </c>
      <c r="U752" t="s">
        <v>4824</v>
      </c>
      <c r="AN752" t="s">
        <v>403</v>
      </c>
      <c r="AO752" t="s">
        <v>390</v>
      </c>
      <c r="AP752" t="s">
        <v>119</v>
      </c>
      <c r="AQ752" t="s">
        <v>3249</v>
      </c>
      <c r="AR752" t="s">
        <v>377</v>
      </c>
      <c r="AS752" t="s">
        <v>4825</v>
      </c>
      <c r="AT752" t="s">
        <v>6204</v>
      </c>
      <c r="AU752" t="s">
        <v>3288</v>
      </c>
      <c r="AV752" t="s">
        <v>3278</v>
      </c>
      <c r="AW752" t="s">
        <v>4827</v>
      </c>
      <c r="BG752" t="s">
        <v>377</v>
      </c>
      <c r="BH752" t="s">
        <v>4825</v>
      </c>
      <c r="BI752" t="s">
        <v>4826</v>
      </c>
    </row>
    <row r="753" spans="1:61" x14ac:dyDescent="0.35">
      <c r="A753" t="s">
        <v>1232</v>
      </c>
      <c r="C753" t="s">
        <v>2821</v>
      </c>
      <c r="D753" t="s">
        <v>751</v>
      </c>
      <c r="J753" t="s">
        <v>2820</v>
      </c>
      <c r="P753" t="s">
        <v>2821</v>
      </c>
      <c r="W753" t="s">
        <v>995</v>
      </c>
      <c r="X753" t="s">
        <v>1298</v>
      </c>
      <c r="Y753" t="s">
        <v>1484</v>
      </c>
    </row>
    <row r="754" spans="1:61" x14ac:dyDescent="0.35">
      <c r="A754" t="s">
        <v>1232</v>
      </c>
      <c r="C754" t="s">
        <v>4837</v>
      </c>
      <c r="D754" t="s">
        <v>5927</v>
      </c>
      <c r="F754" t="s">
        <v>5902</v>
      </c>
      <c r="AN754" t="s">
        <v>4842</v>
      </c>
      <c r="AO754" t="s">
        <v>4837</v>
      </c>
      <c r="AP754" t="s">
        <v>119</v>
      </c>
      <c r="AQ754" t="s">
        <v>3249</v>
      </c>
      <c r="AR754" t="s">
        <v>4838</v>
      </c>
      <c r="AS754" t="s">
        <v>4839</v>
      </c>
      <c r="AT754" t="s">
        <v>4841</v>
      </c>
      <c r="AU754" t="s">
        <v>3652</v>
      </c>
      <c r="AV754" t="s">
        <v>3695</v>
      </c>
      <c r="AW754" t="s">
        <v>4843</v>
      </c>
      <c r="BG754" t="s">
        <v>4838</v>
      </c>
      <c r="BH754" t="s">
        <v>4839</v>
      </c>
      <c r="BI754" t="s">
        <v>4840</v>
      </c>
    </row>
    <row r="755" spans="1:61" x14ac:dyDescent="0.35">
      <c r="A755" t="s">
        <v>1232</v>
      </c>
      <c r="C755" t="s">
        <v>4828</v>
      </c>
      <c r="D755" t="s">
        <v>5927</v>
      </c>
      <c r="F755" t="s">
        <v>5902</v>
      </c>
      <c r="AN755" t="s">
        <v>4833</v>
      </c>
      <c r="AO755" t="s">
        <v>4828</v>
      </c>
      <c r="AP755" t="s">
        <v>119</v>
      </c>
      <c r="AQ755" t="s">
        <v>3249</v>
      </c>
      <c r="AR755" t="s">
        <v>4829</v>
      </c>
      <c r="AS755" t="s">
        <v>4830</v>
      </c>
      <c r="AT755" t="s">
        <v>4832</v>
      </c>
      <c r="AU755" t="s">
        <v>3432</v>
      </c>
      <c r="AV755" t="s">
        <v>4834</v>
      </c>
      <c r="AW755" t="s">
        <v>3253</v>
      </c>
      <c r="BG755" t="s">
        <v>4829</v>
      </c>
      <c r="BH755" t="s">
        <v>4830</v>
      </c>
      <c r="BI755" t="s">
        <v>4831</v>
      </c>
    </row>
    <row r="756" spans="1:61" x14ac:dyDescent="0.35">
      <c r="A756" t="s">
        <v>1232</v>
      </c>
      <c r="C756" t="s">
        <v>4844</v>
      </c>
      <c r="D756" t="s">
        <v>5927</v>
      </c>
      <c r="F756" t="s">
        <v>5902</v>
      </c>
      <c r="AN756" t="s">
        <v>4849</v>
      </c>
      <c r="AO756" t="s">
        <v>4844</v>
      </c>
      <c r="AP756" t="s">
        <v>119</v>
      </c>
      <c r="AQ756" t="s">
        <v>3249</v>
      </c>
      <c r="AR756" t="s">
        <v>4845</v>
      </c>
      <c r="AS756" t="s">
        <v>4846</v>
      </c>
      <c r="AT756" t="s">
        <v>4848</v>
      </c>
      <c r="AU756" t="s">
        <v>3260</v>
      </c>
      <c r="AV756" t="s">
        <v>3329</v>
      </c>
      <c r="AW756" t="s">
        <v>4077</v>
      </c>
      <c r="BG756" t="s">
        <v>4845</v>
      </c>
      <c r="BH756" t="s">
        <v>4846</v>
      </c>
      <c r="BI756" t="s">
        <v>4847</v>
      </c>
    </row>
    <row r="757" spans="1:61" x14ac:dyDescent="0.35">
      <c r="A757" t="s">
        <v>1232</v>
      </c>
      <c r="C757" t="s">
        <v>4850</v>
      </c>
      <c r="D757" t="s">
        <v>5927</v>
      </c>
      <c r="F757" t="s">
        <v>5902</v>
      </c>
      <c r="AN757" t="s">
        <v>4855</v>
      </c>
      <c r="AO757" t="s">
        <v>4850</v>
      </c>
      <c r="AP757" t="s">
        <v>119</v>
      </c>
      <c r="AQ757" t="s">
        <v>3249</v>
      </c>
      <c r="AR757" t="s">
        <v>4851</v>
      </c>
      <c r="AS757" t="s">
        <v>4852</v>
      </c>
      <c r="AT757" t="s">
        <v>4854</v>
      </c>
      <c r="AU757" t="s">
        <v>3269</v>
      </c>
      <c r="AV757" t="s">
        <v>4856</v>
      </c>
      <c r="AW757" t="s">
        <v>4857</v>
      </c>
      <c r="BG757" t="s">
        <v>4851</v>
      </c>
      <c r="BH757" t="s">
        <v>4852</v>
      </c>
      <c r="BI757" t="s">
        <v>4853</v>
      </c>
    </row>
    <row r="758" spans="1:61" x14ac:dyDescent="0.35">
      <c r="A758" t="s">
        <v>1232</v>
      </c>
      <c r="C758" t="s">
        <v>3125</v>
      </c>
      <c r="D758" t="s">
        <v>751</v>
      </c>
      <c r="J758" t="s">
        <v>3124</v>
      </c>
      <c r="P758" t="s">
        <v>3125</v>
      </c>
      <c r="W758" t="s">
        <v>1091</v>
      </c>
      <c r="X758" t="s">
        <v>748</v>
      </c>
      <c r="Y758" t="s">
        <v>2605</v>
      </c>
    </row>
    <row r="759" spans="1:61" x14ac:dyDescent="0.35">
      <c r="A759" t="s">
        <v>1232</v>
      </c>
      <c r="C759" t="s">
        <v>4858</v>
      </c>
      <c r="D759" t="s">
        <v>5927</v>
      </c>
      <c r="F759" t="s">
        <v>5902</v>
      </c>
      <c r="AN759" t="s">
        <v>4863</v>
      </c>
      <c r="AO759" t="s">
        <v>4858</v>
      </c>
      <c r="AP759" t="s">
        <v>119</v>
      </c>
      <c r="AQ759" t="s">
        <v>3249</v>
      </c>
      <c r="AR759" t="s">
        <v>4859</v>
      </c>
      <c r="AS759" t="s">
        <v>4860</v>
      </c>
      <c r="AT759" t="s">
        <v>4862</v>
      </c>
      <c r="AU759" t="s">
        <v>3546</v>
      </c>
      <c r="AV759" t="s">
        <v>3989</v>
      </c>
      <c r="AW759" t="s">
        <v>4864</v>
      </c>
      <c r="BG759" t="s">
        <v>4859</v>
      </c>
      <c r="BH759" t="s">
        <v>4860</v>
      </c>
      <c r="BI759" t="s">
        <v>4861</v>
      </c>
    </row>
    <row r="760" spans="1:61" x14ac:dyDescent="0.35">
      <c r="A760" t="s">
        <v>1232</v>
      </c>
      <c r="C760" t="s">
        <v>4865</v>
      </c>
      <c r="D760" t="s">
        <v>5927</v>
      </c>
      <c r="F760" t="s">
        <v>5902</v>
      </c>
      <c r="AN760" t="s">
        <v>4870</v>
      </c>
      <c r="AO760" t="s">
        <v>4865</v>
      </c>
      <c r="AP760" t="s">
        <v>119</v>
      </c>
      <c r="AQ760" t="s">
        <v>3249</v>
      </c>
      <c r="AR760" t="s">
        <v>4866</v>
      </c>
      <c r="AS760" t="s">
        <v>4867</v>
      </c>
      <c r="AT760" t="s">
        <v>4869</v>
      </c>
      <c r="AU760" t="s">
        <v>3472</v>
      </c>
      <c r="AV760" t="s">
        <v>3270</v>
      </c>
      <c r="AW760" t="s">
        <v>3403</v>
      </c>
      <c r="BG760" t="s">
        <v>4866</v>
      </c>
      <c r="BH760" t="s">
        <v>4867</v>
      </c>
      <c r="BI760" t="s">
        <v>4868</v>
      </c>
    </row>
    <row r="761" spans="1:61" x14ac:dyDescent="0.35">
      <c r="A761" t="s">
        <v>1232</v>
      </c>
      <c r="C761" t="s">
        <v>2661</v>
      </c>
      <c r="D761" t="s">
        <v>751</v>
      </c>
      <c r="J761" t="s">
        <v>2659</v>
      </c>
      <c r="P761" t="s">
        <v>2661</v>
      </c>
      <c r="W761" t="s">
        <v>2660</v>
      </c>
      <c r="X761" t="s">
        <v>2662</v>
      </c>
      <c r="Y761" t="s">
        <v>2663</v>
      </c>
      <c r="AF761">
        <f>LEN(AE761)-LEN(SUBSTITUTE(AE761,",",""))+1</f>
        <v>1</v>
      </c>
    </row>
    <row r="762" spans="1:61" x14ac:dyDescent="0.35">
      <c r="A762" t="s">
        <v>1232</v>
      </c>
      <c r="C762" t="s">
        <v>393</v>
      </c>
      <c r="D762" t="s">
        <v>5927</v>
      </c>
      <c r="F762" t="s">
        <v>5902</v>
      </c>
      <c r="AN762" t="s">
        <v>406</v>
      </c>
      <c r="AO762" t="s">
        <v>393</v>
      </c>
      <c r="AP762" t="s">
        <v>119</v>
      </c>
      <c r="AQ762" t="s">
        <v>3249</v>
      </c>
      <c r="AR762" t="s">
        <v>380</v>
      </c>
      <c r="AS762" t="s">
        <v>4871</v>
      </c>
      <c r="AT762" t="s">
        <v>4873</v>
      </c>
      <c r="AU762" t="s">
        <v>3354</v>
      </c>
      <c r="AV762" t="s">
        <v>3433</v>
      </c>
      <c r="AW762" t="s">
        <v>3388</v>
      </c>
      <c r="BG762" t="s">
        <v>380</v>
      </c>
      <c r="BH762" t="s">
        <v>4871</v>
      </c>
      <c r="BI762" t="s">
        <v>4872</v>
      </c>
    </row>
    <row r="763" spans="1:61" x14ac:dyDescent="0.35">
      <c r="A763" t="s">
        <v>1232</v>
      </c>
      <c r="C763" t="s">
        <v>4874</v>
      </c>
      <c r="D763" t="s">
        <v>5927</v>
      </c>
      <c r="F763" t="s">
        <v>5902</v>
      </c>
      <c r="AN763" t="s">
        <v>4879</v>
      </c>
      <c r="AO763" t="s">
        <v>4874</v>
      </c>
      <c r="AP763" t="s">
        <v>119</v>
      </c>
      <c r="AQ763" t="s">
        <v>3249</v>
      </c>
      <c r="AR763" t="s">
        <v>4875</v>
      </c>
      <c r="AS763" t="s">
        <v>4876</v>
      </c>
      <c r="AT763" t="s">
        <v>4878</v>
      </c>
      <c r="AU763" t="s">
        <v>3354</v>
      </c>
      <c r="AV763" t="s">
        <v>3261</v>
      </c>
      <c r="AW763" t="s">
        <v>4880</v>
      </c>
      <c r="BG763" t="s">
        <v>4875</v>
      </c>
      <c r="BH763" t="s">
        <v>4876</v>
      </c>
      <c r="BI763" t="s">
        <v>4877</v>
      </c>
    </row>
    <row r="764" spans="1:61" x14ac:dyDescent="0.35">
      <c r="A764" t="s">
        <v>1232</v>
      </c>
      <c r="C764" t="s">
        <v>4881</v>
      </c>
      <c r="D764" t="s">
        <v>5927</v>
      </c>
      <c r="F764" t="s">
        <v>5902</v>
      </c>
      <c r="AN764" t="s">
        <v>4886</v>
      </c>
      <c r="AO764" t="s">
        <v>4881</v>
      </c>
      <c r="AP764" t="s">
        <v>119</v>
      </c>
      <c r="AQ764" t="s">
        <v>3249</v>
      </c>
      <c r="AR764" t="s">
        <v>4882</v>
      </c>
      <c r="AS764" t="s">
        <v>4883</v>
      </c>
      <c r="AT764" t="s">
        <v>4885</v>
      </c>
      <c r="AU764" t="s">
        <v>3606</v>
      </c>
      <c r="AV764" t="s">
        <v>4887</v>
      </c>
      <c r="AW764" t="s">
        <v>3253</v>
      </c>
      <c r="BG764" t="s">
        <v>4882</v>
      </c>
      <c r="BH764" t="s">
        <v>4883</v>
      </c>
      <c r="BI764" t="s">
        <v>4884</v>
      </c>
    </row>
    <row r="765" spans="1:61" x14ac:dyDescent="0.35">
      <c r="A765" t="s">
        <v>1232</v>
      </c>
      <c r="C765" t="s">
        <v>4888</v>
      </c>
      <c r="D765" t="s">
        <v>5927</v>
      </c>
      <c r="F765" t="s">
        <v>5902</v>
      </c>
      <c r="AN765" t="s">
        <v>4893</v>
      </c>
      <c r="AO765" t="s">
        <v>4888</v>
      </c>
      <c r="AP765" t="s">
        <v>119</v>
      </c>
      <c r="AQ765" t="s">
        <v>3249</v>
      </c>
      <c r="AR765" t="s">
        <v>4889</v>
      </c>
      <c r="AS765" t="s">
        <v>4890</v>
      </c>
      <c r="AT765" t="s">
        <v>4892</v>
      </c>
      <c r="AU765" t="s">
        <v>3554</v>
      </c>
      <c r="AV765" t="s">
        <v>4483</v>
      </c>
      <c r="AW765" t="s">
        <v>3947</v>
      </c>
      <c r="BG765" t="s">
        <v>4889</v>
      </c>
      <c r="BH765" t="s">
        <v>4890</v>
      </c>
      <c r="BI765" t="s">
        <v>4891</v>
      </c>
    </row>
    <row r="766" spans="1:61" x14ac:dyDescent="0.35">
      <c r="A766" t="s">
        <v>1232</v>
      </c>
      <c r="C766" t="s">
        <v>4894</v>
      </c>
      <c r="D766" t="s">
        <v>5927</v>
      </c>
      <c r="F766" t="s">
        <v>5902</v>
      </c>
      <c r="AN766" t="s">
        <v>4899</v>
      </c>
      <c r="AO766" t="s">
        <v>4894</v>
      </c>
      <c r="AP766" t="s">
        <v>119</v>
      </c>
      <c r="AQ766" t="s">
        <v>3249</v>
      </c>
      <c r="AR766" t="s">
        <v>4895</v>
      </c>
      <c r="AS766" t="s">
        <v>4896</v>
      </c>
      <c r="AT766" t="s">
        <v>4898</v>
      </c>
      <c r="AU766" t="s">
        <v>3371</v>
      </c>
      <c r="AV766" t="s">
        <v>4483</v>
      </c>
      <c r="AW766" t="s">
        <v>4900</v>
      </c>
      <c r="BG766" t="s">
        <v>4895</v>
      </c>
      <c r="BH766" t="s">
        <v>4896</v>
      </c>
      <c r="BI766" t="s">
        <v>4897</v>
      </c>
    </row>
    <row r="767" spans="1:61" x14ac:dyDescent="0.35">
      <c r="A767" t="s">
        <v>1232</v>
      </c>
      <c r="C767" t="s">
        <v>4901</v>
      </c>
      <c r="D767" t="s">
        <v>5927</v>
      </c>
      <c r="F767" t="s">
        <v>5902</v>
      </c>
      <c r="AN767" t="s">
        <v>4906</v>
      </c>
      <c r="AO767" t="s">
        <v>4901</v>
      </c>
      <c r="AP767" t="s">
        <v>119</v>
      </c>
      <c r="AQ767" t="s">
        <v>3249</v>
      </c>
      <c r="AR767" t="s">
        <v>4902</v>
      </c>
      <c r="AS767" t="s">
        <v>4903</v>
      </c>
      <c r="AT767" t="s">
        <v>4905</v>
      </c>
      <c r="AU767" t="s">
        <v>3371</v>
      </c>
      <c r="AV767" t="s">
        <v>4483</v>
      </c>
      <c r="AW767" t="s">
        <v>4880</v>
      </c>
      <c r="BG767" t="s">
        <v>4902</v>
      </c>
      <c r="BH767" t="s">
        <v>4903</v>
      </c>
      <c r="BI767" t="s">
        <v>4904</v>
      </c>
    </row>
    <row r="768" spans="1:61" x14ac:dyDescent="0.35">
      <c r="A768" t="s">
        <v>1232</v>
      </c>
      <c r="C768" t="s">
        <v>2698</v>
      </c>
      <c r="D768" t="s">
        <v>751</v>
      </c>
      <c r="J768" t="s">
        <v>2697</v>
      </c>
      <c r="P768" t="s">
        <v>2698</v>
      </c>
      <c r="W768" t="s">
        <v>798</v>
      </c>
      <c r="X768" t="s">
        <v>1031</v>
      </c>
      <c r="Y768" t="s">
        <v>1505</v>
      </c>
      <c r="AF768">
        <f>LEN(AE768)-LEN(SUBSTITUTE(AE768,",",""))+1</f>
        <v>1</v>
      </c>
    </row>
    <row r="769" spans="1:61" x14ac:dyDescent="0.35">
      <c r="A769" t="s">
        <v>1232</v>
      </c>
      <c r="C769" t="s">
        <v>2675</v>
      </c>
      <c r="D769" t="s">
        <v>751</v>
      </c>
      <c r="J769" t="s">
        <v>2674</v>
      </c>
      <c r="P769" t="s">
        <v>2675</v>
      </c>
      <c r="W769" t="s">
        <v>1574</v>
      </c>
      <c r="X769" t="s">
        <v>1031</v>
      </c>
      <c r="Y769" t="s">
        <v>1302</v>
      </c>
      <c r="AF769">
        <f>LEN(AE769)-LEN(SUBSTITUTE(AE769,",",""))+1</f>
        <v>1</v>
      </c>
    </row>
    <row r="770" spans="1:61" x14ac:dyDescent="0.35">
      <c r="A770" t="s">
        <v>1232</v>
      </c>
      <c r="C770" t="s">
        <v>4907</v>
      </c>
      <c r="D770" t="s">
        <v>5927</v>
      </c>
      <c r="F770" t="s">
        <v>5902</v>
      </c>
      <c r="AN770" t="s">
        <v>4912</v>
      </c>
      <c r="AO770" t="s">
        <v>4907</v>
      </c>
      <c r="AP770" t="s">
        <v>119</v>
      </c>
      <c r="AQ770" t="s">
        <v>3249</v>
      </c>
      <c r="AR770" t="s">
        <v>4908</v>
      </c>
      <c r="AS770" t="s">
        <v>4909</v>
      </c>
      <c r="AT770" t="s">
        <v>4911</v>
      </c>
      <c r="AU770" t="s">
        <v>3432</v>
      </c>
      <c r="AV770" t="s">
        <v>3278</v>
      </c>
      <c r="AW770" t="s">
        <v>3315</v>
      </c>
      <c r="BG770" t="s">
        <v>4908</v>
      </c>
      <c r="BH770" t="s">
        <v>4909</v>
      </c>
      <c r="BI770" t="s">
        <v>4910</v>
      </c>
    </row>
    <row r="771" spans="1:61" x14ac:dyDescent="0.35">
      <c r="A771" t="s">
        <v>1232</v>
      </c>
      <c r="C771" t="s">
        <v>4913</v>
      </c>
      <c r="D771" t="s">
        <v>5927</v>
      </c>
      <c r="F771" t="s">
        <v>5902</v>
      </c>
      <c r="AN771" t="s">
        <v>4918</v>
      </c>
      <c r="AO771" t="s">
        <v>4913</v>
      </c>
      <c r="AP771" t="s">
        <v>119</v>
      </c>
      <c r="AQ771" t="s">
        <v>3249</v>
      </c>
      <c r="AR771" t="s">
        <v>4914</v>
      </c>
      <c r="AS771" t="s">
        <v>4915</v>
      </c>
      <c r="AT771" t="s">
        <v>4917</v>
      </c>
      <c r="AU771" t="s">
        <v>3260</v>
      </c>
      <c r="AV771" t="s">
        <v>4919</v>
      </c>
      <c r="AW771" t="s">
        <v>3373</v>
      </c>
      <c r="BG771" t="s">
        <v>4914</v>
      </c>
      <c r="BH771" t="s">
        <v>4915</v>
      </c>
      <c r="BI771" t="s">
        <v>4916</v>
      </c>
    </row>
    <row r="772" spans="1:61" x14ac:dyDescent="0.35">
      <c r="A772" t="s">
        <v>1232</v>
      </c>
      <c r="C772" t="s">
        <v>1833</v>
      </c>
      <c r="D772" t="s">
        <v>751</v>
      </c>
      <c r="J772" t="s">
        <v>1832</v>
      </c>
      <c r="P772" t="s">
        <v>1833</v>
      </c>
      <c r="W772" t="s">
        <v>771</v>
      </c>
      <c r="X772" t="s">
        <v>1031</v>
      </c>
      <c r="Y772" t="s">
        <v>1834</v>
      </c>
      <c r="AF772">
        <f>LEN(AE772)-LEN(SUBSTITUTE(AE772,",",""))+1</f>
        <v>1</v>
      </c>
      <c r="AH772">
        <f>LEN(AG772)-LEN(SUBSTITUTE(AG772,",",""))+1</f>
        <v>1</v>
      </c>
      <c r="AI772">
        <f>Table1[[#This Row], [no. of native regions]]+Table1[[#This Row], [no. of introduced regions]]</f>
        <v>2</v>
      </c>
      <c r="AJ772">
        <f>Table1[[#This Row], [no. of introduced regions]]/Table1[[#This Row], [no. of native regions]]</f>
        <v>1</v>
      </c>
    </row>
    <row r="773" spans="1:61" x14ac:dyDescent="0.35">
      <c r="A773" t="s">
        <v>1232</v>
      </c>
      <c r="C773" t="s">
        <v>4920</v>
      </c>
      <c r="D773" t="s">
        <v>5927</v>
      </c>
      <c r="F773" t="s">
        <v>5902</v>
      </c>
      <c r="AN773" t="s">
        <v>4925</v>
      </c>
      <c r="AO773" t="s">
        <v>4920</v>
      </c>
      <c r="AP773" t="s">
        <v>119</v>
      </c>
      <c r="AQ773" t="s">
        <v>3249</v>
      </c>
      <c r="AR773" t="s">
        <v>4921</v>
      </c>
      <c r="AS773" t="s">
        <v>4922</v>
      </c>
      <c r="AT773" t="s">
        <v>4924</v>
      </c>
      <c r="AU773" t="s">
        <v>4311</v>
      </c>
      <c r="AV773" t="s">
        <v>3252</v>
      </c>
      <c r="AW773" t="s">
        <v>4926</v>
      </c>
      <c r="BG773" t="s">
        <v>4921</v>
      </c>
      <c r="BH773" t="s">
        <v>4922</v>
      </c>
      <c r="BI773" t="s">
        <v>4923</v>
      </c>
    </row>
    <row r="774" spans="1:61" x14ac:dyDescent="0.35">
      <c r="A774" t="s">
        <v>1232</v>
      </c>
      <c r="C774" t="s">
        <v>2271</v>
      </c>
      <c r="D774" t="s">
        <v>751</v>
      </c>
      <c r="J774" t="s">
        <v>2270</v>
      </c>
      <c r="P774" t="s">
        <v>2271</v>
      </c>
      <c r="W774" t="s">
        <v>1950</v>
      </c>
      <c r="X774" t="s">
        <v>1457</v>
      </c>
      <c r="Y774" t="s">
        <v>2022</v>
      </c>
      <c r="AF774">
        <f>LEN(AE774)-LEN(SUBSTITUTE(AE774,",",""))+1</f>
        <v>1</v>
      </c>
    </row>
    <row r="775" spans="1:61" x14ac:dyDescent="0.35">
      <c r="A775" t="s">
        <v>1232</v>
      </c>
      <c r="C775" t="s">
        <v>1984</v>
      </c>
      <c r="D775" t="s">
        <v>751</v>
      </c>
      <c r="J775" t="s">
        <v>1983</v>
      </c>
      <c r="P775" t="s">
        <v>1984</v>
      </c>
      <c r="W775" t="s">
        <v>771</v>
      </c>
      <c r="X775" t="s">
        <v>1205</v>
      </c>
      <c r="Y775" t="s">
        <v>1241</v>
      </c>
      <c r="AF775">
        <f>LEN(AE775)-LEN(SUBSTITUTE(AE775,",",""))+1</f>
        <v>1</v>
      </c>
      <c r="AH775">
        <f>LEN(AG775)-LEN(SUBSTITUTE(AG775,",",""))+1</f>
        <v>1</v>
      </c>
      <c r="AJ775">
        <f>Table1[[#This Row], [no. of introduced regions]]/Table1[[#This Row], [no. of native regions]]</f>
        <v>1</v>
      </c>
    </row>
    <row r="776" spans="1:61" x14ac:dyDescent="0.35">
      <c r="A776" t="s">
        <v>1232</v>
      </c>
      <c r="C776" t="s">
        <v>2358</v>
      </c>
      <c r="D776" t="s">
        <v>751</v>
      </c>
      <c r="J776" t="s">
        <v>2356</v>
      </c>
      <c r="M776" t="s">
        <v>2357</v>
      </c>
      <c r="P776" t="s">
        <v>2358</v>
      </c>
      <c r="W776" t="s">
        <v>2353</v>
      </c>
      <c r="X776" t="s">
        <v>748</v>
      </c>
      <c r="Y776" t="s">
        <v>1780</v>
      </c>
      <c r="AF776">
        <f>LEN(AE776)-LEN(SUBSTITUTE(AE776,",",""))+1</f>
        <v>1</v>
      </c>
    </row>
    <row r="777" spans="1:61" x14ac:dyDescent="0.35">
      <c r="A777" t="s">
        <v>1232</v>
      </c>
      <c r="C777" t="s">
        <v>2347</v>
      </c>
      <c r="D777" t="s">
        <v>751</v>
      </c>
      <c r="J777" t="s">
        <v>2346</v>
      </c>
      <c r="P777" t="s">
        <v>2347</v>
      </c>
      <c r="W777" t="s">
        <v>1091</v>
      </c>
      <c r="X777" t="s">
        <v>748</v>
      </c>
      <c r="Y777" t="s">
        <v>1797</v>
      </c>
      <c r="AF777">
        <f>LEN(AE777)-LEN(SUBSTITUTE(AE777,",",""))+1</f>
        <v>1</v>
      </c>
    </row>
    <row r="778" spans="1:61" x14ac:dyDescent="0.35">
      <c r="A778" t="s">
        <v>1232</v>
      </c>
      <c r="C778" t="s">
        <v>4927</v>
      </c>
      <c r="D778" t="s">
        <v>5927</v>
      </c>
      <c r="F778" t="s">
        <v>5902</v>
      </c>
      <c r="AN778" t="s">
        <v>4931</v>
      </c>
      <c r="AO778" t="s">
        <v>4927</v>
      </c>
      <c r="AP778" t="s">
        <v>119</v>
      </c>
      <c r="AQ778" t="s">
        <v>3249</v>
      </c>
      <c r="AR778" t="s">
        <v>4928</v>
      </c>
      <c r="AS778" t="s">
        <v>4929</v>
      </c>
      <c r="AT778" t="s">
        <v>6205</v>
      </c>
      <c r="AU778" t="s">
        <v>3981</v>
      </c>
      <c r="AV778" t="s">
        <v>3329</v>
      </c>
      <c r="AW778" t="s">
        <v>4071</v>
      </c>
      <c r="BG778" t="s">
        <v>4928</v>
      </c>
      <c r="BH778" t="s">
        <v>4929</v>
      </c>
      <c r="BI778" t="s">
        <v>4930</v>
      </c>
    </row>
    <row r="779" spans="1:61" x14ac:dyDescent="0.35">
      <c r="A779" t="s">
        <v>1232</v>
      </c>
      <c r="C779" t="s">
        <v>2536</v>
      </c>
      <c r="D779" t="s">
        <v>751</v>
      </c>
      <c r="J779" t="s">
        <v>2534</v>
      </c>
      <c r="P779" t="s">
        <v>2536</v>
      </c>
      <c r="W779" t="s">
        <v>2535</v>
      </c>
      <c r="X779" t="s">
        <v>1586</v>
      </c>
      <c r="Y779" t="s">
        <v>1505</v>
      </c>
      <c r="AF779">
        <f>LEN(AE779)-LEN(SUBSTITUTE(AE779,",",""))+1</f>
        <v>1</v>
      </c>
    </row>
    <row r="780" spans="1:61" x14ac:dyDescent="0.35">
      <c r="A780" t="s">
        <v>1232</v>
      </c>
      <c r="C780" t="s">
        <v>4932</v>
      </c>
      <c r="D780" t="s">
        <v>5927</v>
      </c>
      <c r="F780" t="s">
        <v>5902</v>
      </c>
      <c r="AN780" t="s">
        <v>4937</v>
      </c>
      <c r="AO780" t="s">
        <v>4932</v>
      </c>
      <c r="AP780" t="s">
        <v>119</v>
      </c>
      <c r="AQ780" t="s">
        <v>3249</v>
      </c>
      <c r="AR780" t="s">
        <v>4933</v>
      </c>
      <c r="AS780" t="s">
        <v>4934</v>
      </c>
      <c r="AT780" t="s">
        <v>4936</v>
      </c>
      <c r="AU780" t="s">
        <v>3456</v>
      </c>
      <c r="AV780" t="s">
        <v>3457</v>
      </c>
      <c r="AW780" t="s">
        <v>3290</v>
      </c>
      <c r="BG780" t="s">
        <v>4933</v>
      </c>
      <c r="BH780" t="s">
        <v>4934</v>
      </c>
      <c r="BI780" t="s">
        <v>4935</v>
      </c>
    </row>
    <row r="781" spans="1:61" x14ac:dyDescent="0.35">
      <c r="A781" t="s">
        <v>1232</v>
      </c>
      <c r="C781" t="s">
        <v>2538</v>
      </c>
      <c r="D781" t="s">
        <v>751</v>
      </c>
      <c r="J781" t="s">
        <v>2537</v>
      </c>
      <c r="P781" t="s">
        <v>2538</v>
      </c>
      <c r="W781" t="s">
        <v>1540</v>
      </c>
      <c r="X781" t="s">
        <v>748</v>
      </c>
      <c r="Y781" t="s">
        <v>2539</v>
      </c>
      <c r="AF781">
        <f>LEN(AE781)-LEN(SUBSTITUTE(AE781,",",""))+1</f>
        <v>1</v>
      </c>
    </row>
    <row r="782" spans="1:61" x14ac:dyDescent="0.35">
      <c r="A782" t="s">
        <v>1232</v>
      </c>
      <c r="C782" t="s">
        <v>2249</v>
      </c>
      <c r="D782" t="s">
        <v>751</v>
      </c>
      <c r="J782" t="s">
        <v>2248</v>
      </c>
      <c r="P782" t="s">
        <v>2249</v>
      </c>
      <c r="W782" t="s">
        <v>771</v>
      </c>
      <c r="X782" t="s">
        <v>977</v>
      </c>
      <c r="Y782" t="s">
        <v>2022</v>
      </c>
      <c r="AF782">
        <f>LEN(AE782)-LEN(SUBSTITUTE(AE782,",",""))+1</f>
        <v>1</v>
      </c>
    </row>
    <row r="783" spans="1:61" x14ac:dyDescent="0.35">
      <c r="A783" t="s">
        <v>1232</v>
      </c>
      <c r="C783" t="s">
        <v>2836</v>
      </c>
      <c r="D783" t="s">
        <v>751</v>
      </c>
      <c r="J783" t="s">
        <v>2835</v>
      </c>
      <c r="P783" t="s">
        <v>2836</v>
      </c>
      <c r="W783" t="s">
        <v>5967</v>
      </c>
      <c r="X783" t="s">
        <v>1964</v>
      </c>
      <c r="Y783" t="s">
        <v>1312</v>
      </c>
    </row>
    <row r="784" spans="1:61" x14ac:dyDescent="0.35">
      <c r="A784" t="s">
        <v>1232</v>
      </c>
      <c r="C784" t="s">
        <v>4938</v>
      </c>
      <c r="D784" t="s">
        <v>5927</v>
      </c>
      <c r="F784" t="s">
        <v>5902</v>
      </c>
      <c r="AN784" t="s">
        <v>4943</v>
      </c>
      <c r="AO784" t="s">
        <v>4938</v>
      </c>
      <c r="AP784" t="s">
        <v>119</v>
      </c>
      <c r="AQ784" t="s">
        <v>3249</v>
      </c>
      <c r="AR784" t="s">
        <v>4939</v>
      </c>
      <c r="AS784" t="s">
        <v>4940</v>
      </c>
      <c r="AT784" t="s">
        <v>4942</v>
      </c>
      <c r="AU784" t="s">
        <v>3371</v>
      </c>
      <c r="AV784" t="s">
        <v>3833</v>
      </c>
      <c r="AW784" t="s">
        <v>3373</v>
      </c>
      <c r="BG784" t="s">
        <v>4939</v>
      </c>
      <c r="BH784" t="s">
        <v>4940</v>
      </c>
      <c r="BI784" t="s">
        <v>4941</v>
      </c>
    </row>
    <row r="785" spans="1:61" x14ac:dyDescent="0.35">
      <c r="A785" t="s">
        <v>1232</v>
      </c>
      <c r="C785" t="s">
        <v>4944</v>
      </c>
      <c r="D785" t="s">
        <v>5927</v>
      </c>
      <c r="F785" t="s">
        <v>5902</v>
      </c>
      <c r="AN785" t="s">
        <v>4949</v>
      </c>
      <c r="AO785" t="s">
        <v>4944</v>
      </c>
      <c r="AP785" t="s">
        <v>119</v>
      </c>
      <c r="AQ785" t="s">
        <v>3249</v>
      </c>
      <c r="AR785" t="s">
        <v>4945</v>
      </c>
      <c r="AS785" t="s">
        <v>4946</v>
      </c>
      <c r="AT785" t="s">
        <v>4948</v>
      </c>
      <c r="AU785" t="s">
        <v>3288</v>
      </c>
      <c r="AV785" t="s">
        <v>3974</v>
      </c>
      <c r="AW785" t="s">
        <v>4950</v>
      </c>
      <c r="BG785" t="s">
        <v>4945</v>
      </c>
      <c r="BH785" t="s">
        <v>4946</v>
      </c>
      <c r="BI785" t="s">
        <v>4947</v>
      </c>
    </row>
    <row r="786" spans="1:61" x14ac:dyDescent="0.35">
      <c r="A786" t="s">
        <v>1232</v>
      </c>
      <c r="C786" t="s">
        <v>2707</v>
      </c>
      <c r="D786" t="s">
        <v>751</v>
      </c>
      <c r="J786" t="s">
        <v>311</v>
      </c>
      <c r="P786" t="s">
        <v>2707</v>
      </c>
      <c r="W786" t="s">
        <v>1296</v>
      </c>
      <c r="X786" t="s">
        <v>1295</v>
      </c>
      <c r="Y786" t="s">
        <v>2708</v>
      </c>
      <c r="AF786">
        <f>LEN(AE786)-LEN(SUBSTITUTE(AE786,",",""))+1</f>
        <v>1</v>
      </c>
    </row>
    <row r="787" spans="1:61" x14ac:dyDescent="0.35">
      <c r="A787" t="s">
        <v>1232</v>
      </c>
      <c r="C787" t="s">
        <v>2919</v>
      </c>
      <c r="D787" t="s">
        <v>751</v>
      </c>
      <c r="J787" t="s">
        <v>2917</v>
      </c>
      <c r="M787" t="s">
        <v>2918</v>
      </c>
      <c r="P787" t="s">
        <v>2919</v>
      </c>
      <c r="W787" t="s">
        <v>2368</v>
      </c>
      <c r="X787" t="s">
        <v>1298</v>
      </c>
      <c r="Y787" t="s">
        <v>2055</v>
      </c>
    </row>
    <row r="788" spans="1:61" x14ac:dyDescent="0.35">
      <c r="A788" t="s">
        <v>1232</v>
      </c>
      <c r="C788" t="s">
        <v>3105</v>
      </c>
      <c r="D788" t="s">
        <v>751</v>
      </c>
      <c r="J788" t="s">
        <v>3104</v>
      </c>
      <c r="P788" t="s">
        <v>3105</v>
      </c>
      <c r="W788" t="s">
        <v>1296</v>
      </c>
      <c r="X788" t="s">
        <v>1295</v>
      </c>
      <c r="Y788" t="s">
        <v>2853</v>
      </c>
    </row>
    <row r="789" spans="1:61" x14ac:dyDescent="0.35">
      <c r="A789" t="s">
        <v>1232</v>
      </c>
      <c r="C789" t="s">
        <v>2809</v>
      </c>
      <c r="D789" t="s">
        <v>751</v>
      </c>
      <c r="J789" t="s">
        <v>2808</v>
      </c>
      <c r="P789" t="s">
        <v>2809</v>
      </c>
      <c r="W789" t="s">
        <v>995</v>
      </c>
      <c r="X789" t="s">
        <v>748</v>
      </c>
      <c r="Y789" t="s">
        <v>2116</v>
      </c>
    </row>
    <row r="790" spans="1:61" x14ac:dyDescent="0.35">
      <c r="A790" t="s">
        <v>1232</v>
      </c>
      <c r="C790" t="s">
        <v>2337</v>
      </c>
      <c r="D790" t="s">
        <v>751</v>
      </c>
      <c r="J790" t="s">
        <v>2336</v>
      </c>
      <c r="P790" t="s">
        <v>2337</v>
      </c>
      <c r="W790" t="s">
        <v>1260</v>
      </c>
      <c r="X790" t="s">
        <v>1586</v>
      </c>
      <c r="Y790" t="s">
        <v>1294</v>
      </c>
      <c r="AF790">
        <f>LEN(AE790)-LEN(SUBSTITUTE(AE790,",",""))+1</f>
        <v>1</v>
      </c>
    </row>
    <row r="791" spans="1:61" x14ac:dyDescent="0.35">
      <c r="A791" t="s">
        <v>1232</v>
      </c>
      <c r="C791" t="s">
        <v>4951</v>
      </c>
      <c r="D791" t="s">
        <v>5927</v>
      </c>
      <c r="F791" t="s">
        <v>5902</v>
      </c>
      <c r="AN791" t="s">
        <v>4955</v>
      </c>
      <c r="AO791" t="s">
        <v>4951</v>
      </c>
      <c r="AP791" t="s">
        <v>119</v>
      </c>
      <c r="AQ791" t="s">
        <v>3249</v>
      </c>
      <c r="AR791" t="s">
        <v>4952</v>
      </c>
      <c r="AS791" t="s">
        <v>4953</v>
      </c>
      <c r="AT791" t="s">
        <v>6229</v>
      </c>
      <c r="AU791" t="s">
        <v>3313</v>
      </c>
      <c r="AV791" t="s">
        <v>3883</v>
      </c>
      <c r="AW791" t="s">
        <v>4956</v>
      </c>
      <c r="BG791" t="s">
        <v>4952</v>
      </c>
      <c r="BH791" t="s">
        <v>4953</v>
      </c>
      <c r="BI791" t="s">
        <v>4954</v>
      </c>
    </row>
    <row r="792" spans="1:61" x14ac:dyDescent="0.35">
      <c r="A792" t="s">
        <v>1232</v>
      </c>
      <c r="C792" t="s">
        <v>4957</v>
      </c>
      <c r="D792" t="s">
        <v>5927</v>
      </c>
      <c r="F792" t="s">
        <v>5902</v>
      </c>
      <c r="AN792" t="s">
        <v>4962</v>
      </c>
      <c r="AO792" t="s">
        <v>4957</v>
      </c>
      <c r="AP792" t="s">
        <v>119</v>
      </c>
      <c r="AQ792" t="s">
        <v>3249</v>
      </c>
      <c r="AR792" t="s">
        <v>4958</v>
      </c>
      <c r="AS792" t="s">
        <v>4959</v>
      </c>
      <c r="AT792" t="s">
        <v>4961</v>
      </c>
      <c r="AU792" t="s">
        <v>3569</v>
      </c>
      <c r="AV792" t="s">
        <v>4963</v>
      </c>
      <c r="AW792" t="s">
        <v>4257</v>
      </c>
      <c r="BG792" t="s">
        <v>4958</v>
      </c>
      <c r="BH792" t="s">
        <v>4959</v>
      </c>
      <c r="BI792" t="s">
        <v>4960</v>
      </c>
    </row>
    <row r="793" spans="1:61" x14ac:dyDescent="0.35">
      <c r="A793" t="s">
        <v>1232</v>
      </c>
      <c r="C793" t="s">
        <v>4964</v>
      </c>
      <c r="D793" t="s">
        <v>5927</v>
      </c>
      <c r="F793" t="s">
        <v>5902</v>
      </c>
      <c r="AN793" t="s">
        <v>4969</v>
      </c>
      <c r="AO793" t="s">
        <v>4964</v>
      </c>
      <c r="AP793" t="s">
        <v>119</v>
      </c>
      <c r="AQ793" t="s">
        <v>3249</v>
      </c>
      <c r="AR793" t="s">
        <v>4965</v>
      </c>
      <c r="AS793" t="s">
        <v>4966</v>
      </c>
      <c r="AT793" t="s">
        <v>4968</v>
      </c>
      <c r="AU793" t="s">
        <v>3371</v>
      </c>
      <c r="AV793" t="s">
        <v>4970</v>
      </c>
      <c r="AW793" t="s">
        <v>3474</v>
      </c>
      <c r="BG793" t="s">
        <v>4965</v>
      </c>
      <c r="BH793" t="s">
        <v>4966</v>
      </c>
      <c r="BI793" t="s">
        <v>4967</v>
      </c>
    </row>
    <row r="794" spans="1:61" x14ac:dyDescent="0.35">
      <c r="A794" t="s">
        <v>1232</v>
      </c>
      <c r="C794" t="s">
        <v>2144</v>
      </c>
      <c r="D794" t="s">
        <v>751</v>
      </c>
      <c r="J794" t="s">
        <v>2142</v>
      </c>
      <c r="P794" t="s">
        <v>2144</v>
      </c>
      <c r="W794" t="s">
        <v>2143</v>
      </c>
      <c r="X794" t="s">
        <v>748</v>
      </c>
      <c r="Y794" t="s">
        <v>1299</v>
      </c>
      <c r="AF794">
        <f>LEN(AE794)-LEN(SUBSTITUTE(AE794,",",""))+1</f>
        <v>1</v>
      </c>
    </row>
    <row r="795" spans="1:61" x14ac:dyDescent="0.35">
      <c r="A795" t="s">
        <v>1232</v>
      </c>
      <c r="C795" t="s">
        <v>2398</v>
      </c>
      <c r="D795" t="s">
        <v>751</v>
      </c>
      <c r="J795" t="s">
        <v>2396</v>
      </c>
      <c r="P795" t="s">
        <v>2398</v>
      </c>
      <c r="W795" t="s">
        <v>2397</v>
      </c>
      <c r="X795" t="s">
        <v>1298</v>
      </c>
      <c r="Y795" t="s">
        <v>1299</v>
      </c>
      <c r="AF795">
        <f>LEN(AE795)-LEN(SUBSTITUTE(AE795,",",""))+1</f>
        <v>1</v>
      </c>
    </row>
    <row r="796" spans="1:61" x14ac:dyDescent="0.35">
      <c r="A796" t="s">
        <v>1232</v>
      </c>
      <c r="C796" t="s">
        <v>1857</v>
      </c>
      <c r="D796" t="s">
        <v>751</v>
      </c>
      <c r="J796" t="s">
        <v>1856</v>
      </c>
      <c r="P796" t="s">
        <v>1857</v>
      </c>
      <c r="W796" t="s">
        <v>1296</v>
      </c>
      <c r="X796" t="s">
        <v>1298</v>
      </c>
      <c r="Y796" t="s">
        <v>1241</v>
      </c>
      <c r="AF796">
        <f>LEN(AE796)-LEN(SUBSTITUTE(AE796,",",""))+1</f>
        <v>1</v>
      </c>
      <c r="AH796">
        <f>LEN(AG796)-LEN(SUBSTITUTE(AG796,",",""))+1</f>
        <v>1</v>
      </c>
      <c r="AI796">
        <f>Table1[[#This Row], [no. of native regions]]+Table1[[#This Row], [no. of introduced regions]]</f>
        <v>2</v>
      </c>
      <c r="AJ796">
        <f>Table1[[#This Row], [no. of introduced regions]]/Table1[[#This Row], [no. of native regions]]</f>
        <v>1</v>
      </c>
    </row>
    <row r="797" spans="1:61" x14ac:dyDescent="0.35">
      <c r="A797" t="s">
        <v>1232</v>
      </c>
      <c r="C797" t="s">
        <v>2516</v>
      </c>
      <c r="D797" t="s">
        <v>751</v>
      </c>
      <c r="J797" t="s">
        <v>2515</v>
      </c>
      <c r="P797" t="s">
        <v>2516</v>
      </c>
      <c r="W797" t="s">
        <v>1503</v>
      </c>
      <c r="X797" t="s">
        <v>1455</v>
      </c>
      <c r="Y797" t="s">
        <v>1312</v>
      </c>
      <c r="AF797">
        <f>LEN(AE797)-LEN(SUBSTITUTE(AE797,",",""))+1</f>
        <v>1</v>
      </c>
    </row>
    <row r="798" spans="1:61" x14ac:dyDescent="0.35">
      <c r="A798" t="s">
        <v>1232</v>
      </c>
      <c r="C798" t="s">
        <v>3065</v>
      </c>
      <c r="D798" t="s">
        <v>751</v>
      </c>
      <c r="J798" t="s">
        <v>3064</v>
      </c>
      <c r="P798" t="s">
        <v>3065</v>
      </c>
      <c r="W798" t="s">
        <v>1398</v>
      </c>
      <c r="X798" t="s">
        <v>1665</v>
      </c>
      <c r="Y798" t="s">
        <v>1416</v>
      </c>
    </row>
    <row r="799" spans="1:61" x14ac:dyDescent="0.35">
      <c r="A799" t="s">
        <v>1232</v>
      </c>
      <c r="C799" t="s">
        <v>2042</v>
      </c>
      <c r="D799" t="s">
        <v>751</v>
      </c>
      <c r="J799" t="s">
        <v>2041</v>
      </c>
      <c r="P799" t="s">
        <v>2042</v>
      </c>
      <c r="W799" t="s">
        <v>1398</v>
      </c>
      <c r="X799" t="s">
        <v>1295</v>
      </c>
      <c r="Y799" t="s">
        <v>1416</v>
      </c>
      <c r="AF799">
        <f>LEN(AE799)-LEN(SUBSTITUTE(AE799,",",""))+1</f>
        <v>1</v>
      </c>
      <c r="AH799">
        <f>LEN(AG799)-LEN(SUBSTITUTE(AG799,",",""))+1</f>
        <v>1</v>
      </c>
    </row>
    <row r="800" spans="1:61" x14ac:dyDescent="0.35">
      <c r="A800" t="s">
        <v>1232</v>
      </c>
      <c r="C800" t="s">
        <v>2518</v>
      </c>
      <c r="D800" t="s">
        <v>751</v>
      </c>
      <c r="J800" t="s">
        <v>2517</v>
      </c>
      <c r="P800" t="s">
        <v>2518</v>
      </c>
      <c r="W800" t="s">
        <v>1503</v>
      </c>
      <c r="X800" t="s">
        <v>1455</v>
      </c>
      <c r="Y800" t="s">
        <v>2519</v>
      </c>
      <c r="AF800">
        <f>LEN(AE800)-LEN(SUBSTITUTE(AE800,",",""))+1</f>
        <v>1</v>
      </c>
    </row>
    <row r="801" spans="1:61" x14ac:dyDescent="0.35">
      <c r="A801" t="s">
        <v>1232</v>
      </c>
      <c r="C801" t="s">
        <v>2801</v>
      </c>
      <c r="D801" t="s">
        <v>751</v>
      </c>
      <c r="J801" t="s">
        <v>2800</v>
      </c>
      <c r="P801" t="s">
        <v>2801</v>
      </c>
      <c r="W801" t="s">
        <v>2798</v>
      </c>
      <c r="X801" t="s">
        <v>1031</v>
      </c>
      <c r="Y801" t="s">
        <v>1416</v>
      </c>
    </row>
    <row r="802" spans="1:61" x14ac:dyDescent="0.35">
      <c r="A802" t="s">
        <v>1232</v>
      </c>
      <c r="C802" t="s">
        <v>3031</v>
      </c>
      <c r="D802" t="s">
        <v>751</v>
      </c>
      <c r="J802" t="s">
        <v>3029</v>
      </c>
      <c r="P802" t="s">
        <v>3031</v>
      </c>
      <c r="W802" t="s">
        <v>3030</v>
      </c>
      <c r="X802" t="s">
        <v>3032</v>
      </c>
      <c r="Y802" t="s">
        <v>2432</v>
      </c>
    </row>
    <row r="803" spans="1:61" x14ac:dyDescent="0.35">
      <c r="A803" t="s">
        <v>1232</v>
      </c>
      <c r="C803" t="s">
        <v>2904</v>
      </c>
      <c r="D803" t="s">
        <v>751</v>
      </c>
      <c r="J803" t="s">
        <v>2902</v>
      </c>
      <c r="P803" t="s">
        <v>2904</v>
      </c>
      <c r="W803" t="s">
        <v>2903</v>
      </c>
      <c r="X803" t="s">
        <v>1586</v>
      </c>
      <c r="Y803" t="s">
        <v>2036</v>
      </c>
    </row>
    <row r="804" spans="1:61" x14ac:dyDescent="0.35">
      <c r="A804" t="s">
        <v>1232</v>
      </c>
      <c r="C804" t="s">
        <v>4971</v>
      </c>
      <c r="D804" t="s">
        <v>5927</v>
      </c>
      <c r="F804" t="s">
        <v>5902</v>
      </c>
      <c r="AN804" t="s">
        <v>4974</v>
      </c>
      <c r="AO804" t="s">
        <v>4971</v>
      </c>
      <c r="AP804" t="s">
        <v>119</v>
      </c>
      <c r="AQ804" t="s">
        <v>3249</v>
      </c>
      <c r="AR804" t="s">
        <v>4972</v>
      </c>
      <c r="AS804" t="s">
        <v>4973</v>
      </c>
      <c r="AT804" t="s">
        <v>6206</v>
      </c>
      <c r="AU804" t="s">
        <v>3288</v>
      </c>
      <c r="AV804" t="s">
        <v>3695</v>
      </c>
      <c r="AW804" t="s">
        <v>4185</v>
      </c>
      <c r="BG804" t="s">
        <v>4972</v>
      </c>
      <c r="BH804" t="s">
        <v>4973</v>
      </c>
      <c r="BI804" t="s">
        <v>3392</v>
      </c>
    </row>
    <row r="805" spans="1:61" x14ac:dyDescent="0.35">
      <c r="A805" t="s">
        <v>1232</v>
      </c>
      <c r="C805" t="s">
        <v>4975</v>
      </c>
      <c r="D805" t="s">
        <v>5927</v>
      </c>
      <c r="F805" t="s">
        <v>5902</v>
      </c>
      <c r="AN805" t="s">
        <v>4980</v>
      </c>
      <c r="AO805" t="s">
        <v>4975</v>
      </c>
      <c r="AP805" t="s">
        <v>119</v>
      </c>
      <c r="AQ805" t="s">
        <v>3249</v>
      </c>
      <c r="AR805" t="s">
        <v>4976</v>
      </c>
      <c r="AS805" t="s">
        <v>4977</v>
      </c>
      <c r="AT805" t="s">
        <v>4979</v>
      </c>
      <c r="AU805" t="s">
        <v>3637</v>
      </c>
      <c r="AV805" t="s">
        <v>3695</v>
      </c>
      <c r="AW805" t="s">
        <v>3539</v>
      </c>
      <c r="BG805" t="s">
        <v>4976</v>
      </c>
      <c r="BH805" t="s">
        <v>4977</v>
      </c>
      <c r="BI805" t="s">
        <v>4978</v>
      </c>
    </row>
    <row r="806" spans="1:61" x14ac:dyDescent="0.35">
      <c r="A806" t="s">
        <v>1232</v>
      </c>
      <c r="C806" t="s">
        <v>2622</v>
      </c>
      <c r="D806" t="s">
        <v>751</v>
      </c>
      <c r="J806" t="s">
        <v>2620</v>
      </c>
      <c r="P806" t="s">
        <v>2622</v>
      </c>
      <c r="W806" t="s">
        <v>2621</v>
      </c>
      <c r="X806" t="s">
        <v>1298</v>
      </c>
      <c r="Y806" t="s">
        <v>1416</v>
      </c>
      <c r="AF806">
        <f>LEN(AE806)-LEN(SUBSTITUTE(AE806,",",""))+1</f>
        <v>1</v>
      </c>
    </row>
    <row r="807" spans="1:61" x14ac:dyDescent="0.35">
      <c r="A807" t="s">
        <v>1232</v>
      </c>
      <c r="C807" t="s">
        <v>2759</v>
      </c>
      <c r="D807" t="s">
        <v>751</v>
      </c>
      <c r="J807" t="s">
        <v>2758</v>
      </c>
      <c r="P807" t="s">
        <v>2759</v>
      </c>
      <c r="W807" t="s">
        <v>2744</v>
      </c>
      <c r="X807" t="s">
        <v>1298</v>
      </c>
      <c r="Y807" t="s">
        <v>1862</v>
      </c>
    </row>
    <row r="808" spans="1:61" x14ac:dyDescent="0.35">
      <c r="A808" t="s">
        <v>1232</v>
      </c>
      <c r="C808" t="s">
        <v>2683</v>
      </c>
      <c r="D808" t="s">
        <v>751</v>
      </c>
      <c r="J808" t="s">
        <v>2682</v>
      </c>
      <c r="P808" t="s">
        <v>2683</v>
      </c>
      <c r="W808" t="s">
        <v>1296</v>
      </c>
      <c r="X808" t="s">
        <v>1298</v>
      </c>
      <c r="Y808" t="s">
        <v>2678</v>
      </c>
      <c r="AF808">
        <f>LEN(AE808)-LEN(SUBSTITUTE(AE808,",",""))+1</f>
        <v>1</v>
      </c>
    </row>
    <row r="809" spans="1:61" x14ac:dyDescent="0.35">
      <c r="A809" t="s">
        <v>1232</v>
      </c>
      <c r="C809" t="s">
        <v>3214</v>
      </c>
      <c r="D809" t="s">
        <v>751</v>
      </c>
      <c r="J809" t="s">
        <v>3213</v>
      </c>
      <c r="P809" t="s">
        <v>3214</v>
      </c>
      <c r="W809" t="s">
        <v>771</v>
      </c>
      <c r="X809" t="s">
        <v>977</v>
      </c>
      <c r="Y809" t="s">
        <v>3174</v>
      </c>
    </row>
    <row r="810" spans="1:61" x14ac:dyDescent="0.35">
      <c r="A810" t="s">
        <v>1232</v>
      </c>
      <c r="C810" t="s">
        <v>2241</v>
      </c>
      <c r="D810" t="s">
        <v>751</v>
      </c>
      <c r="J810" t="s">
        <v>2240</v>
      </c>
      <c r="P810" t="s">
        <v>2241</v>
      </c>
      <c r="W810" t="s">
        <v>1280</v>
      </c>
      <c r="X810" t="s">
        <v>2242</v>
      </c>
      <c r="Y810" t="s">
        <v>1094</v>
      </c>
      <c r="AF810">
        <f>LEN(AE810)-LEN(SUBSTITUTE(AE810,",",""))+1</f>
        <v>1</v>
      </c>
    </row>
    <row r="811" spans="1:61" x14ac:dyDescent="0.35">
      <c r="A811" t="s">
        <v>1232</v>
      </c>
      <c r="C811" t="s">
        <v>2735</v>
      </c>
      <c r="D811" t="s">
        <v>751</v>
      </c>
      <c r="J811" t="s">
        <v>2733</v>
      </c>
      <c r="P811" t="s">
        <v>2735</v>
      </c>
      <c r="W811" t="s">
        <v>2734</v>
      </c>
      <c r="X811" t="s">
        <v>748</v>
      </c>
      <c r="Y811" t="s">
        <v>1831</v>
      </c>
    </row>
    <row r="812" spans="1:61" x14ac:dyDescent="0.35">
      <c r="A812" t="s">
        <v>1232</v>
      </c>
      <c r="C812" t="s">
        <v>1867</v>
      </c>
      <c r="D812" t="s">
        <v>751</v>
      </c>
      <c r="J812" t="s">
        <v>1865</v>
      </c>
      <c r="P812" t="s">
        <v>1867</v>
      </c>
      <c r="W812" t="s">
        <v>1866</v>
      </c>
      <c r="X812" t="s">
        <v>1586</v>
      </c>
      <c r="Y812" t="s">
        <v>1868</v>
      </c>
      <c r="AF812">
        <f>LEN(AE812)-LEN(SUBSTITUTE(AE812,",",""))+1</f>
        <v>1</v>
      </c>
      <c r="AH812">
        <f>LEN(AG812)-LEN(SUBSTITUTE(AG812,",",""))+1</f>
        <v>1</v>
      </c>
      <c r="AI812">
        <f>Table1[[#This Row], [no. of native regions]]+Table1[[#This Row], [no. of introduced regions]]</f>
        <v>2</v>
      </c>
      <c r="AJ812">
        <f>Table1[[#This Row], [no. of introduced regions]]/Table1[[#This Row], [no. of native regions]]</f>
        <v>1</v>
      </c>
    </row>
    <row r="813" spans="1:61" x14ac:dyDescent="0.35">
      <c r="A813" t="s">
        <v>1232</v>
      </c>
      <c r="C813" t="s">
        <v>2293</v>
      </c>
      <c r="D813" t="s">
        <v>751</v>
      </c>
      <c r="J813" t="s">
        <v>2292</v>
      </c>
      <c r="P813" t="s">
        <v>2293</v>
      </c>
      <c r="W813" t="s">
        <v>1296</v>
      </c>
      <c r="X813" t="s">
        <v>1455</v>
      </c>
      <c r="Y813" t="s">
        <v>2294</v>
      </c>
      <c r="AF813">
        <f>LEN(AE813)-LEN(SUBSTITUTE(AE813,",",""))+1</f>
        <v>1</v>
      </c>
    </row>
    <row r="814" spans="1:61" x14ac:dyDescent="0.35">
      <c r="A814" t="s">
        <v>1232</v>
      </c>
      <c r="C814" t="s">
        <v>2645</v>
      </c>
      <c r="D814" t="s">
        <v>751</v>
      </c>
      <c r="J814" t="s">
        <v>2644</v>
      </c>
      <c r="P814" t="s">
        <v>2645</v>
      </c>
      <c r="W814" t="s">
        <v>1011</v>
      </c>
      <c r="X814" t="s">
        <v>1031</v>
      </c>
      <c r="Y814" t="s">
        <v>870</v>
      </c>
      <c r="AF814">
        <f>LEN(AE814)-LEN(SUBSTITUTE(AE814,",",""))+1</f>
        <v>1</v>
      </c>
    </row>
    <row r="815" spans="1:61" x14ac:dyDescent="0.35">
      <c r="A815" t="s">
        <v>1232</v>
      </c>
      <c r="C815" t="s">
        <v>2058</v>
      </c>
      <c r="D815" t="s">
        <v>751</v>
      </c>
      <c r="J815" t="s">
        <v>2056</v>
      </c>
      <c r="P815" t="s">
        <v>2058</v>
      </c>
      <c r="W815" t="s">
        <v>2057</v>
      </c>
      <c r="X815" t="s">
        <v>2059</v>
      </c>
      <c r="Y815" t="s">
        <v>1241</v>
      </c>
      <c r="AF815">
        <f>LEN(AE815)-LEN(SUBSTITUTE(AE815,",",""))+1</f>
        <v>1</v>
      </c>
      <c r="AH815">
        <f>LEN(AG815)-LEN(SUBSTITUTE(AG815,",",""))+1</f>
        <v>1</v>
      </c>
    </row>
    <row r="816" spans="1:61" x14ac:dyDescent="0.35">
      <c r="A816" t="s">
        <v>1232</v>
      </c>
      <c r="C816" t="s">
        <v>4981</v>
      </c>
      <c r="D816" t="s">
        <v>5927</v>
      </c>
      <c r="F816" t="s">
        <v>5902</v>
      </c>
      <c r="AN816" t="s">
        <v>4986</v>
      </c>
      <c r="AO816" t="s">
        <v>4981</v>
      </c>
      <c r="AP816" t="s">
        <v>119</v>
      </c>
      <c r="AQ816" t="s">
        <v>3249</v>
      </c>
      <c r="AR816" t="s">
        <v>4982</v>
      </c>
      <c r="AS816" t="s">
        <v>4983</v>
      </c>
      <c r="AT816" t="s">
        <v>4985</v>
      </c>
      <c r="AU816" t="s">
        <v>3981</v>
      </c>
      <c r="AV816" t="s">
        <v>4987</v>
      </c>
      <c r="AW816" t="s">
        <v>4111</v>
      </c>
      <c r="BG816" t="s">
        <v>4982</v>
      </c>
      <c r="BH816" t="s">
        <v>4983</v>
      </c>
      <c r="BI816" t="s">
        <v>4984</v>
      </c>
    </row>
    <row r="817" spans="1:61" x14ac:dyDescent="0.35">
      <c r="A817" t="s">
        <v>1232</v>
      </c>
      <c r="C817" t="s">
        <v>4988</v>
      </c>
      <c r="D817" t="s">
        <v>5927</v>
      </c>
      <c r="F817" t="s">
        <v>5902</v>
      </c>
      <c r="AN817" t="s">
        <v>4993</v>
      </c>
      <c r="AO817" t="s">
        <v>4988</v>
      </c>
      <c r="AP817" t="s">
        <v>119</v>
      </c>
      <c r="AQ817" t="s">
        <v>3249</v>
      </c>
      <c r="AR817" t="s">
        <v>4989</v>
      </c>
      <c r="AS817" t="s">
        <v>4990</v>
      </c>
      <c r="AT817" t="s">
        <v>4992</v>
      </c>
      <c r="AU817" t="s">
        <v>3774</v>
      </c>
      <c r="AV817" t="s">
        <v>4578</v>
      </c>
      <c r="AW817" t="s">
        <v>4994</v>
      </c>
      <c r="BG817" t="s">
        <v>4989</v>
      </c>
      <c r="BH817" t="s">
        <v>4990</v>
      </c>
      <c r="BI817" t="s">
        <v>4991</v>
      </c>
    </row>
    <row r="818" spans="1:61" x14ac:dyDescent="0.35">
      <c r="A818" t="s">
        <v>1232</v>
      </c>
      <c r="C818" t="s">
        <v>4995</v>
      </c>
      <c r="D818" t="s">
        <v>5927</v>
      </c>
      <c r="F818" t="s">
        <v>5902</v>
      </c>
      <c r="AN818" t="s">
        <v>5000</v>
      </c>
      <c r="AO818" t="s">
        <v>4995</v>
      </c>
      <c r="AP818" t="s">
        <v>119</v>
      </c>
      <c r="AQ818" t="s">
        <v>3249</v>
      </c>
      <c r="AR818" t="s">
        <v>4996</v>
      </c>
      <c r="AS818" t="s">
        <v>4997</v>
      </c>
      <c r="AT818" t="s">
        <v>4999</v>
      </c>
      <c r="AU818" t="s">
        <v>3774</v>
      </c>
      <c r="AV818" t="s">
        <v>4578</v>
      </c>
      <c r="AW818" t="s">
        <v>3297</v>
      </c>
      <c r="BG818" t="s">
        <v>4996</v>
      </c>
      <c r="BH818" t="s">
        <v>4997</v>
      </c>
      <c r="BI818" t="s">
        <v>4998</v>
      </c>
    </row>
    <row r="819" spans="1:61" x14ac:dyDescent="0.35">
      <c r="A819" t="s">
        <v>1232</v>
      </c>
      <c r="C819" t="s">
        <v>1915</v>
      </c>
      <c r="D819" t="s">
        <v>751</v>
      </c>
      <c r="J819" t="s">
        <v>1914</v>
      </c>
      <c r="P819" t="s">
        <v>1915</v>
      </c>
      <c r="W819" t="s">
        <v>1383</v>
      </c>
      <c r="X819" t="s">
        <v>1298</v>
      </c>
      <c r="Y819" t="s">
        <v>1916</v>
      </c>
      <c r="AF819">
        <f>LEN(AE819)-LEN(SUBSTITUTE(AE819,",",""))+1</f>
        <v>1</v>
      </c>
      <c r="AH819">
        <f>LEN(AG819)-LEN(SUBSTITUTE(AG819,",",""))+1</f>
        <v>1</v>
      </c>
      <c r="AJ819">
        <f>Table1[[#This Row], [no. of introduced regions]]/Table1[[#This Row], [no. of native regions]]</f>
        <v>1</v>
      </c>
    </row>
    <row r="820" spans="1:61" x14ac:dyDescent="0.35">
      <c r="A820" t="s">
        <v>1232</v>
      </c>
      <c r="C820" t="s">
        <v>2527</v>
      </c>
      <c r="D820" t="s">
        <v>751</v>
      </c>
      <c r="J820" t="s">
        <v>2526</v>
      </c>
      <c r="P820" t="s">
        <v>2527</v>
      </c>
      <c r="W820" t="s">
        <v>798</v>
      </c>
      <c r="X820" t="s">
        <v>748</v>
      </c>
      <c r="Y820" t="s">
        <v>1241</v>
      </c>
      <c r="AF820">
        <f>LEN(AE820)-LEN(SUBSTITUTE(AE820,",",""))+1</f>
        <v>1</v>
      </c>
    </row>
    <row r="821" spans="1:61" x14ac:dyDescent="0.35">
      <c r="A821" t="s">
        <v>1232</v>
      </c>
      <c r="C821" t="s">
        <v>2900</v>
      </c>
      <c r="D821" t="s">
        <v>751</v>
      </c>
      <c r="J821" t="s">
        <v>2899</v>
      </c>
      <c r="P821" t="s">
        <v>2900</v>
      </c>
      <c r="W821" t="s">
        <v>771</v>
      </c>
      <c r="X821" t="s">
        <v>2901</v>
      </c>
      <c r="Y821" t="s">
        <v>2600</v>
      </c>
    </row>
    <row r="822" spans="1:61" x14ac:dyDescent="0.35">
      <c r="A822" t="s">
        <v>1232</v>
      </c>
      <c r="C822" t="s">
        <v>5001</v>
      </c>
      <c r="D822" t="s">
        <v>5927</v>
      </c>
      <c r="F822" t="s">
        <v>5902</v>
      </c>
      <c r="AN822" t="s">
        <v>5006</v>
      </c>
      <c r="AO822" t="s">
        <v>5001</v>
      </c>
      <c r="AP822" t="s">
        <v>119</v>
      </c>
      <c r="AQ822" t="s">
        <v>3249</v>
      </c>
      <c r="AR822" t="s">
        <v>5002</v>
      </c>
      <c r="AS822" t="s">
        <v>5003</v>
      </c>
      <c r="AT822" t="s">
        <v>5005</v>
      </c>
      <c r="AU822" t="s">
        <v>3569</v>
      </c>
      <c r="AV822" t="s">
        <v>3457</v>
      </c>
      <c r="AW822" t="s">
        <v>5007</v>
      </c>
      <c r="BG822" t="s">
        <v>5002</v>
      </c>
      <c r="BH822" t="s">
        <v>5003</v>
      </c>
      <c r="BI822" t="s">
        <v>5004</v>
      </c>
    </row>
    <row r="823" spans="1:61" x14ac:dyDescent="0.35">
      <c r="A823" t="s">
        <v>1232</v>
      </c>
      <c r="C823" t="s">
        <v>5008</v>
      </c>
      <c r="D823" t="s">
        <v>5927</v>
      </c>
      <c r="F823" t="s">
        <v>5902</v>
      </c>
      <c r="AN823" t="s">
        <v>5013</v>
      </c>
      <c r="AO823" t="s">
        <v>5008</v>
      </c>
      <c r="AP823" t="s">
        <v>119</v>
      </c>
      <c r="AQ823" t="s">
        <v>3249</v>
      </c>
      <c r="AR823" t="s">
        <v>5009</v>
      </c>
      <c r="AS823" t="s">
        <v>5010</v>
      </c>
      <c r="AT823" t="s">
        <v>5012</v>
      </c>
      <c r="AU823" t="s">
        <v>3417</v>
      </c>
      <c r="AV823" t="s">
        <v>5014</v>
      </c>
      <c r="AW823" t="s">
        <v>4926</v>
      </c>
      <c r="BG823" t="s">
        <v>5009</v>
      </c>
      <c r="BH823" t="s">
        <v>5010</v>
      </c>
      <c r="BI823" t="s">
        <v>5011</v>
      </c>
    </row>
    <row r="824" spans="1:61" x14ac:dyDescent="0.35">
      <c r="A824" t="s">
        <v>1232</v>
      </c>
      <c r="C824" t="s">
        <v>5015</v>
      </c>
      <c r="D824" t="s">
        <v>5927</v>
      </c>
      <c r="F824" t="s">
        <v>5902</v>
      </c>
      <c r="AN824" t="s">
        <v>5020</v>
      </c>
      <c r="AO824" t="s">
        <v>5015</v>
      </c>
      <c r="AP824" t="s">
        <v>119</v>
      </c>
      <c r="AQ824" t="s">
        <v>3249</v>
      </c>
      <c r="AR824" t="s">
        <v>5016</v>
      </c>
      <c r="AS824" t="s">
        <v>5017</v>
      </c>
      <c r="AT824" t="s">
        <v>5019</v>
      </c>
      <c r="AU824" t="s">
        <v>3806</v>
      </c>
      <c r="AV824" t="s">
        <v>3424</v>
      </c>
      <c r="AW824" t="s">
        <v>3599</v>
      </c>
      <c r="BG824" t="s">
        <v>5016</v>
      </c>
      <c r="BH824" t="s">
        <v>5017</v>
      </c>
      <c r="BI824" t="s">
        <v>5018</v>
      </c>
    </row>
    <row r="825" spans="1:61" x14ac:dyDescent="0.35">
      <c r="A825" t="s">
        <v>1232</v>
      </c>
      <c r="C825" t="s">
        <v>5021</v>
      </c>
      <c r="D825" t="s">
        <v>5927</v>
      </c>
      <c r="F825" t="s">
        <v>5902</v>
      </c>
      <c r="AN825" t="s">
        <v>5026</v>
      </c>
      <c r="AO825" t="s">
        <v>5021</v>
      </c>
      <c r="AP825" t="s">
        <v>119</v>
      </c>
      <c r="AQ825" t="s">
        <v>3249</v>
      </c>
      <c r="AR825" t="s">
        <v>5022</v>
      </c>
      <c r="AS825" t="s">
        <v>5023</v>
      </c>
      <c r="AT825" t="s">
        <v>5025</v>
      </c>
      <c r="AU825" t="s">
        <v>3645</v>
      </c>
      <c r="AV825" t="s">
        <v>5027</v>
      </c>
      <c r="AW825" t="s">
        <v>3253</v>
      </c>
      <c r="BG825" t="s">
        <v>5022</v>
      </c>
      <c r="BH825" t="s">
        <v>5023</v>
      </c>
      <c r="BI825" t="s">
        <v>5024</v>
      </c>
    </row>
    <row r="826" spans="1:61" x14ac:dyDescent="0.35">
      <c r="A826" t="s">
        <v>1232</v>
      </c>
      <c r="C826" t="s">
        <v>5028</v>
      </c>
      <c r="D826" t="s">
        <v>5927</v>
      </c>
      <c r="F826" t="s">
        <v>5902</v>
      </c>
      <c r="AN826" t="s">
        <v>5033</v>
      </c>
      <c r="AO826" t="s">
        <v>5028</v>
      </c>
      <c r="AP826" t="s">
        <v>119</v>
      </c>
      <c r="AQ826" t="s">
        <v>3249</v>
      </c>
      <c r="AR826" t="s">
        <v>5029</v>
      </c>
      <c r="AS826" t="s">
        <v>5030</v>
      </c>
      <c r="AT826" t="s">
        <v>5032</v>
      </c>
      <c r="AU826" t="s">
        <v>3260</v>
      </c>
      <c r="AV826" t="s">
        <v>5034</v>
      </c>
      <c r="AW826" t="s">
        <v>5035</v>
      </c>
      <c r="BG826" t="s">
        <v>5029</v>
      </c>
      <c r="BH826" t="s">
        <v>5030</v>
      </c>
      <c r="BI826" t="s">
        <v>5031</v>
      </c>
    </row>
    <row r="827" spans="1:61" x14ac:dyDescent="0.35">
      <c r="A827" t="s">
        <v>1232</v>
      </c>
      <c r="C827" t="s">
        <v>2947</v>
      </c>
      <c r="D827" t="s">
        <v>751</v>
      </c>
      <c r="J827" t="s">
        <v>2946</v>
      </c>
      <c r="P827" t="s">
        <v>2947</v>
      </c>
      <c r="W827" t="s">
        <v>1260</v>
      </c>
      <c r="X827" t="s">
        <v>1665</v>
      </c>
      <c r="Y827" t="s">
        <v>2948</v>
      </c>
    </row>
    <row r="828" spans="1:61" x14ac:dyDescent="0.35">
      <c r="A828" t="s">
        <v>1232</v>
      </c>
      <c r="C828" t="s">
        <v>5036</v>
      </c>
      <c r="D828" t="s">
        <v>5927</v>
      </c>
      <c r="F828" t="s">
        <v>5902</v>
      </c>
      <c r="AN828" t="s">
        <v>5041</v>
      </c>
      <c r="AO828" t="s">
        <v>5036</v>
      </c>
      <c r="AP828" t="s">
        <v>119</v>
      </c>
      <c r="AQ828" t="s">
        <v>3249</v>
      </c>
      <c r="AR828" t="s">
        <v>5037</v>
      </c>
      <c r="AS828" t="s">
        <v>5038</v>
      </c>
      <c r="AT828" t="s">
        <v>5040</v>
      </c>
      <c r="AU828" t="s">
        <v>3304</v>
      </c>
      <c r="AV828" t="s">
        <v>3424</v>
      </c>
      <c r="AW828" t="s">
        <v>3373</v>
      </c>
      <c r="BG828" t="s">
        <v>5037</v>
      </c>
      <c r="BH828" t="s">
        <v>5038</v>
      </c>
      <c r="BI828" t="s">
        <v>5039</v>
      </c>
    </row>
    <row r="829" spans="1:61" x14ac:dyDescent="0.35">
      <c r="A829" t="s">
        <v>1232</v>
      </c>
      <c r="C829" t="s">
        <v>1938</v>
      </c>
      <c r="D829" t="s">
        <v>751</v>
      </c>
      <c r="J829" t="s">
        <v>1937</v>
      </c>
      <c r="P829" t="s">
        <v>1938</v>
      </c>
      <c r="W829" t="s">
        <v>771</v>
      </c>
      <c r="X829" t="s">
        <v>977</v>
      </c>
      <c r="Y829" t="s">
        <v>1484</v>
      </c>
      <c r="AF829">
        <f>LEN(AE829)-LEN(SUBSTITUTE(AE829,",",""))+1</f>
        <v>1</v>
      </c>
      <c r="AH829">
        <f>LEN(AG829)-LEN(SUBSTITUTE(AG829,",",""))+1</f>
        <v>1</v>
      </c>
      <c r="AJ829">
        <f>Table1[[#This Row], [no. of introduced regions]]/Table1[[#This Row], [no. of native regions]]</f>
        <v>1</v>
      </c>
    </row>
    <row r="830" spans="1:61" x14ac:dyDescent="0.35">
      <c r="A830" t="s">
        <v>1232</v>
      </c>
      <c r="C830" t="s">
        <v>2668</v>
      </c>
      <c r="D830" t="s">
        <v>751</v>
      </c>
      <c r="J830" t="s">
        <v>2667</v>
      </c>
      <c r="P830" t="s">
        <v>2668</v>
      </c>
      <c r="W830" t="s">
        <v>1296</v>
      </c>
      <c r="X830" t="s">
        <v>1295</v>
      </c>
      <c r="Y830" t="s">
        <v>2669</v>
      </c>
      <c r="AF830">
        <f>LEN(AE830)-LEN(SUBSTITUTE(AE830,",",""))+1</f>
        <v>1</v>
      </c>
    </row>
    <row r="831" spans="1:61" x14ac:dyDescent="0.35">
      <c r="A831" t="s">
        <v>1232</v>
      </c>
      <c r="C831" t="s">
        <v>2178</v>
      </c>
      <c r="D831" t="s">
        <v>751</v>
      </c>
      <c r="J831" t="s">
        <v>2177</v>
      </c>
      <c r="P831" t="s">
        <v>2178</v>
      </c>
      <c r="W831" t="s">
        <v>1091</v>
      </c>
      <c r="X831" t="s">
        <v>2176</v>
      </c>
      <c r="Y831" t="s">
        <v>1299</v>
      </c>
      <c r="AF831">
        <f>LEN(AE831)-LEN(SUBSTITUTE(AE831,",",""))+1</f>
        <v>1</v>
      </c>
    </row>
    <row r="832" spans="1:61" x14ac:dyDescent="0.35">
      <c r="A832" t="s">
        <v>1232</v>
      </c>
      <c r="C832" t="s">
        <v>5043</v>
      </c>
      <c r="D832" t="s">
        <v>5927</v>
      </c>
      <c r="F832" t="s">
        <v>5902</v>
      </c>
      <c r="AN832" t="s">
        <v>5048</v>
      </c>
      <c r="AO832" t="s">
        <v>5043</v>
      </c>
      <c r="AP832" t="s">
        <v>119</v>
      </c>
      <c r="AQ832" t="s">
        <v>3249</v>
      </c>
      <c r="AR832" t="s">
        <v>5044</v>
      </c>
      <c r="AS832" t="s">
        <v>5045</v>
      </c>
      <c r="AT832" t="s">
        <v>5047</v>
      </c>
      <c r="AU832" t="s">
        <v>3251</v>
      </c>
      <c r="AV832" t="s">
        <v>3252</v>
      </c>
      <c r="AW832" t="s">
        <v>3297</v>
      </c>
      <c r="BG832" t="s">
        <v>5044</v>
      </c>
      <c r="BH832" t="s">
        <v>5045</v>
      </c>
      <c r="BI832" t="s">
        <v>5046</v>
      </c>
    </row>
    <row r="833" spans="1:61" x14ac:dyDescent="0.35">
      <c r="A833" t="s">
        <v>1232</v>
      </c>
      <c r="C833" t="s">
        <v>5049</v>
      </c>
      <c r="D833" t="s">
        <v>5927</v>
      </c>
      <c r="F833" t="s">
        <v>5902</v>
      </c>
      <c r="AN833" t="s">
        <v>5054</v>
      </c>
      <c r="AO833" t="s">
        <v>5049</v>
      </c>
      <c r="AP833" t="s">
        <v>119</v>
      </c>
      <c r="AQ833" t="s">
        <v>3249</v>
      </c>
      <c r="AR833" t="s">
        <v>5050</v>
      </c>
      <c r="AS833" t="s">
        <v>5051</v>
      </c>
      <c r="AT833" t="s">
        <v>5053</v>
      </c>
      <c r="AU833" t="s">
        <v>3260</v>
      </c>
      <c r="AV833" t="s">
        <v>3582</v>
      </c>
      <c r="AW833" t="s">
        <v>3539</v>
      </c>
      <c r="BG833" t="s">
        <v>5050</v>
      </c>
      <c r="BH833" t="s">
        <v>5051</v>
      </c>
      <c r="BI833" t="s">
        <v>5052</v>
      </c>
    </row>
    <row r="834" spans="1:61" x14ac:dyDescent="0.35">
      <c r="A834" t="s">
        <v>1232</v>
      </c>
      <c r="C834" t="s">
        <v>392</v>
      </c>
      <c r="D834" t="s">
        <v>5927</v>
      </c>
      <c r="F834" t="s">
        <v>5902</v>
      </c>
      <c r="AN834" t="s">
        <v>405</v>
      </c>
      <c r="AO834" t="s">
        <v>392</v>
      </c>
      <c r="AP834" t="s">
        <v>119</v>
      </c>
      <c r="AQ834" t="s">
        <v>3249</v>
      </c>
      <c r="AR834" t="s">
        <v>379</v>
      </c>
      <c r="AS834" t="s">
        <v>5055</v>
      </c>
      <c r="AT834" t="s">
        <v>5057</v>
      </c>
      <c r="AU834" t="s">
        <v>3304</v>
      </c>
      <c r="AV834" t="s">
        <v>3252</v>
      </c>
      <c r="AW834" t="s">
        <v>3253</v>
      </c>
      <c r="BG834" t="s">
        <v>379</v>
      </c>
      <c r="BH834" t="s">
        <v>5055</v>
      </c>
      <c r="BI834" t="s">
        <v>5056</v>
      </c>
    </row>
    <row r="835" spans="1:61" x14ac:dyDescent="0.35">
      <c r="A835" t="s">
        <v>1232</v>
      </c>
      <c r="C835" t="s">
        <v>1809</v>
      </c>
      <c r="D835" t="s">
        <v>751</v>
      </c>
      <c r="J835" t="s">
        <v>1808</v>
      </c>
      <c r="P835" t="s">
        <v>1809</v>
      </c>
      <c r="W835" t="s">
        <v>1398</v>
      </c>
      <c r="X835" t="s">
        <v>1298</v>
      </c>
      <c r="Y835" t="s">
        <v>1810</v>
      </c>
      <c r="AF835">
        <f>LEN(AE835)-LEN(SUBSTITUTE(AE835,",",""))+1</f>
        <v>1</v>
      </c>
      <c r="AH835">
        <f>LEN(AG835)-LEN(SUBSTITUTE(AG835,",",""))+1</f>
        <v>1</v>
      </c>
      <c r="AI835">
        <f>Table1[[#This Row], [no. of native regions]]+Table1[[#This Row], [no. of introduced regions]]</f>
        <v>2</v>
      </c>
      <c r="AJ835">
        <f>Table1[[#This Row], [no. of introduced regions]]/Table1[[#This Row], [no. of native regions]]</f>
        <v>1</v>
      </c>
    </row>
    <row r="836" spans="1:61" x14ac:dyDescent="0.35">
      <c r="A836" t="s">
        <v>1232</v>
      </c>
      <c r="C836" t="s">
        <v>5058</v>
      </c>
      <c r="D836" t="s">
        <v>5927</v>
      </c>
      <c r="F836" t="s">
        <v>5902</v>
      </c>
      <c r="AN836" t="s">
        <v>5063</v>
      </c>
      <c r="AO836" t="s">
        <v>5058</v>
      </c>
      <c r="AP836" t="s">
        <v>119</v>
      </c>
      <c r="AQ836" t="s">
        <v>3249</v>
      </c>
      <c r="AR836" t="s">
        <v>5059</v>
      </c>
      <c r="AS836" t="s">
        <v>5060</v>
      </c>
      <c r="AT836" t="s">
        <v>5062</v>
      </c>
      <c r="AU836" t="s">
        <v>3260</v>
      </c>
      <c r="AV836" t="s">
        <v>5064</v>
      </c>
      <c r="AW836" t="s">
        <v>5065</v>
      </c>
      <c r="BG836" t="s">
        <v>5059</v>
      </c>
      <c r="BH836" t="s">
        <v>5060</v>
      </c>
      <c r="BI836" t="s">
        <v>5061</v>
      </c>
    </row>
    <row r="837" spans="1:61" x14ac:dyDescent="0.35">
      <c r="A837" t="s">
        <v>1232</v>
      </c>
      <c r="C837" t="s">
        <v>2747</v>
      </c>
      <c r="D837" t="s">
        <v>751</v>
      </c>
      <c r="J837" t="s">
        <v>2746</v>
      </c>
      <c r="P837" t="s">
        <v>2747</v>
      </c>
      <c r="W837" t="s">
        <v>2744</v>
      </c>
      <c r="X837" t="s">
        <v>1298</v>
      </c>
      <c r="Y837" t="s">
        <v>1862</v>
      </c>
    </row>
    <row r="838" spans="1:61" x14ac:dyDescent="0.35">
      <c r="A838" t="s">
        <v>1232</v>
      </c>
      <c r="C838" t="s">
        <v>5069</v>
      </c>
      <c r="D838" t="s">
        <v>5927</v>
      </c>
      <c r="F838" t="s">
        <v>5902</v>
      </c>
      <c r="U838" t="s">
        <v>5068</v>
      </c>
      <c r="AF838">
        <f>LEN(AE838)-LEN(SUBSTITUTE(AE838,",",""))+1</f>
        <v>1</v>
      </c>
      <c r="AH838">
        <f>LEN(AG838)-LEN(SUBSTITUTE(AG838,",",""))+1</f>
        <v>1</v>
      </c>
      <c r="AI838">
        <f>Table1[[#This Row], [no. of native regions]]+Table1[[#This Row], [no. of introduced regions]]</f>
        <v>2</v>
      </c>
      <c r="AJ838">
        <f>Table1[[#This Row], [no. of introduced regions]]/Table1[[#This Row], [no. of native regions]]</f>
        <v>1</v>
      </c>
      <c r="AN838" t="s">
        <v>5074</v>
      </c>
      <c r="AP838" t="s">
        <v>119</v>
      </c>
      <c r="AQ838" t="s">
        <v>3249</v>
      </c>
      <c r="AR838" t="s">
        <v>5070</v>
      </c>
      <c r="AS838" t="s">
        <v>5071</v>
      </c>
      <c r="AT838" t="s">
        <v>5073</v>
      </c>
      <c r="AU838" t="s">
        <v>4178</v>
      </c>
      <c r="AV838" t="s">
        <v>5075</v>
      </c>
      <c r="AW838" t="s">
        <v>3306</v>
      </c>
      <c r="BG838" t="s">
        <v>5070</v>
      </c>
      <c r="BH838" t="s">
        <v>5071</v>
      </c>
      <c r="BI838" t="s">
        <v>5072</v>
      </c>
    </row>
    <row r="839" spans="1:61" x14ac:dyDescent="0.35">
      <c r="A839" t="s">
        <v>1232</v>
      </c>
      <c r="C839" t="s">
        <v>1901</v>
      </c>
      <c r="D839" t="s">
        <v>751</v>
      </c>
      <c r="J839" t="s">
        <v>1900</v>
      </c>
      <c r="P839" t="s">
        <v>1901</v>
      </c>
      <c r="W839" t="s">
        <v>1383</v>
      </c>
      <c r="X839" t="s">
        <v>1443</v>
      </c>
      <c r="Y839" t="s">
        <v>1294</v>
      </c>
      <c r="AF839">
        <f>LEN(AE839)-LEN(SUBSTITUTE(AE839,",",""))+1</f>
        <v>1</v>
      </c>
      <c r="AH839">
        <f>LEN(AG839)-LEN(SUBSTITUTE(AG839,",",""))+1</f>
        <v>1</v>
      </c>
      <c r="AI839">
        <f>Table1[[#This Row], [no. of native regions]]+Table1[[#This Row], [no. of introduced regions]]</f>
        <v>2</v>
      </c>
      <c r="AJ839">
        <f>Table1[[#This Row], [no. of introduced regions]]/Table1[[#This Row], [no. of native regions]]</f>
        <v>1</v>
      </c>
    </row>
    <row r="840" spans="1:61" x14ac:dyDescent="0.35">
      <c r="A840" t="s">
        <v>1232</v>
      </c>
      <c r="C840" t="s">
        <v>5076</v>
      </c>
      <c r="D840" t="s">
        <v>5927</v>
      </c>
      <c r="F840" t="s">
        <v>5902</v>
      </c>
      <c r="AN840" t="s">
        <v>5081</v>
      </c>
      <c r="AO840" t="s">
        <v>5076</v>
      </c>
      <c r="AP840" t="s">
        <v>119</v>
      </c>
      <c r="AQ840" t="s">
        <v>3249</v>
      </c>
      <c r="AR840" t="s">
        <v>5077</v>
      </c>
      <c r="AS840" t="s">
        <v>5078</v>
      </c>
      <c r="AT840" t="s">
        <v>5080</v>
      </c>
      <c r="AU840" t="s">
        <v>3799</v>
      </c>
      <c r="AV840" t="s">
        <v>5082</v>
      </c>
      <c r="AW840" t="s">
        <v>3373</v>
      </c>
      <c r="BG840" t="s">
        <v>5077</v>
      </c>
      <c r="BH840" t="s">
        <v>5078</v>
      </c>
      <c r="BI840" t="s">
        <v>5079</v>
      </c>
    </row>
    <row r="841" spans="1:61" x14ac:dyDescent="0.35">
      <c r="A841" t="s">
        <v>1232</v>
      </c>
      <c r="C841" t="s">
        <v>3016</v>
      </c>
      <c r="D841" t="s">
        <v>751</v>
      </c>
      <c r="J841" t="s">
        <v>3015</v>
      </c>
      <c r="P841" t="s">
        <v>3016</v>
      </c>
      <c r="W841" t="s">
        <v>1011</v>
      </c>
      <c r="X841" t="s">
        <v>1031</v>
      </c>
      <c r="Y841" t="s">
        <v>1792</v>
      </c>
    </row>
    <row r="842" spans="1:61" x14ac:dyDescent="0.35">
      <c r="A842" t="s">
        <v>1232</v>
      </c>
      <c r="C842" t="s">
        <v>5083</v>
      </c>
      <c r="D842" t="s">
        <v>5927</v>
      </c>
      <c r="F842" t="s">
        <v>5902</v>
      </c>
      <c r="AN842" t="s">
        <v>5088</v>
      </c>
      <c r="AO842" t="s">
        <v>5083</v>
      </c>
      <c r="AP842" t="s">
        <v>119</v>
      </c>
      <c r="AQ842" t="s">
        <v>3249</v>
      </c>
      <c r="AR842" t="s">
        <v>5084</v>
      </c>
      <c r="AS842" t="s">
        <v>5085</v>
      </c>
      <c r="AT842" t="s">
        <v>5087</v>
      </c>
      <c r="AU842" t="s">
        <v>3387</v>
      </c>
      <c r="AV842" t="s">
        <v>5082</v>
      </c>
      <c r="AW842" t="s">
        <v>3528</v>
      </c>
      <c r="BG842" t="s">
        <v>5084</v>
      </c>
      <c r="BH842" t="s">
        <v>5085</v>
      </c>
      <c r="BI842" t="s">
        <v>5086</v>
      </c>
    </row>
    <row r="843" spans="1:61" x14ac:dyDescent="0.35">
      <c r="A843" t="s">
        <v>1232</v>
      </c>
      <c r="C843" t="s">
        <v>5089</v>
      </c>
      <c r="D843" t="s">
        <v>5927</v>
      </c>
      <c r="F843" t="s">
        <v>5902</v>
      </c>
      <c r="AN843" t="s">
        <v>5094</v>
      </c>
      <c r="AO843" t="s">
        <v>5089</v>
      </c>
      <c r="AP843" t="s">
        <v>119</v>
      </c>
      <c r="AQ843" t="s">
        <v>3249</v>
      </c>
      <c r="AR843" t="s">
        <v>5090</v>
      </c>
      <c r="AS843" t="s">
        <v>5091</v>
      </c>
      <c r="AT843" t="s">
        <v>5093</v>
      </c>
      <c r="AU843" t="s">
        <v>3260</v>
      </c>
      <c r="AV843" t="s">
        <v>5095</v>
      </c>
      <c r="AW843" t="s">
        <v>3539</v>
      </c>
      <c r="BG843" t="s">
        <v>5090</v>
      </c>
      <c r="BH843" t="s">
        <v>5091</v>
      </c>
      <c r="BI843" t="s">
        <v>5092</v>
      </c>
    </row>
    <row r="844" spans="1:61" x14ac:dyDescent="0.35">
      <c r="A844" t="s">
        <v>1232</v>
      </c>
      <c r="C844" t="s">
        <v>5096</v>
      </c>
      <c r="D844" t="s">
        <v>5927</v>
      </c>
      <c r="F844" t="s">
        <v>5902</v>
      </c>
      <c r="AN844" t="s">
        <v>5101</v>
      </c>
      <c r="AO844" t="s">
        <v>5096</v>
      </c>
      <c r="AP844" t="s">
        <v>119</v>
      </c>
      <c r="AQ844" t="s">
        <v>3249</v>
      </c>
      <c r="AR844" t="s">
        <v>5097</v>
      </c>
      <c r="AS844" t="s">
        <v>5098</v>
      </c>
      <c r="AT844" t="s">
        <v>5100</v>
      </c>
      <c r="AU844" t="s">
        <v>3606</v>
      </c>
      <c r="AV844" t="s">
        <v>5102</v>
      </c>
      <c r="AW844" t="s">
        <v>3253</v>
      </c>
      <c r="BG844" t="s">
        <v>5097</v>
      </c>
      <c r="BH844" t="s">
        <v>5098</v>
      </c>
      <c r="BI844" t="s">
        <v>5099</v>
      </c>
    </row>
    <row r="845" spans="1:61" x14ac:dyDescent="0.35">
      <c r="A845" t="s">
        <v>1232</v>
      </c>
      <c r="C845" t="s">
        <v>2229</v>
      </c>
      <c r="D845" t="s">
        <v>751</v>
      </c>
      <c r="J845" t="s">
        <v>2228</v>
      </c>
      <c r="P845" t="s">
        <v>2229</v>
      </c>
      <c r="W845" t="s">
        <v>1398</v>
      </c>
      <c r="X845" t="s">
        <v>1295</v>
      </c>
      <c r="Y845" t="s">
        <v>1416</v>
      </c>
      <c r="AF845">
        <f>LEN(AE845)-LEN(SUBSTITUTE(AE845,",",""))+1</f>
        <v>1</v>
      </c>
    </row>
    <row r="846" spans="1:61" x14ac:dyDescent="0.35">
      <c r="A846" t="s">
        <v>1232</v>
      </c>
      <c r="C846" t="s">
        <v>2411</v>
      </c>
      <c r="D846" t="s">
        <v>751</v>
      </c>
      <c r="J846" t="s">
        <v>2409</v>
      </c>
      <c r="P846" t="s">
        <v>2411</v>
      </c>
      <c r="W846" t="s">
        <v>2410</v>
      </c>
      <c r="X846" t="s">
        <v>1586</v>
      </c>
      <c r="Y846" t="s">
        <v>1797</v>
      </c>
      <c r="AF846">
        <f>LEN(AE846)-LEN(SUBSTITUTE(AE846,",",""))+1</f>
        <v>1</v>
      </c>
    </row>
    <row r="847" spans="1:61" x14ac:dyDescent="0.35">
      <c r="A847" t="s">
        <v>1232</v>
      </c>
      <c r="C847" t="s">
        <v>5103</v>
      </c>
      <c r="D847" t="s">
        <v>5927</v>
      </c>
      <c r="F847" t="s">
        <v>5902</v>
      </c>
      <c r="AN847" t="s">
        <v>5108</v>
      </c>
      <c r="AO847" t="s">
        <v>5103</v>
      </c>
      <c r="AP847" t="s">
        <v>119</v>
      </c>
      <c r="AQ847" t="s">
        <v>3249</v>
      </c>
      <c r="AR847" t="s">
        <v>5104</v>
      </c>
      <c r="AS847" t="s">
        <v>5105</v>
      </c>
      <c r="AT847" t="s">
        <v>5107</v>
      </c>
      <c r="AU847" t="s">
        <v>3260</v>
      </c>
      <c r="AV847" t="s">
        <v>5109</v>
      </c>
      <c r="AW847" t="s">
        <v>3539</v>
      </c>
      <c r="BG847" t="s">
        <v>5104</v>
      </c>
      <c r="BH847" t="s">
        <v>5105</v>
      </c>
      <c r="BI847" t="s">
        <v>5106</v>
      </c>
    </row>
    <row r="848" spans="1:61" x14ac:dyDescent="0.35">
      <c r="A848" t="s">
        <v>1232</v>
      </c>
      <c r="C848" t="s">
        <v>5110</v>
      </c>
      <c r="D848" t="s">
        <v>5927</v>
      </c>
      <c r="F848" t="s">
        <v>5902</v>
      </c>
      <c r="AN848" t="s">
        <v>5115</v>
      </c>
      <c r="AO848" t="s">
        <v>5110</v>
      </c>
      <c r="AP848" t="s">
        <v>119</v>
      </c>
      <c r="AQ848" t="s">
        <v>3249</v>
      </c>
      <c r="AR848" t="s">
        <v>5111</v>
      </c>
      <c r="AS848" t="s">
        <v>5112</v>
      </c>
      <c r="AT848" t="s">
        <v>5114</v>
      </c>
      <c r="AU848" t="s">
        <v>3813</v>
      </c>
      <c r="AV848" t="s">
        <v>3515</v>
      </c>
      <c r="AW848" t="s">
        <v>3688</v>
      </c>
      <c r="BG848" t="s">
        <v>5111</v>
      </c>
      <c r="BH848" t="s">
        <v>5112</v>
      </c>
      <c r="BI848" t="s">
        <v>5113</v>
      </c>
    </row>
    <row r="849" spans="1:61" x14ac:dyDescent="0.35">
      <c r="A849" t="s">
        <v>1232</v>
      </c>
      <c r="C849" t="s">
        <v>2006</v>
      </c>
      <c r="D849" t="s">
        <v>751</v>
      </c>
      <c r="J849" t="s">
        <v>2005</v>
      </c>
      <c r="P849" t="s">
        <v>2006</v>
      </c>
      <c r="W849" t="s">
        <v>798</v>
      </c>
      <c r="X849" t="s">
        <v>846</v>
      </c>
      <c r="Y849" t="s">
        <v>1505</v>
      </c>
      <c r="AF849">
        <f>LEN(AE849)-LEN(SUBSTITUTE(AE849,",",""))+1</f>
        <v>1</v>
      </c>
      <c r="AH849">
        <f>LEN(AG849)-LEN(SUBSTITUTE(AG849,",",""))+1</f>
        <v>1</v>
      </c>
      <c r="AJ849">
        <f>Table1[[#This Row], [no. of introduced regions]]/Table1[[#This Row], [no. of native regions]]</f>
        <v>1</v>
      </c>
    </row>
    <row r="850" spans="1:61" x14ac:dyDescent="0.35">
      <c r="A850" t="s">
        <v>1232</v>
      </c>
      <c r="C850" t="s">
        <v>1905</v>
      </c>
      <c r="D850" t="s">
        <v>751</v>
      </c>
      <c r="J850" t="s">
        <v>1904</v>
      </c>
      <c r="P850" t="s">
        <v>1905</v>
      </c>
      <c r="W850" t="s">
        <v>1383</v>
      </c>
      <c r="X850" t="s">
        <v>1443</v>
      </c>
      <c r="Y850" t="s">
        <v>1444</v>
      </c>
      <c r="AF850">
        <f>LEN(AE850)-LEN(SUBSTITUTE(AE850,",",""))+1</f>
        <v>1</v>
      </c>
      <c r="AH850">
        <f>LEN(AG850)-LEN(SUBSTITUTE(AG850,",",""))+1</f>
        <v>1</v>
      </c>
      <c r="AI850">
        <f>Table1[[#This Row], [no. of native regions]]+Table1[[#This Row], [no. of introduced regions]]</f>
        <v>2</v>
      </c>
      <c r="AJ850">
        <f>Table1[[#This Row], [no. of introduced regions]]/Table1[[#This Row], [no. of native regions]]</f>
        <v>1</v>
      </c>
    </row>
    <row r="851" spans="1:61" x14ac:dyDescent="0.35">
      <c r="A851" t="s">
        <v>1232</v>
      </c>
      <c r="C851" t="s">
        <v>2345</v>
      </c>
      <c r="D851" t="s">
        <v>751</v>
      </c>
      <c r="J851" t="s">
        <v>2344</v>
      </c>
      <c r="P851" t="s">
        <v>2345</v>
      </c>
      <c r="W851" t="s">
        <v>1091</v>
      </c>
      <c r="X851" t="s">
        <v>748</v>
      </c>
      <c r="Y851" t="s">
        <v>1592</v>
      </c>
      <c r="AF851">
        <f>LEN(AE851)-LEN(SUBSTITUTE(AE851,",",""))+1</f>
        <v>1</v>
      </c>
    </row>
    <row r="852" spans="1:61" x14ac:dyDescent="0.35">
      <c r="A852" t="s">
        <v>1232</v>
      </c>
      <c r="C852" t="s">
        <v>1864</v>
      </c>
      <c r="D852" t="s">
        <v>751</v>
      </c>
      <c r="J852" t="s">
        <v>1863</v>
      </c>
      <c r="P852" t="s">
        <v>1864</v>
      </c>
      <c r="W852" t="s">
        <v>1091</v>
      </c>
      <c r="X852" t="s">
        <v>1298</v>
      </c>
      <c r="Y852" t="s">
        <v>1862</v>
      </c>
      <c r="AF852">
        <f>LEN(AE852)-LEN(SUBSTITUTE(AE852,",",""))+1</f>
        <v>1</v>
      </c>
      <c r="AH852">
        <f>LEN(AG852)-LEN(SUBSTITUTE(AG852,",",""))+1</f>
        <v>1</v>
      </c>
      <c r="AI852">
        <f>Table1[[#This Row], [no. of native regions]]+Table1[[#This Row], [no. of introduced regions]]</f>
        <v>2</v>
      </c>
      <c r="AJ852">
        <f>Table1[[#This Row], [no. of introduced regions]]/Table1[[#This Row], [no. of native regions]]</f>
        <v>1</v>
      </c>
    </row>
    <row r="853" spans="1:61" x14ac:dyDescent="0.35">
      <c r="A853" t="s">
        <v>1232</v>
      </c>
      <c r="C853" t="s">
        <v>5116</v>
      </c>
      <c r="D853" t="s">
        <v>5927</v>
      </c>
      <c r="F853" t="s">
        <v>5902</v>
      </c>
      <c r="AN853" t="s">
        <v>5121</v>
      </c>
      <c r="AO853" t="s">
        <v>5116</v>
      </c>
      <c r="AP853" t="s">
        <v>119</v>
      </c>
      <c r="AQ853" t="s">
        <v>3249</v>
      </c>
      <c r="AR853" t="s">
        <v>5117</v>
      </c>
      <c r="AS853" t="s">
        <v>5118</v>
      </c>
      <c r="AT853" t="s">
        <v>5120</v>
      </c>
      <c r="AU853" t="s">
        <v>3251</v>
      </c>
      <c r="AV853" t="s">
        <v>5122</v>
      </c>
      <c r="AW853" t="s">
        <v>5123</v>
      </c>
      <c r="BG853" t="s">
        <v>5117</v>
      </c>
      <c r="BH853" t="s">
        <v>5118</v>
      </c>
      <c r="BI853" t="s">
        <v>5119</v>
      </c>
    </row>
    <row r="854" spans="1:61" x14ac:dyDescent="0.35">
      <c r="A854" t="s">
        <v>1232</v>
      </c>
      <c r="C854" t="s">
        <v>3178</v>
      </c>
      <c r="D854" t="s">
        <v>751</v>
      </c>
      <c r="J854" t="s">
        <v>3177</v>
      </c>
      <c r="P854" t="s">
        <v>3178</v>
      </c>
      <c r="W854" t="s">
        <v>2020</v>
      </c>
      <c r="X854" t="s">
        <v>1031</v>
      </c>
      <c r="Y854" t="s">
        <v>3179</v>
      </c>
    </row>
    <row r="855" spans="1:61" x14ac:dyDescent="0.35">
      <c r="A855" t="s">
        <v>1232</v>
      </c>
      <c r="C855" t="s">
        <v>5124</v>
      </c>
      <c r="D855" t="s">
        <v>5927</v>
      </c>
      <c r="F855" t="s">
        <v>5902</v>
      </c>
      <c r="AN855" t="s">
        <v>5128</v>
      </c>
      <c r="AO855" t="s">
        <v>5124</v>
      </c>
      <c r="AP855" t="s">
        <v>119</v>
      </c>
      <c r="AQ855" t="s">
        <v>3249</v>
      </c>
      <c r="AR855" t="s">
        <v>5125</v>
      </c>
      <c r="AS855" t="s">
        <v>5126</v>
      </c>
      <c r="AT855" t="s">
        <v>6207</v>
      </c>
      <c r="AU855" t="s">
        <v>3667</v>
      </c>
      <c r="AV855" t="s">
        <v>3270</v>
      </c>
      <c r="AW855" t="s">
        <v>3578</v>
      </c>
      <c r="BG855" t="s">
        <v>5125</v>
      </c>
      <c r="BH855" t="s">
        <v>5126</v>
      </c>
      <c r="BI855" t="s">
        <v>5127</v>
      </c>
    </row>
    <row r="856" spans="1:61" x14ac:dyDescent="0.35">
      <c r="A856" t="s">
        <v>1232</v>
      </c>
      <c r="C856" t="s">
        <v>5129</v>
      </c>
      <c r="D856" t="s">
        <v>5927</v>
      </c>
      <c r="F856" t="s">
        <v>5902</v>
      </c>
      <c r="AN856" t="s">
        <v>5134</v>
      </c>
      <c r="AO856" t="s">
        <v>5129</v>
      </c>
      <c r="AP856" t="s">
        <v>119</v>
      </c>
      <c r="AQ856" t="s">
        <v>3249</v>
      </c>
      <c r="AR856" t="s">
        <v>5130</v>
      </c>
      <c r="AS856" t="s">
        <v>5131</v>
      </c>
      <c r="AT856" t="s">
        <v>5133</v>
      </c>
      <c r="AU856" t="s">
        <v>3546</v>
      </c>
      <c r="AV856" t="s">
        <v>3402</v>
      </c>
      <c r="AW856" t="s">
        <v>3253</v>
      </c>
      <c r="BG856" t="s">
        <v>5130</v>
      </c>
      <c r="BH856" t="s">
        <v>5131</v>
      </c>
      <c r="BI856" t="s">
        <v>5132</v>
      </c>
    </row>
    <row r="857" spans="1:61" x14ac:dyDescent="0.35">
      <c r="A857" t="s">
        <v>1232</v>
      </c>
      <c r="C857" t="s">
        <v>5135</v>
      </c>
      <c r="D857" t="s">
        <v>5927</v>
      </c>
      <c r="F857" t="s">
        <v>5902</v>
      </c>
      <c r="AN857" t="s">
        <v>5140</v>
      </c>
      <c r="AO857" t="s">
        <v>5135</v>
      </c>
      <c r="AP857" t="s">
        <v>119</v>
      </c>
      <c r="AQ857" t="s">
        <v>3249</v>
      </c>
      <c r="AR857" t="s">
        <v>5136</v>
      </c>
      <c r="AS857" t="s">
        <v>5137</v>
      </c>
      <c r="AT857" t="s">
        <v>5139</v>
      </c>
      <c r="AU857" t="s">
        <v>3371</v>
      </c>
      <c r="AV857" t="s">
        <v>5141</v>
      </c>
      <c r="AW857" t="s">
        <v>3688</v>
      </c>
      <c r="BG857" t="s">
        <v>5136</v>
      </c>
      <c r="BH857" t="s">
        <v>5137</v>
      </c>
      <c r="BI857" t="s">
        <v>5138</v>
      </c>
    </row>
    <row r="858" spans="1:61" x14ac:dyDescent="0.35">
      <c r="A858" t="s">
        <v>1232</v>
      </c>
      <c r="C858" t="s">
        <v>2545</v>
      </c>
      <c r="D858" t="s">
        <v>751</v>
      </c>
      <c r="J858" t="s">
        <v>2544</v>
      </c>
      <c r="P858" t="s">
        <v>2545</v>
      </c>
      <c r="W858" t="s">
        <v>1280</v>
      </c>
      <c r="X858" t="s">
        <v>748</v>
      </c>
      <c r="Y858" t="s">
        <v>1241</v>
      </c>
      <c r="AF858">
        <f>LEN(AE858)-LEN(SUBSTITUTE(AE858,",",""))+1</f>
        <v>1</v>
      </c>
    </row>
    <row r="859" spans="1:61" x14ac:dyDescent="0.35">
      <c r="A859" t="s">
        <v>1232</v>
      </c>
      <c r="C859" t="s">
        <v>5142</v>
      </c>
      <c r="D859" t="s">
        <v>5927</v>
      </c>
      <c r="F859" t="s">
        <v>5902</v>
      </c>
      <c r="AN859" t="s">
        <v>5147</v>
      </c>
      <c r="AO859" t="s">
        <v>5142</v>
      </c>
      <c r="AP859" t="s">
        <v>119</v>
      </c>
      <c r="AQ859" t="s">
        <v>3249</v>
      </c>
      <c r="AR859" t="s">
        <v>5143</v>
      </c>
      <c r="AS859" t="s">
        <v>5144</v>
      </c>
      <c r="AT859" t="s">
        <v>5146</v>
      </c>
      <c r="AU859" t="s">
        <v>3304</v>
      </c>
      <c r="AV859" t="s">
        <v>3270</v>
      </c>
      <c r="AW859" t="s">
        <v>5148</v>
      </c>
      <c r="BG859" t="s">
        <v>5143</v>
      </c>
      <c r="BH859" t="s">
        <v>5144</v>
      </c>
      <c r="BI859" t="s">
        <v>5145</v>
      </c>
    </row>
    <row r="860" spans="1:61" x14ac:dyDescent="0.35">
      <c r="A860" t="s">
        <v>1232</v>
      </c>
      <c r="C860" t="s">
        <v>5149</v>
      </c>
      <c r="D860" t="s">
        <v>5927</v>
      </c>
      <c r="F860" t="s">
        <v>5902</v>
      </c>
      <c r="AN860" t="s">
        <v>5154</v>
      </c>
      <c r="AO860" t="s">
        <v>5149</v>
      </c>
      <c r="AP860" t="s">
        <v>119</v>
      </c>
      <c r="AQ860" t="s">
        <v>3249</v>
      </c>
      <c r="AR860" t="s">
        <v>5150</v>
      </c>
      <c r="AS860" t="s">
        <v>5151</v>
      </c>
      <c r="AT860" t="s">
        <v>5153</v>
      </c>
      <c r="AU860" t="s">
        <v>3432</v>
      </c>
      <c r="AV860" t="s">
        <v>3457</v>
      </c>
      <c r="AW860" t="s">
        <v>3535</v>
      </c>
      <c r="BG860" t="s">
        <v>5150</v>
      </c>
      <c r="BH860" t="s">
        <v>5151</v>
      </c>
      <c r="BI860" t="s">
        <v>5152</v>
      </c>
    </row>
    <row r="861" spans="1:61" x14ac:dyDescent="0.35">
      <c r="A861" t="s">
        <v>1232</v>
      </c>
      <c r="C861" t="s">
        <v>5155</v>
      </c>
      <c r="D861" t="s">
        <v>5927</v>
      </c>
      <c r="F861" t="s">
        <v>5902</v>
      </c>
      <c r="AN861" t="s">
        <v>5160</v>
      </c>
      <c r="AO861" t="s">
        <v>5155</v>
      </c>
      <c r="AP861" t="s">
        <v>119</v>
      </c>
      <c r="AQ861" t="s">
        <v>3249</v>
      </c>
      <c r="AR861" t="s">
        <v>5156</v>
      </c>
      <c r="AS861" t="s">
        <v>5157</v>
      </c>
      <c r="AT861" t="s">
        <v>5159</v>
      </c>
      <c r="AU861" t="s">
        <v>3546</v>
      </c>
      <c r="AV861" t="s">
        <v>3515</v>
      </c>
      <c r="AW861" t="s">
        <v>3373</v>
      </c>
      <c r="BG861" t="s">
        <v>5156</v>
      </c>
      <c r="BH861" t="s">
        <v>5157</v>
      </c>
      <c r="BI861" t="s">
        <v>5158</v>
      </c>
    </row>
    <row r="862" spans="1:61" x14ac:dyDescent="0.35">
      <c r="A862" t="s">
        <v>1232</v>
      </c>
      <c r="C862" t="s">
        <v>5161</v>
      </c>
      <c r="D862" t="s">
        <v>5927</v>
      </c>
      <c r="F862" t="s">
        <v>5902</v>
      </c>
      <c r="AN862" t="s">
        <v>5166</v>
      </c>
      <c r="AO862" t="s">
        <v>5161</v>
      </c>
      <c r="AP862" t="s">
        <v>119</v>
      </c>
      <c r="AQ862" t="s">
        <v>3249</v>
      </c>
      <c r="AR862" t="s">
        <v>5162</v>
      </c>
      <c r="AS862" t="s">
        <v>5163</v>
      </c>
      <c r="AT862" t="s">
        <v>5165</v>
      </c>
      <c r="AU862" t="s">
        <v>3304</v>
      </c>
      <c r="AV862" t="s">
        <v>5167</v>
      </c>
      <c r="AW862" t="s">
        <v>3253</v>
      </c>
      <c r="BG862" t="s">
        <v>5162</v>
      </c>
      <c r="BH862" t="s">
        <v>5163</v>
      </c>
      <c r="BI862" t="s">
        <v>5164</v>
      </c>
    </row>
    <row r="863" spans="1:61" x14ac:dyDescent="0.35">
      <c r="A863" t="s">
        <v>1232</v>
      </c>
      <c r="C863" t="s">
        <v>2740</v>
      </c>
      <c r="D863" t="s">
        <v>751</v>
      </c>
      <c r="J863" t="s">
        <v>2739</v>
      </c>
      <c r="P863" t="s">
        <v>2740</v>
      </c>
      <c r="W863" t="s">
        <v>1280</v>
      </c>
      <c r="X863" t="s">
        <v>2318</v>
      </c>
      <c r="Y863" t="s">
        <v>1603</v>
      </c>
    </row>
    <row r="864" spans="1:61" x14ac:dyDescent="0.35">
      <c r="A864" t="s">
        <v>1232</v>
      </c>
      <c r="C864" t="s">
        <v>2842</v>
      </c>
      <c r="D864" t="s">
        <v>751</v>
      </c>
      <c r="J864" t="s">
        <v>2841</v>
      </c>
      <c r="P864" t="s">
        <v>2842</v>
      </c>
      <c r="W864" t="s">
        <v>1296</v>
      </c>
      <c r="X864" t="s">
        <v>1298</v>
      </c>
      <c r="Y864" t="s">
        <v>1956</v>
      </c>
    </row>
    <row r="865" spans="1:61" x14ac:dyDescent="0.35">
      <c r="A865" t="s">
        <v>1232</v>
      </c>
      <c r="C865" t="s">
        <v>5168</v>
      </c>
      <c r="D865" t="s">
        <v>5927</v>
      </c>
      <c r="F865" t="s">
        <v>5902</v>
      </c>
      <c r="AF865">
        <f>LEN(AE865)-LEN(SUBSTITUTE(AE865,",",""))+1</f>
        <v>1</v>
      </c>
      <c r="AH865">
        <f>LEN(AG865)-LEN(SUBSTITUTE(AG865,",",""))+1</f>
        <v>1</v>
      </c>
      <c r="AI865">
        <f>Table1[[#This Row], [no. of native regions]]+Table1[[#This Row], [no. of introduced regions]]</f>
        <v>2</v>
      </c>
      <c r="AJ865">
        <f>Table1[[#This Row], [no. of introduced regions]]/Table1[[#This Row], [no. of native regions]]</f>
        <v>1</v>
      </c>
      <c r="AN865" t="s">
        <v>5173</v>
      </c>
      <c r="AP865" t="s">
        <v>119</v>
      </c>
      <c r="AQ865" t="s">
        <v>3249</v>
      </c>
      <c r="AR865" t="s">
        <v>5169</v>
      </c>
      <c r="AS865" t="s">
        <v>5170</v>
      </c>
      <c r="AT865" t="s">
        <v>5172</v>
      </c>
      <c r="AU865" t="s">
        <v>3774</v>
      </c>
      <c r="AV865" t="s">
        <v>3800</v>
      </c>
      <c r="AW865" t="s">
        <v>5174</v>
      </c>
      <c r="BG865" t="s">
        <v>5169</v>
      </c>
      <c r="BH865" t="s">
        <v>5170</v>
      </c>
      <c r="BI865" t="s">
        <v>5171</v>
      </c>
    </row>
    <row r="866" spans="1:61" x14ac:dyDescent="0.35">
      <c r="A866" t="s">
        <v>1232</v>
      </c>
      <c r="C866" t="s">
        <v>2122</v>
      </c>
      <c r="D866" t="s">
        <v>751</v>
      </c>
      <c r="J866" t="s">
        <v>2120</v>
      </c>
      <c r="P866" t="s">
        <v>2122</v>
      </c>
      <c r="W866" t="s">
        <v>2121</v>
      </c>
      <c r="X866" t="s">
        <v>2123</v>
      </c>
      <c r="Y866" t="s">
        <v>1484</v>
      </c>
      <c r="AF866">
        <f>LEN(AE866)-LEN(SUBSTITUTE(AE866,",",""))+1</f>
        <v>1</v>
      </c>
    </row>
    <row r="867" spans="1:61" x14ac:dyDescent="0.35">
      <c r="A867" t="s">
        <v>1232</v>
      </c>
      <c r="C867" t="s">
        <v>2572</v>
      </c>
      <c r="D867" t="s">
        <v>751</v>
      </c>
      <c r="J867" t="s">
        <v>2571</v>
      </c>
      <c r="P867" t="s">
        <v>2572</v>
      </c>
      <c r="W867" t="s">
        <v>1296</v>
      </c>
      <c r="X867" t="s">
        <v>1455</v>
      </c>
      <c r="Y867" t="s">
        <v>1603</v>
      </c>
      <c r="AF867">
        <f>LEN(AE867)-LEN(SUBSTITUTE(AE867,",",""))+1</f>
        <v>1</v>
      </c>
    </row>
    <row r="868" spans="1:61" x14ac:dyDescent="0.35">
      <c r="A868" t="s">
        <v>1232</v>
      </c>
      <c r="C868" t="s">
        <v>2763</v>
      </c>
      <c r="D868" t="s">
        <v>751</v>
      </c>
      <c r="J868" t="s">
        <v>2762</v>
      </c>
      <c r="P868" t="s">
        <v>2763</v>
      </c>
      <c r="W868" t="s">
        <v>995</v>
      </c>
      <c r="X868" t="s">
        <v>1295</v>
      </c>
      <c r="Y868" t="s">
        <v>1291</v>
      </c>
    </row>
    <row r="869" spans="1:61" x14ac:dyDescent="0.35">
      <c r="A869" t="s">
        <v>1232</v>
      </c>
      <c r="C869" t="s">
        <v>2300</v>
      </c>
      <c r="D869" t="s">
        <v>751</v>
      </c>
      <c r="J869" t="s">
        <v>2298</v>
      </c>
      <c r="P869" t="s">
        <v>2300</v>
      </c>
      <c r="W869" t="s">
        <v>2299</v>
      </c>
      <c r="X869" t="s">
        <v>748</v>
      </c>
      <c r="Y869" t="s">
        <v>2301</v>
      </c>
      <c r="AF869">
        <f>LEN(AE869)-LEN(SUBSTITUTE(AE869,",",""))+1</f>
        <v>1</v>
      </c>
    </row>
    <row r="870" spans="1:61" x14ac:dyDescent="0.35">
      <c r="A870" t="s">
        <v>1232</v>
      </c>
      <c r="C870" t="s">
        <v>3170</v>
      </c>
      <c r="D870" t="s">
        <v>751</v>
      </c>
      <c r="J870" t="s">
        <v>3169</v>
      </c>
      <c r="P870" t="s">
        <v>3170</v>
      </c>
      <c r="W870" t="s">
        <v>2092</v>
      </c>
      <c r="X870" t="s">
        <v>1462</v>
      </c>
      <c r="Y870" t="s">
        <v>2690</v>
      </c>
    </row>
    <row r="871" spans="1:61" x14ac:dyDescent="0.35">
      <c r="A871" t="s">
        <v>1232</v>
      </c>
      <c r="C871" t="s">
        <v>2761</v>
      </c>
      <c r="D871" t="s">
        <v>751</v>
      </c>
      <c r="J871" t="s">
        <v>2760</v>
      </c>
      <c r="P871" t="s">
        <v>2761</v>
      </c>
      <c r="W871" t="s">
        <v>2744</v>
      </c>
      <c r="X871" t="s">
        <v>1298</v>
      </c>
      <c r="Y871" t="s">
        <v>1862</v>
      </c>
    </row>
    <row r="872" spans="1:61" x14ac:dyDescent="0.35">
      <c r="A872" t="s">
        <v>1232</v>
      </c>
      <c r="C872" t="s">
        <v>5181</v>
      </c>
      <c r="D872" t="s">
        <v>5927</v>
      </c>
      <c r="F872" t="s">
        <v>5902</v>
      </c>
      <c r="AN872" t="s">
        <v>5185</v>
      </c>
      <c r="AO872" t="s">
        <v>5181</v>
      </c>
      <c r="AP872" t="s">
        <v>119</v>
      </c>
      <c r="AQ872" t="s">
        <v>3249</v>
      </c>
      <c r="AR872" t="s">
        <v>5182</v>
      </c>
      <c r="AS872" t="s">
        <v>5183</v>
      </c>
      <c r="AT872" t="s">
        <v>5184</v>
      </c>
      <c r="AU872" t="s">
        <v>3472</v>
      </c>
      <c r="AV872" t="s">
        <v>5186</v>
      </c>
      <c r="AW872" t="s">
        <v>4231</v>
      </c>
      <c r="BG872" t="s">
        <v>5182</v>
      </c>
      <c r="BH872" t="s">
        <v>5183</v>
      </c>
      <c r="BI872" t="s">
        <v>4700</v>
      </c>
    </row>
    <row r="873" spans="1:61" x14ac:dyDescent="0.35">
      <c r="A873" t="s">
        <v>1232</v>
      </c>
      <c r="C873" t="s">
        <v>5187</v>
      </c>
      <c r="D873" t="s">
        <v>5927</v>
      </c>
      <c r="F873" t="s">
        <v>5902</v>
      </c>
      <c r="AN873" t="s">
        <v>5192</v>
      </c>
      <c r="AO873" t="s">
        <v>5187</v>
      </c>
      <c r="AP873" t="s">
        <v>119</v>
      </c>
      <c r="AQ873" t="s">
        <v>3249</v>
      </c>
      <c r="AR873" t="s">
        <v>5188</v>
      </c>
      <c r="AS873" t="s">
        <v>5189</v>
      </c>
      <c r="AT873" t="s">
        <v>5191</v>
      </c>
      <c r="AU873" t="s">
        <v>3472</v>
      </c>
      <c r="AV873" t="s">
        <v>3457</v>
      </c>
      <c r="AW873" t="s">
        <v>3490</v>
      </c>
      <c r="BG873" t="s">
        <v>5188</v>
      </c>
      <c r="BH873" t="s">
        <v>5189</v>
      </c>
      <c r="BI873" t="s">
        <v>5190</v>
      </c>
    </row>
    <row r="874" spans="1:61" x14ac:dyDescent="0.35">
      <c r="A874" t="s">
        <v>1232</v>
      </c>
      <c r="C874" t="s">
        <v>5193</v>
      </c>
      <c r="D874" t="s">
        <v>5927</v>
      </c>
      <c r="F874" t="s">
        <v>5902</v>
      </c>
      <c r="AN874" t="s">
        <v>5198</v>
      </c>
      <c r="AO874" t="s">
        <v>5193</v>
      </c>
      <c r="AP874" t="s">
        <v>119</v>
      </c>
      <c r="AQ874" t="s">
        <v>3249</v>
      </c>
      <c r="AR874" t="s">
        <v>5194</v>
      </c>
      <c r="AS874" t="s">
        <v>5195</v>
      </c>
      <c r="AT874" t="s">
        <v>5197</v>
      </c>
      <c r="AU874" t="s">
        <v>3456</v>
      </c>
      <c r="AV874" t="s">
        <v>3457</v>
      </c>
      <c r="AW874" t="s">
        <v>4185</v>
      </c>
      <c r="BG874" t="s">
        <v>5194</v>
      </c>
      <c r="BH874" t="s">
        <v>5195</v>
      </c>
      <c r="BI874" t="s">
        <v>5196</v>
      </c>
    </row>
    <row r="875" spans="1:61" x14ac:dyDescent="0.35">
      <c r="A875" t="s">
        <v>1232</v>
      </c>
      <c r="C875" t="s">
        <v>5199</v>
      </c>
      <c r="D875" t="s">
        <v>5927</v>
      </c>
      <c r="F875" t="s">
        <v>5902</v>
      </c>
      <c r="AN875" t="s">
        <v>5204</v>
      </c>
      <c r="AO875" t="s">
        <v>5199</v>
      </c>
      <c r="AP875" t="s">
        <v>119</v>
      </c>
      <c r="AQ875" t="s">
        <v>3249</v>
      </c>
      <c r="AR875" t="s">
        <v>5200</v>
      </c>
      <c r="AS875" t="s">
        <v>5201</v>
      </c>
      <c r="AT875" t="s">
        <v>5203</v>
      </c>
      <c r="AU875" t="s">
        <v>3260</v>
      </c>
      <c r="AV875" t="s">
        <v>3457</v>
      </c>
      <c r="AW875" t="s">
        <v>5148</v>
      </c>
      <c r="BG875" t="s">
        <v>5200</v>
      </c>
      <c r="BH875" t="s">
        <v>5201</v>
      </c>
      <c r="BI875" t="s">
        <v>5202</v>
      </c>
    </row>
    <row r="876" spans="1:61" x14ac:dyDescent="0.35">
      <c r="A876" t="s">
        <v>1232</v>
      </c>
      <c r="C876" t="s">
        <v>5205</v>
      </c>
      <c r="D876" t="s">
        <v>5927</v>
      </c>
      <c r="F876" t="s">
        <v>5902</v>
      </c>
      <c r="AN876" t="s">
        <v>5210</v>
      </c>
      <c r="AO876" t="s">
        <v>5205</v>
      </c>
      <c r="AP876" t="s">
        <v>119</v>
      </c>
      <c r="AQ876" t="s">
        <v>3249</v>
      </c>
      <c r="AR876" t="s">
        <v>5206</v>
      </c>
      <c r="AS876" t="s">
        <v>5207</v>
      </c>
      <c r="AT876" t="s">
        <v>5209</v>
      </c>
      <c r="AU876" t="s">
        <v>3260</v>
      </c>
      <c r="AV876" t="s">
        <v>4331</v>
      </c>
      <c r="AW876" t="s">
        <v>4591</v>
      </c>
      <c r="BG876" t="s">
        <v>5206</v>
      </c>
      <c r="BH876" t="s">
        <v>5207</v>
      </c>
      <c r="BI876" t="s">
        <v>5208</v>
      </c>
    </row>
    <row r="877" spans="1:61" x14ac:dyDescent="0.35">
      <c r="A877" t="s">
        <v>1232</v>
      </c>
      <c r="C877" t="s">
        <v>2738</v>
      </c>
      <c r="D877" t="s">
        <v>751</v>
      </c>
      <c r="J877" t="s">
        <v>2736</v>
      </c>
      <c r="P877" t="s">
        <v>2738</v>
      </c>
      <c r="W877" t="s">
        <v>2737</v>
      </c>
      <c r="X877" t="s">
        <v>1031</v>
      </c>
      <c r="Y877" t="s">
        <v>1299</v>
      </c>
    </row>
    <row r="878" spans="1:61" x14ac:dyDescent="0.35">
      <c r="A878" t="s">
        <v>1232</v>
      </c>
      <c r="C878" t="s">
        <v>5211</v>
      </c>
      <c r="D878" t="s">
        <v>5927</v>
      </c>
      <c r="F878" t="s">
        <v>5902</v>
      </c>
      <c r="AN878" t="s">
        <v>5216</v>
      </c>
      <c r="AO878" t="s">
        <v>5211</v>
      </c>
      <c r="AP878" t="s">
        <v>119</v>
      </c>
      <c r="AQ878" t="s">
        <v>3249</v>
      </c>
      <c r="AR878" t="s">
        <v>5212</v>
      </c>
      <c r="AS878" t="s">
        <v>5213</v>
      </c>
      <c r="AT878" t="s">
        <v>5215</v>
      </c>
      <c r="AU878" t="s">
        <v>4063</v>
      </c>
      <c r="AV878" t="s">
        <v>5217</v>
      </c>
      <c r="AW878" t="s">
        <v>3720</v>
      </c>
      <c r="BG878" t="s">
        <v>5212</v>
      </c>
      <c r="BH878" t="s">
        <v>5213</v>
      </c>
      <c r="BI878" t="s">
        <v>5214</v>
      </c>
    </row>
    <row r="879" spans="1:61" x14ac:dyDescent="0.35">
      <c r="A879" t="s">
        <v>1232</v>
      </c>
      <c r="C879" t="s">
        <v>5218</v>
      </c>
      <c r="D879" t="s">
        <v>5927</v>
      </c>
      <c r="F879" t="s">
        <v>5902</v>
      </c>
      <c r="AN879" t="s">
        <v>5223</v>
      </c>
      <c r="AO879" t="s">
        <v>5218</v>
      </c>
      <c r="AP879" t="s">
        <v>119</v>
      </c>
      <c r="AQ879" t="s">
        <v>3249</v>
      </c>
      <c r="AR879" t="s">
        <v>5219</v>
      </c>
      <c r="AS879" t="s">
        <v>5220</v>
      </c>
      <c r="AT879" t="s">
        <v>5222</v>
      </c>
      <c r="AU879" t="s">
        <v>3981</v>
      </c>
      <c r="AV879" t="s">
        <v>4110</v>
      </c>
      <c r="AW879" t="s">
        <v>3373</v>
      </c>
      <c r="BG879" t="s">
        <v>5219</v>
      </c>
      <c r="BH879" t="s">
        <v>5220</v>
      </c>
      <c r="BI879" t="s">
        <v>5221</v>
      </c>
    </row>
    <row r="880" spans="1:61" x14ac:dyDescent="0.35">
      <c r="A880" t="s">
        <v>1232</v>
      </c>
      <c r="C880" t="s">
        <v>2807</v>
      </c>
      <c r="D880" t="s">
        <v>751</v>
      </c>
      <c r="J880" t="s">
        <v>2806</v>
      </c>
      <c r="P880" t="s">
        <v>2807</v>
      </c>
      <c r="W880" t="s">
        <v>2798</v>
      </c>
      <c r="X880" t="s">
        <v>1031</v>
      </c>
      <c r="Y880" t="s">
        <v>1302</v>
      </c>
    </row>
    <row r="881" spans="1:61" x14ac:dyDescent="0.35">
      <c r="A881" t="s">
        <v>1232</v>
      </c>
      <c r="C881" t="s">
        <v>2969</v>
      </c>
      <c r="D881" t="s">
        <v>751</v>
      </c>
      <c r="J881" t="s">
        <v>2968</v>
      </c>
      <c r="P881" t="s">
        <v>2969</v>
      </c>
      <c r="W881" t="s">
        <v>1296</v>
      </c>
      <c r="X881" t="s">
        <v>1455</v>
      </c>
      <c r="Y881" t="s">
        <v>1312</v>
      </c>
    </row>
    <row r="882" spans="1:61" x14ac:dyDescent="0.35">
      <c r="A882" t="s">
        <v>1232</v>
      </c>
      <c r="C882" t="s">
        <v>5224</v>
      </c>
      <c r="D882" t="s">
        <v>5927</v>
      </c>
      <c r="F882" t="s">
        <v>5902</v>
      </c>
      <c r="AN882" t="s">
        <v>5229</v>
      </c>
      <c r="AO882" t="s">
        <v>5224</v>
      </c>
      <c r="AP882" t="s">
        <v>119</v>
      </c>
      <c r="AQ882" t="s">
        <v>3249</v>
      </c>
      <c r="AR882" t="s">
        <v>5225</v>
      </c>
      <c r="AS882" t="s">
        <v>5226</v>
      </c>
      <c r="AT882" t="s">
        <v>5228</v>
      </c>
      <c r="AU882" t="s">
        <v>3313</v>
      </c>
      <c r="AV882" t="s">
        <v>3614</v>
      </c>
      <c r="AW882" t="s">
        <v>3911</v>
      </c>
      <c r="BG882" t="s">
        <v>5225</v>
      </c>
      <c r="BH882" t="s">
        <v>5226</v>
      </c>
      <c r="BI882" t="s">
        <v>5227</v>
      </c>
    </row>
    <row r="883" spans="1:61" x14ac:dyDescent="0.35">
      <c r="A883" t="s">
        <v>1232</v>
      </c>
      <c r="C883" t="s">
        <v>2199</v>
      </c>
      <c r="D883" t="s">
        <v>751</v>
      </c>
      <c r="J883" t="s">
        <v>2198</v>
      </c>
      <c r="P883" t="s">
        <v>2199</v>
      </c>
      <c r="W883" t="s">
        <v>1091</v>
      </c>
      <c r="X883" t="s">
        <v>1298</v>
      </c>
      <c r="Y883" t="s">
        <v>1484</v>
      </c>
      <c r="AF883">
        <f>LEN(AE883)-LEN(SUBSTITUTE(AE883,",",""))+1</f>
        <v>1</v>
      </c>
    </row>
    <row r="884" spans="1:61" x14ac:dyDescent="0.35">
      <c r="A884" t="s">
        <v>1232</v>
      </c>
      <c r="C884" t="s">
        <v>2803</v>
      </c>
      <c r="D884" t="s">
        <v>751</v>
      </c>
      <c r="J884" t="s">
        <v>2802</v>
      </c>
      <c r="P884" t="s">
        <v>2803</v>
      </c>
      <c r="W884" t="s">
        <v>2798</v>
      </c>
      <c r="X884" t="s">
        <v>1031</v>
      </c>
      <c r="Y884" t="s">
        <v>1416</v>
      </c>
    </row>
    <row r="885" spans="1:61" x14ac:dyDescent="0.35">
      <c r="A885" t="s">
        <v>1232</v>
      </c>
      <c r="C885" t="s">
        <v>5230</v>
      </c>
      <c r="D885" t="s">
        <v>5927</v>
      </c>
      <c r="F885" t="s">
        <v>5902</v>
      </c>
      <c r="AN885" t="s">
        <v>5235</v>
      </c>
      <c r="AO885" t="s">
        <v>5230</v>
      </c>
      <c r="AP885" t="s">
        <v>119</v>
      </c>
      <c r="AQ885" t="s">
        <v>3249</v>
      </c>
      <c r="AR885" t="s">
        <v>5231</v>
      </c>
      <c r="AS885" t="s">
        <v>5232</v>
      </c>
      <c r="AT885" t="s">
        <v>5234</v>
      </c>
      <c r="AU885" t="s">
        <v>3546</v>
      </c>
      <c r="AV885" t="s">
        <v>5236</v>
      </c>
      <c r="AW885" t="s">
        <v>3599</v>
      </c>
      <c r="BG885" t="s">
        <v>5231</v>
      </c>
      <c r="BH885" t="s">
        <v>5232</v>
      </c>
      <c r="BI885" t="s">
        <v>5233</v>
      </c>
    </row>
    <row r="886" spans="1:61" x14ac:dyDescent="0.35">
      <c r="A886" t="s">
        <v>1232</v>
      </c>
      <c r="C886" t="s">
        <v>2834</v>
      </c>
      <c r="D886" t="s">
        <v>751</v>
      </c>
      <c r="J886" t="s">
        <v>2833</v>
      </c>
      <c r="P886" t="s">
        <v>2834</v>
      </c>
      <c r="W886" t="s">
        <v>1540</v>
      </c>
      <c r="X886" t="s">
        <v>1031</v>
      </c>
      <c r="Y886" t="s">
        <v>1261</v>
      </c>
    </row>
    <row r="887" spans="1:61" x14ac:dyDescent="0.35">
      <c r="A887" t="s">
        <v>1232</v>
      </c>
      <c r="C887" t="s">
        <v>5237</v>
      </c>
      <c r="D887" t="s">
        <v>5927</v>
      </c>
      <c r="F887" t="s">
        <v>5902</v>
      </c>
      <c r="AN887" t="s">
        <v>5242</v>
      </c>
      <c r="AO887" t="s">
        <v>5237</v>
      </c>
      <c r="AP887" t="s">
        <v>119</v>
      </c>
      <c r="AQ887" t="s">
        <v>3249</v>
      </c>
      <c r="AR887" t="s">
        <v>5238</v>
      </c>
      <c r="AS887" t="s">
        <v>5239</v>
      </c>
      <c r="AT887" t="s">
        <v>5241</v>
      </c>
      <c r="AU887" t="s">
        <v>3269</v>
      </c>
      <c r="AV887" t="s">
        <v>3402</v>
      </c>
      <c r="AW887" t="s">
        <v>5243</v>
      </c>
      <c r="BG887" t="s">
        <v>5238</v>
      </c>
      <c r="BH887" t="s">
        <v>5239</v>
      </c>
      <c r="BI887" t="s">
        <v>5240</v>
      </c>
    </row>
    <row r="888" spans="1:61" x14ac:dyDescent="0.35">
      <c r="A888" t="s">
        <v>1232</v>
      </c>
      <c r="C888" t="s">
        <v>5244</v>
      </c>
      <c r="D888" t="s">
        <v>5927</v>
      </c>
      <c r="F888" t="s">
        <v>5902</v>
      </c>
      <c r="AN888" t="s">
        <v>5249</v>
      </c>
      <c r="AO888" t="s">
        <v>5244</v>
      </c>
      <c r="AP888" t="s">
        <v>119</v>
      </c>
      <c r="AQ888" t="s">
        <v>3249</v>
      </c>
      <c r="AR888" t="s">
        <v>5245</v>
      </c>
      <c r="AS888" t="s">
        <v>5246</v>
      </c>
      <c r="AT888" t="s">
        <v>5248</v>
      </c>
      <c r="AU888" t="s">
        <v>3313</v>
      </c>
      <c r="AV888" t="s">
        <v>3955</v>
      </c>
      <c r="AW888" t="s">
        <v>3490</v>
      </c>
      <c r="BG888" t="s">
        <v>5245</v>
      </c>
      <c r="BH888" t="s">
        <v>5246</v>
      </c>
      <c r="BI888" t="s">
        <v>5247</v>
      </c>
    </row>
    <row r="889" spans="1:61" x14ac:dyDescent="0.35">
      <c r="A889" t="s">
        <v>1232</v>
      </c>
      <c r="C889" t="s">
        <v>5250</v>
      </c>
      <c r="D889" t="s">
        <v>5927</v>
      </c>
      <c r="F889" t="s">
        <v>5902</v>
      </c>
      <c r="AN889" t="s">
        <v>5255</v>
      </c>
      <c r="AO889" t="s">
        <v>5250</v>
      </c>
      <c r="AP889" t="s">
        <v>119</v>
      </c>
      <c r="AQ889" t="s">
        <v>3249</v>
      </c>
      <c r="AR889" t="s">
        <v>5251</v>
      </c>
      <c r="AS889" t="s">
        <v>5252</v>
      </c>
      <c r="AT889" t="s">
        <v>5254</v>
      </c>
      <c r="AU889" t="s">
        <v>3260</v>
      </c>
      <c r="AV889" t="s">
        <v>5256</v>
      </c>
      <c r="AW889" t="s">
        <v>5257</v>
      </c>
      <c r="BG889" t="s">
        <v>5251</v>
      </c>
      <c r="BH889" t="s">
        <v>5252</v>
      </c>
      <c r="BI889" t="s">
        <v>5253</v>
      </c>
    </row>
    <row r="890" spans="1:61" x14ac:dyDescent="0.35">
      <c r="A890" t="s">
        <v>1232</v>
      </c>
      <c r="C890" t="s">
        <v>5258</v>
      </c>
      <c r="D890" t="s">
        <v>5927</v>
      </c>
      <c r="F890" t="s">
        <v>5902</v>
      </c>
      <c r="AN890" t="s">
        <v>5263</v>
      </c>
      <c r="AO890" t="s">
        <v>5258</v>
      </c>
      <c r="AP890" t="s">
        <v>119</v>
      </c>
      <c r="AQ890" t="s">
        <v>3249</v>
      </c>
      <c r="AR890" t="s">
        <v>5259</v>
      </c>
      <c r="AS890" t="s">
        <v>5260</v>
      </c>
      <c r="AT890" t="s">
        <v>5262</v>
      </c>
      <c r="AU890" t="s">
        <v>4063</v>
      </c>
      <c r="AV890" t="s">
        <v>5217</v>
      </c>
      <c r="AW890" t="s">
        <v>5264</v>
      </c>
      <c r="BG890" t="s">
        <v>5259</v>
      </c>
      <c r="BH890" t="s">
        <v>5260</v>
      </c>
      <c r="BI890" t="s">
        <v>5261</v>
      </c>
    </row>
    <row r="891" spans="1:61" x14ac:dyDescent="0.35">
      <c r="A891" t="s">
        <v>1232</v>
      </c>
      <c r="C891" t="s">
        <v>5265</v>
      </c>
      <c r="D891" t="s">
        <v>5927</v>
      </c>
      <c r="F891" t="s">
        <v>5902</v>
      </c>
      <c r="AF891">
        <f>LEN(AE891)-LEN(SUBSTITUTE(AE891,",",""))+1</f>
        <v>1</v>
      </c>
      <c r="AH891">
        <f>LEN(AG891)-LEN(SUBSTITUTE(AG891,",",""))+1</f>
        <v>1</v>
      </c>
      <c r="AI891">
        <f>Table1[[#This Row], [no. of native regions]]+Table1[[#This Row], [no. of introduced regions]]</f>
        <v>2</v>
      </c>
      <c r="AJ891">
        <f>Table1[[#This Row], [no. of introduced regions]]/Table1[[#This Row], [no. of native regions]]</f>
        <v>1</v>
      </c>
      <c r="AN891" t="s">
        <v>5270</v>
      </c>
      <c r="AP891" t="s">
        <v>119</v>
      </c>
      <c r="AQ891" t="s">
        <v>3249</v>
      </c>
      <c r="AR891" t="s">
        <v>5266</v>
      </c>
      <c r="AS891" t="s">
        <v>5267</v>
      </c>
      <c r="AT891" t="s">
        <v>5269</v>
      </c>
      <c r="AU891" t="s">
        <v>3371</v>
      </c>
      <c r="AV891" t="s">
        <v>5271</v>
      </c>
      <c r="AW891" t="s">
        <v>5272</v>
      </c>
      <c r="BG891" t="s">
        <v>5266</v>
      </c>
      <c r="BH891" t="s">
        <v>5267</v>
      </c>
      <c r="BI891" t="s">
        <v>5268</v>
      </c>
    </row>
    <row r="892" spans="1:61" x14ac:dyDescent="0.35">
      <c r="A892" t="s">
        <v>1232</v>
      </c>
      <c r="C892" t="s">
        <v>2871</v>
      </c>
      <c r="D892" t="s">
        <v>751</v>
      </c>
      <c r="J892" t="s">
        <v>2869</v>
      </c>
      <c r="P892" t="s">
        <v>2871</v>
      </c>
      <c r="W892" t="s">
        <v>2870</v>
      </c>
      <c r="X892" t="s">
        <v>1031</v>
      </c>
      <c r="Y892" t="s">
        <v>1603</v>
      </c>
    </row>
    <row r="893" spans="1:61" x14ac:dyDescent="0.35">
      <c r="A893" t="s">
        <v>1232</v>
      </c>
      <c r="C893" t="s">
        <v>2087</v>
      </c>
      <c r="D893" t="s">
        <v>751</v>
      </c>
      <c r="J893" t="s">
        <v>2086</v>
      </c>
      <c r="P893" t="s">
        <v>2087</v>
      </c>
      <c r="W893" t="s">
        <v>1398</v>
      </c>
      <c r="X893" t="s">
        <v>1586</v>
      </c>
      <c r="Y893" t="s">
        <v>2088</v>
      </c>
      <c r="AF893">
        <f>LEN(AE893)-LEN(SUBSTITUTE(AE893,",",""))+1</f>
        <v>1</v>
      </c>
      <c r="AH893">
        <f>LEN(AG893)-LEN(SUBSTITUTE(AG893,",",""))+1</f>
        <v>1</v>
      </c>
    </row>
    <row r="894" spans="1:61" x14ac:dyDescent="0.35">
      <c r="A894" t="s">
        <v>1232</v>
      </c>
      <c r="C894" t="s">
        <v>2710</v>
      </c>
      <c r="D894" t="s">
        <v>751</v>
      </c>
      <c r="J894" t="s">
        <v>2709</v>
      </c>
      <c r="P894" t="s">
        <v>2710</v>
      </c>
      <c r="W894" t="s">
        <v>1296</v>
      </c>
      <c r="X894" t="s">
        <v>1295</v>
      </c>
      <c r="Y894" t="s">
        <v>2711</v>
      </c>
      <c r="AF894">
        <f>LEN(AE894)-LEN(SUBSTITUTE(AE894,",",""))+1</f>
        <v>1</v>
      </c>
    </row>
    <row r="895" spans="1:61" x14ac:dyDescent="0.35">
      <c r="A895" t="s">
        <v>1232</v>
      </c>
      <c r="C895" t="s">
        <v>5273</v>
      </c>
      <c r="D895" t="s">
        <v>5927</v>
      </c>
      <c r="F895" t="s">
        <v>5902</v>
      </c>
      <c r="AN895" t="s">
        <v>5278</v>
      </c>
      <c r="AO895" t="s">
        <v>5273</v>
      </c>
      <c r="AP895" t="s">
        <v>119</v>
      </c>
      <c r="AQ895" t="s">
        <v>3249</v>
      </c>
      <c r="AR895" t="s">
        <v>5274</v>
      </c>
      <c r="AS895" t="s">
        <v>5275</v>
      </c>
      <c r="AT895" t="s">
        <v>5277</v>
      </c>
      <c r="AU895" t="s">
        <v>3569</v>
      </c>
      <c r="AV895" t="s">
        <v>5279</v>
      </c>
      <c r="AW895" t="s">
        <v>5280</v>
      </c>
      <c r="BG895" t="s">
        <v>5274</v>
      </c>
      <c r="BH895" t="s">
        <v>5275</v>
      </c>
      <c r="BI895" t="s">
        <v>5276</v>
      </c>
    </row>
    <row r="896" spans="1:61" x14ac:dyDescent="0.35">
      <c r="A896" t="s">
        <v>1232</v>
      </c>
      <c r="C896" t="s">
        <v>5281</v>
      </c>
      <c r="D896" t="s">
        <v>5927</v>
      </c>
      <c r="F896" t="s">
        <v>5902</v>
      </c>
      <c r="AN896" t="s">
        <v>5286</v>
      </c>
      <c r="AO896" t="s">
        <v>5281</v>
      </c>
      <c r="AP896" t="s">
        <v>119</v>
      </c>
      <c r="AQ896" t="s">
        <v>3249</v>
      </c>
      <c r="AR896" t="s">
        <v>5282</v>
      </c>
      <c r="AS896" t="s">
        <v>5283</v>
      </c>
      <c r="AT896" t="s">
        <v>5285</v>
      </c>
      <c r="AU896" t="s">
        <v>3432</v>
      </c>
      <c r="AV896" t="s">
        <v>5287</v>
      </c>
      <c r="AW896" t="s">
        <v>5288</v>
      </c>
      <c r="BG896" t="s">
        <v>5282</v>
      </c>
      <c r="BH896" t="s">
        <v>5283</v>
      </c>
      <c r="BI896" t="s">
        <v>5284</v>
      </c>
    </row>
    <row r="897" spans="1:61" x14ac:dyDescent="0.35">
      <c r="A897" t="s">
        <v>1232</v>
      </c>
      <c r="C897" t="s">
        <v>5289</v>
      </c>
      <c r="D897" t="s">
        <v>5927</v>
      </c>
      <c r="F897" t="s">
        <v>5902</v>
      </c>
      <c r="AN897" t="s">
        <v>5294</v>
      </c>
      <c r="AO897" t="s">
        <v>5289</v>
      </c>
      <c r="AP897" t="s">
        <v>119</v>
      </c>
      <c r="AQ897" t="s">
        <v>3249</v>
      </c>
      <c r="AR897" t="s">
        <v>5290</v>
      </c>
      <c r="AS897" t="s">
        <v>5291</v>
      </c>
      <c r="AT897" t="s">
        <v>5293</v>
      </c>
      <c r="AU897" t="s">
        <v>3337</v>
      </c>
      <c r="AV897" t="s">
        <v>4784</v>
      </c>
      <c r="AW897" t="s">
        <v>5295</v>
      </c>
      <c r="BG897" t="s">
        <v>5290</v>
      </c>
      <c r="BH897" t="s">
        <v>5291</v>
      </c>
      <c r="BI897" t="s">
        <v>5292</v>
      </c>
    </row>
    <row r="898" spans="1:61" x14ac:dyDescent="0.35">
      <c r="A898" t="s">
        <v>1232</v>
      </c>
      <c r="C898" t="s">
        <v>5296</v>
      </c>
      <c r="D898" t="s">
        <v>5927</v>
      </c>
      <c r="F898" t="s">
        <v>5902</v>
      </c>
      <c r="AN898" t="s">
        <v>5301</v>
      </c>
      <c r="AO898" t="s">
        <v>5296</v>
      </c>
      <c r="AP898" t="s">
        <v>119</v>
      </c>
      <c r="AQ898" t="s">
        <v>3249</v>
      </c>
      <c r="AR898" t="s">
        <v>5297</v>
      </c>
      <c r="AS898" t="s">
        <v>5298</v>
      </c>
      <c r="AT898" t="s">
        <v>5300</v>
      </c>
      <c r="AU898" t="s">
        <v>3652</v>
      </c>
      <c r="AV898" t="s">
        <v>5302</v>
      </c>
      <c r="AW898" t="s">
        <v>4926</v>
      </c>
      <c r="BG898" t="s">
        <v>5297</v>
      </c>
      <c r="BH898" t="s">
        <v>5298</v>
      </c>
      <c r="BI898" t="s">
        <v>5299</v>
      </c>
    </row>
    <row r="899" spans="1:61" x14ac:dyDescent="0.35">
      <c r="A899" t="s">
        <v>1232</v>
      </c>
      <c r="C899" t="s">
        <v>5303</v>
      </c>
      <c r="D899" t="s">
        <v>5927</v>
      </c>
      <c r="F899" t="s">
        <v>5902</v>
      </c>
      <c r="AN899" t="s">
        <v>5307</v>
      </c>
      <c r="AO899" t="s">
        <v>5303</v>
      </c>
      <c r="AP899" t="s">
        <v>119</v>
      </c>
      <c r="AQ899" t="s">
        <v>3249</v>
      </c>
      <c r="AR899" t="s">
        <v>5304</v>
      </c>
      <c r="AS899" t="s">
        <v>5305</v>
      </c>
      <c r="AT899" t="s">
        <v>6208</v>
      </c>
      <c r="AU899" t="s">
        <v>3288</v>
      </c>
      <c r="AV899" t="s">
        <v>3278</v>
      </c>
      <c r="AW899" t="s">
        <v>5308</v>
      </c>
      <c r="BG899" t="s">
        <v>5304</v>
      </c>
      <c r="BH899" t="s">
        <v>5305</v>
      </c>
      <c r="BI899" t="s">
        <v>5306</v>
      </c>
    </row>
    <row r="900" spans="1:61" x14ac:dyDescent="0.35">
      <c r="A900" t="s">
        <v>1232</v>
      </c>
      <c r="C900" t="s">
        <v>5309</v>
      </c>
      <c r="D900" t="s">
        <v>5927</v>
      </c>
      <c r="F900" t="s">
        <v>5902</v>
      </c>
      <c r="AN900" t="s">
        <v>5313</v>
      </c>
      <c r="AO900" t="s">
        <v>5309</v>
      </c>
      <c r="AP900" t="s">
        <v>119</v>
      </c>
      <c r="AQ900" t="s">
        <v>3249</v>
      </c>
      <c r="AR900" t="s">
        <v>5310</v>
      </c>
      <c r="AS900" t="s">
        <v>5311</v>
      </c>
      <c r="AT900" t="s">
        <v>6209</v>
      </c>
      <c r="AU900" t="s">
        <v>3288</v>
      </c>
      <c r="AV900" t="s">
        <v>3695</v>
      </c>
      <c r="AW900" t="s">
        <v>5148</v>
      </c>
      <c r="BG900" t="s">
        <v>5310</v>
      </c>
      <c r="BH900" t="s">
        <v>5311</v>
      </c>
      <c r="BI900" t="s">
        <v>5312</v>
      </c>
    </row>
    <row r="901" spans="1:61" x14ac:dyDescent="0.35">
      <c r="A901" t="s">
        <v>1232</v>
      </c>
      <c r="C901" t="s">
        <v>5314</v>
      </c>
      <c r="D901" t="s">
        <v>5927</v>
      </c>
      <c r="F901" t="s">
        <v>5902</v>
      </c>
      <c r="AN901" t="s">
        <v>5319</v>
      </c>
      <c r="AO901" t="s">
        <v>5314</v>
      </c>
      <c r="AP901" t="s">
        <v>119</v>
      </c>
      <c r="AQ901" t="s">
        <v>3249</v>
      </c>
      <c r="AR901" t="s">
        <v>5315</v>
      </c>
      <c r="AS901" t="s">
        <v>5316</v>
      </c>
      <c r="AT901" t="s">
        <v>5318</v>
      </c>
      <c r="AU901" t="s">
        <v>3652</v>
      </c>
      <c r="AV901" t="s">
        <v>5320</v>
      </c>
      <c r="AW901" t="s">
        <v>3373</v>
      </c>
      <c r="BG901" t="s">
        <v>5315</v>
      </c>
      <c r="BH901" t="s">
        <v>5316</v>
      </c>
      <c r="BI901" t="s">
        <v>5317</v>
      </c>
    </row>
    <row r="902" spans="1:61" x14ac:dyDescent="0.35">
      <c r="A902" t="s">
        <v>1232</v>
      </c>
      <c r="C902" t="s">
        <v>2307</v>
      </c>
      <c r="D902" t="s">
        <v>751</v>
      </c>
      <c r="J902" t="s">
        <v>2306</v>
      </c>
      <c r="P902" t="s">
        <v>2307</v>
      </c>
      <c r="W902" t="s">
        <v>1280</v>
      </c>
      <c r="X902" t="s">
        <v>2308</v>
      </c>
      <c r="Y902" t="s">
        <v>1389</v>
      </c>
      <c r="AF902">
        <f>LEN(AE902)-LEN(SUBSTITUTE(AE902,",",""))+1</f>
        <v>1</v>
      </c>
    </row>
    <row r="903" spans="1:61" x14ac:dyDescent="0.35">
      <c r="A903" t="s">
        <v>1232</v>
      </c>
      <c r="C903" t="s">
        <v>1101</v>
      </c>
      <c r="D903" t="s">
        <v>5927</v>
      </c>
      <c r="F903" t="s">
        <v>5902</v>
      </c>
      <c r="AN903" t="s">
        <v>5324</v>
      </c>
      <c r="AO903" t="s">
        <v>1101</v>
      </c>
      <c r="AP903" t="s">
        <v>119</v>
      </c>
      <c r="AQ903" t="s">
        <v>3249</v>
      </c>
      <c r="AR903" t="s">
        <v>542</v>
      </c>
      <c r="AS903" t="s">
        <v>5321</v>
      </c>
      <c r="AT903" t="s">
        <v>5323</v>
      </c>
      <c r="AU903" t="s">
        <v>3569</v>
      </c>
      <c r="AV903" t="s">
        <v>3457</v>
      </c>
      <c r="AW903" t="s">
        <v>3712</v>
      </c>
      <c r="BG903" t="s">
        <v>542</v>
      </c>
      <c r="BH903" t="s">
        <v>5321</v>
      </c>
      <c r="BI903" t="s">
        <v>5322</v>
      </c>
    </row>
    <row r="904" spans="1:61" x14ac:dyDescent="0.35">
      <c r="A904" t="s">
        <v>1232</v>
      </c>
      <c r="C904" t="s">
        <v>5325</v>
      </c>
      <c r="D904" t="s">
        <v>5927</v>
      </c>
      <c r="F904" t="s">
        <v>5902</v>
      </c>
      <c r="AN904" t="s">
        <v>5330</v>
      </c>
      <c r="AO904" t="s">
        <v>5325</v>
      </c>
      <c r="AP904" t="s">
        <v>119</v>
      </c>
      <c r="AQ904" t="s">
        <v>3249</v>
      </c>
      <c r="AR904" t="s">
        <v>5326</v>
      </c>
      <c r="AS904" t="s">
        <v>5327</v>
      </c>
      <c r="AT904" t="s">
        <v>5329</v>
      </c>
      <c r="AU904" t="s">
        <v>3954</v>
      </c>
      <c r="AV904" t="s">
        <v>5122</v>
      </c>
      <c r="AW904" t="s">
        <v>3535</v>
      </c>
      <c r="BG904" t="s">
        <v>5326</v>
      </c>
      <c r="BH904" t="s">
        <v>5327</v>
      </c>
      <c r="BI904" t="s">
        <v>5328</v>
      </c>
    </row>
    <row r="905" spans="1:61" x14ac:dyDescent="0.35">
      <c r="A905" t="s">
        <v>1232</v>
      </c>
      <c r="C905" t="s">
        <v>5331</v>
      </c>
      <c r="D905" t="s">
        <v>5927</v>
      </c>
      <c r="F905" t="s">
        <v>5902</v>
      </c>
      <c r="AN905" t="s">
        <v>5336</v>
      </c>
      <c r="AO905" t="s">
        <v>5331</v>
      </c>
      <c r="AP905" t="s">
        <v>119</v>
      </c>
      <c r="AQ905" t="s">
        <v>3249</v>
      </c>
      <c r="AR905" t="s">
        <v>5332</v>
      </c>
      <c r="AS905" t="s">
        <v>5333</v>
      </c>
      <c r="AT905" t="s">
        <v>5335</v>
      </c>
      <c r="AU905" t="s">
        <v>3304</v>
      </c>
      <c r="AV905" t="s">
        <v>3741</v>
      </c>
      <c r="AW905" t="s">
        <v>3490</v>
      </c>
      <c r="BG905" t="s">
        <v>5332</v>
      </c>
      <c r="BH905" t="s">
        <v>5333</v>
      </c>
      <c r="BI905" t="s">
        <v>5334</v>
      </c>
    </row>
    <row r="906" spans="1:61" x14ac:dyDescent="0.35">
      <c r="A906" t="s">
        <v>1232</v>
      </c>
      <c r="C906" t="s">
        <v>5337</v>
      </c>
      <c r="D906" t="s">
        <v>5927</v>
      </c>
      <c r="F906" t="s">
        <v>5902</v>
      </c>
      <c r="AN906" t="s">
        <v>5342</v>
      </c>
      <c r="AO906" t="s">
        <v>5337</v>
      </c>
      <c r="AP906" t="s">
        <v>119</v>
      </c>
      <c r="AQ906" t="s">
        <v>3249</v>
      </c>
      <c r="AR906" t="s">
        <v>5338</v>
      </c>
      <c r="AS906" t="s">
        <v>5339</v>
      </c>
      <c r="AT906" t="s">
        <v>5341</v>
      </c>
      <c r="AU906" t="s">
        <v>3251</v>
      </c>
      <c r="AV906" t="s">
        <v>3711</v>
      </c>
      <c r="AW906" t="s">
        <v>3253</v>
      </c>
      <c r="BG906" t="s">
        <v>5338</v>
      </c>
      <c r="BH906" t="s">
        <v>5339</v>
      </c>
      <c r="BI906" t="s">
        <v>5340</v>
      </c>
    </row>
    <row r="907" spans="1:61" x14ac:dyDescent="0.35">
      <c r="A907" t="s">
        <v>1232</v>
      </c>
      <c r="C907" t="s">
        <v>2858</v>
      </c>
      <c r="D907" t="s">
        <v>751</v>
      </c>
      <c r="J907" t="s">
        <v>2857</v>
      </c>
      <c r="P907" t="s">
        <v>2858</v>
      </c>
      <c r="W907" t="s">
        <v>2621</v>
      </c>
      <c r="X907" t="s">
        <v>1298</v>
      </c>
      <c r="Y907" t="s">
        <v>1261</v>
      </c>
    </row>
    <row r="908" spans="1:61" x14ac:dyDescent="0.35">
      <c r="A908" t="s">
        <v>1232</v>
      </c>
      <c r="C908" t="s">
        <v>5343</v>
      </c>
      <c r="D908" t="s">
        <v>5927</v>
      </c>
      <c r="F908" t="s">
        <v>5902</v>
      </c>
      <c r="AN908" t="s">
        <v>5348</v>
      </c>
      <c r="AO908" t="s">
        <v>5343</v>
      </c>
      <c r="AP908" t="s">
        <v>119</v>
      </c>
      <c r="AQ908" t="s">
        <v>3249</v>
      </c>
      <c r="AR908" t="s">
        <v>5344</v>
      </c>
      <c r="AS908" t="s">
        <v>5345</v>
      </c>
      <c r="AT908" t="s">
        <v>5347</v>
      </c>
      <c r="AU908" t="s">
        <v>3304</v>
      </c>
      <c r="AV908" t="s">
        <v>5349</v>
      </c>
      <c r="AW908" t="s">
        <v>3578</v>
      </c>
      <c r="BG908" t="s">
        <v>5344</v>
      </c>
      <c r="BH908" t="s">
        <v>5345</v>
      </c>
      <c r="BI908" t="s">
        <v>5346</v>
      </c>
    </row>
    <row r="909" spans="1:61" x14ac:dyDescent="0.35">
      <c r="A909" t="s">
        <v>1232</v>
      </c>
      <c r="C909" t="s">
        <v>5350</v>
      </c>
      <c r="D909" t="s">
        <v>5927</v>
      </c>
      <c r="F909" t="s">
        <v>5902</v>
      </c>
      <c r="AN909" t="s">
        <v>5355</v>
      </c>
      <c r="AO909" t="s">
        <v>5350</v>
      </c>
      <c r="AP909" t="s">
        <v>119</v>
      </c>
      <c r="AQ909" t="s">
        <v>3249</v>
      </c>
      <c r="AR909" t="s">
        <v>5351</v>
      </c>
      <c r="AS909" t="s">
        <v>5352</v>
      </c>
      <c r="AT909" t="s">
        <v>5354</v>
      </c>
      <c r="AU909" t="s">
        <v>3799</v>
      </c>
      <c r="AV909" t="s">
        <v>3862</v>
      </c>
      <c r="AW909" t="s">
        <v>3373</v>
      </c>
      <c r="BG909" t="s">
        <v>5351</v>
      </c>
      <c r="BH909" t="s">
        <v>5352</v>
      </c>
      <c r="BI909" t="s">
        <v>5353</v>
      </c>
    </row>
    <row r="910" spans="1:61" x14ac:dyDescent="0.35">
      <c r="A910" t="s">
        <v>1232</v>
      </c>
      <c r="C910" t="s">
        <v>2855</v>
      </c>
      <c r="D910" t="s">
        <v>751</v>
      </c>
      <c r="J910" t="s">
        <v>2854</v>
      </c>
      <c r="P910" t="s">
        <v>2855</v>
      </c>
      <c r="W910" t="s">
        <v>1398</v>
      </c>
      <c r="X910" t="s">
        <v>2856</v>
      </c>
      <c r="Y910" t="s">
        <v>2116</v>
      </c>
    </row>
    <row r="911" spans="1:61" x14ac:dyDescent="0.35">
      <c r="A911" t="s">
        <v>1232</v>
      </c>
      <c r="C911" t="s">
        <v>2139</v>
      </c>
      <c r="D911" t="s">
        <v>751</v>
      </c>
      <c r="J911" t="s">
        <v>2138</v>
      </c>
      <c r="P911" t="s">
        <v>2139</v>
      </c>
      <c r="W911" t="s">
        <v>1394</v>
      </c>
      <c r="X911" t="s">
        <v>1952</v>
      </c>
      <c r="Y911" t="s">
        <v>1505</v>
      </c>
      <c r="AF911">
        <f>LEN(AE911)-LEN(SUBSTITUTE(AE911,",",""))+1</f>
        <v>1</v>
      </c>
    </row>
    <row r="912" spans="1:61" x14ac:dyDescent="0.35">
      <c r="A912" t="s">
        <v>1232</v>
      </c>
      <c r="C912" t="s">
        <v>2141</v>
      </c>
      <c r="D912" t="s">
        <v>751</v>
      </c>
      <c r="J912" t="s">
        <v>2140</v>
      </c>
      <c r="P912" t="s">
        <v>2141</v>
      </c>
      <c r="W912" t="s">
        <v>1394</v>
      </c>
      <c r="X912" t="s">
        <v>1952</v>
      </c>
      <c r="Y912" t="s">
        <v>1505</v>
      </c>
      <c r="AF912">
        <f>LEN(AE912)-LEN(SUBSTITUTE(AE912,",",""))+1</f>
        <v>1</v>
      </c>
    </row>
    <row r="913" spans="1:61" x14ac:dyDescent="0.35">
      <c r="A913" t="s">
        <v>1232</v>
      </c>
      <c r="C913" t="s">
        <v>5356</v>
      </c>
      <c r="D913" t="s">
        <v>5927</v>
      </c>
      <c r="F913" t="s">
        <v>5902</v>
      </c>
      <c r="AN913" t="s">
        <v>5361</v>
      </c>
      <c r="AO913" t="s">
        <v>5356</v>
      </c>
      <c r="AP913" t="s">
        <v>119</v>
      </c>
      <c r="AQ913" t="s">
        <v>3249</v>
      </c>
      <c r="AR913" t="s">
        <v>5357</v>
      </c>
      <c r="AS913" t="s">
        <v>5358</v>
      </c>
      <c r="AT913" t="s">
        <v>5360</v>
      </c>
      <c r="AU913" t="s">
        <v>3432</v>
      </c>
      <c r="AV913" t="s">
        <v>3614</v>
      </c>
      <c r="AW913" t="s">
        <v>5362</v>
      </c>
      <c r="BG913" t="s">
        <v>5357</v>
      </c>
      <c r="BH913" t="s">
        <v>5358</v>
      </c>
      <c r="BI913" t="s">
        <v>5359</v>
      </c>
    </row>
    <row r="914" spans="1:61" x14ac:dyDescent="0.35">
      <c r="A914" t="s">
        <v>1232</v>
      </c>
      <c r="C914" t="s">
        <v>2890</v>
      </c>
      <c r="D914" t="s">
        <v>751</v>
      </c>
      <c r="J914" t="s">
        <v>2889</v>
      </c>
      <c r="P914" t="s">
        <v>2890</v>
      </c>
      <c r="W914" t="s">
        <v>1328</v>
      </c>
      <c r="X914" t="s">
        <v>1457</v>
      </c>
      <c r="Y914" t="s">
        <v>2891</v>
      </c>
    </row>
    <row r="915" spans="1:61" x14ac:dyDescent="0.35">
      <c r="A915" t="s">
        <v>1232</v>
      </c>
      <c r="C915" t="s">
        <v>5363</v>
      </c>
      <c r="D915" t="s">
        <v>5927</v>
      </c>
      <c r="F915" t="s">
        <v>5902</v>
      </c>
      <c r="AN915" t="s">
        <v>5368</v>
      </c>
      <c r="AO915" t="s">
        <v>5363</v>
      </c>
      <c r="AP915" t="s">
        <v>119</v>
      </c>
      <c r="AQ915" t="s">
        <v>3249</v>
      </c>
      <c r="AR915" t="s">
        <v>5364</v>
      </c>
      <c r="AS915" t="s">
        <v>5365</v>
      </c>
      <c r="AT915" t="s">
        <v>5367</v>
      </c>
      <c r="AU915" t="s">
        <v>3637</v>
      </c>
      <c r="AV915" t="s">
        <v>5236</v>
      </c>
      <c r="AW915" t="s">
        <v>3911</v>
      </c>
      <c r="BG915" t="s">
        <v>5364</v>
      </c>
      <c r="BH915" t="s">
        <v>5365</v>
      </c>
      <c r="BI915" t="s">
        <v>5366</v>
      </c>
    </row>
    <row r="916" spans="1:61" x14ac:dyDescent="0.35">
      <c r="A916" t="s">
        <v>1232</v>
      </c>
      <c r="C916" t="s">
        <v>1922</v>
      </c>
      <c r="D916" t="s">
        <v>751</v>
      </c>
      <c r="J916" t="s">
        <v>1921</v>
      </c>
      <c r="P916" t="s">
        <v>1922</v>
      </c>
      <c r="W916" t="s">
        <v>1383</v>
      </c>
      <c r="X916" t="s">
        <v>1883</v>
      </c>
      <c r="Y916" t="s">
        <v>1416</v>
      </c>
      <c r="AF916">
        <f>LEN(AE916)-LEN(SUBSTITUTE(AE916,",",""))+1</f>
        <v>1</v>
      </c>
      <c r="AH916">
        <f>LEN(AG916)-LEN(SUBSTITUTE(AG916,",",""))+1</f>
        <v>1</v>
      </c>
      <c r="AJ916">
        <f>Table1[[#This Row], [no. of introduced regions]]/Table1[[#This Row], [no. of native regions]]</f>
        <v>1</v>
      </c>
    </row>
    <row r="917" spans="1:61" x14ac:dyDescent="0.35">
      <c r="A917" t="s">
        <v>1232</v>
      </c>
      <c r="C917" t="s">
        <v>5369</v>
      </c>
      <c r="D917" t="s">
        <v>5927</v>
      </c>
      <c r="F917" t="s">
        <v>5902</v>
      </c>
      <c r="AN917" t="s">
        <v>5374</v>
      </c>
      <c r="AO917" t="s">
        <v>5369</v>
      </c>
      <c r="AP917" t="s">
        <v>119</v>
      </c>
      <c r="AQ917" t="s">
        <v>3249</v>
      </c>
      <c r="AR917" t="s">
        <v>5370</v>
      </c>
      <c r="AS917" t="s">
        <v>5371</v>
      </c>
      <c r="AT917" t="s">
        <v>5373</v>
      </c>
      <c r="AU917" t="s">
        <v>3328</v>
      </c>
      <c r="AV917" t="s">
        <v>3695</v>
      </c>
      <c r="AW917" t="s">
        <v>3539</v>
      </c>
      <c r="BG917" t="s">
        <v>5370</v>
      </c>
      <c r="BH917" t="s">
        <v>5371</v>
      </c>
      <c r="BI917" t="s">
        <v>5372</v>
      </c>
    </row>
    <row r="918" spans="1:61" x14ac:dyDescent="0.35">
      <c r="A918" t="s">
        <v>1232</v>
      </c>
      <c r="C918" t="s">
        <v>1943</v>
      </c>
      <c r="D918" t="s">
        <v>751</v>
      </c>
      <c r="J918" t="s">
        <v>1942</v>
      </c>
      <c r="P918" t="s">
        <v>1943</v>
      </c>
      <c r="W918" t="s">
        <v>771</v>
      </c>
      <c r="X918" t="s">
        <v>1298</v>
      </c>
      <c r="Y918" t="s">
        <v>1944</v>
      </c>
      <c r="AF918">
        <f>LEN(AE918)-LEN(SUBSTITUTE(AE918,",",""))+1</f>
        <v>1</v>
      </c>
      <c r="AH918">
        <f>LEN(AG918)-LEN(SUBSTITUTE(AG918,",",""))+1</f>
        <v>1</v>
      </c>
      <c r="AJ918">
        <f>Table1[[#This Row], [no. of introduced regions]]/Table1[[#This Row], [no. of native regions]]</f>
        <v>1</v>
      </c>
    </row>
    <row r="919" spans="1:61" x14ac:dyDescent="0.35">
      <c r="A919" t="s">
        <v>1232</v>
      </c>
      <c r="C919" t="s">
        <v>5375</v>
      </c>
      <c r="D919" t="s">
        <v>5927</v>
      </c>
      <c r="F919" t="s">
        <v>5902</v>
      </c>
      <c r="AN919" t="s">
        <v>5380</v>
      </c>
      <c r="AO919" t="s">
        <v>5375</v>
      </c>
      <c r="AP919" t="s">
        <v>119</v>
      </c>
      <c r="AQ919" t="s">
        <v>3249</v>
      </c>
      <c r="AR919" t="s">
        <v>5376</v>
      </c>
      <c r="AS919" t="s">
        <v>5377</v>
      </c>
      <c r="AT919" t="s">
        <v>5379</v>
      </c>
      <c r="AU919" t="s">
        <v>3288</v>
      </c>
      <c r="AV919" t="s">
        <v>5381</v>
      </c>
      <c r="AW919" t="s">
        <v>3583</v>
      </c>
      <c r="BG919" t="s">
        <v>5376</v>
      </c>
      <c r="BH919" t="s">
        <v>5377</v>
      </c>
      <c r="BI919" t="s">
        <v>5378</v>
      </c>
    </row>
    <row r="920" spans="1:61" x14ac:dyDescent="0.35">
      <c r="A920" t="s">
        <v>1232</v>
      </c>
      <c r="C920" t="s">
        <v>5382</v>
      </c>
      <c r="D920" t="s">
        <v>5927</v>
      </c>
      <c r="F920" t="s">
        <v>5902</v>
      </c>
      <c r="AN920" t="s">
        <v>5387</v>
      </c>
      <c r="AO920" t="s">
        <v>5382</v>
      </c>
      <c r="AP920" t="s">
        <v>119</v>
      </c>
      <c r="AQ920" t="s">
        <v>3249</v>
      </c>
      <c r="AR920" t="s">
        <v>5383</v>
      </c>
      <c r="AS920" t="s">
        <v>5384</v>
      </c>
      <c r="AT920" t="s">
        <v>5386</v>
      </c>
      <c r="AU920" t="s">
        <v>3371</v>
      </c>
      <c r="AV920" t="s">
        <v>5388</v>
      </c>
      <c r="AW920" t="s">
        <v>3330</v>
      </c>
      <c r="BG920" t="s">
        <v>5383</v>
      </c>
      <c r="BH920" t="s">
        <v>5384</v>
      </c>
      <c r="BI920" t="s">
        <v>5385</v>
      </c>
    </row>
    <row r="921" spans="1:61" x14ac:dyDescent="0.35">
      <c r="A921" t="s">
        <v>1232</v>
      </c>
      <c r="C921" t="s">
        <v>2556</v>
      </c>
      <c r="D921" t="s">
        <v>751</v>
      </c>
      <c r="J921" t="s">
        <v>2555</v>
      </c>
      <c r="P921" t="s">
        <v>2556</v>
      </c>
      <c r="W921" t="s">
        <v>1296</v>
      </c>
      <c r="X921" t="s">
        <v>1455</v>
      </c>
      <c r="Y921" t="s">
        <v>1389</v>
      </c>
      <c r="AF921">
        <f>LEN(AE921)-LEN(SUBSTITUTE(AE921,",",""))+1</f>
        <v>1</v>
      </c>
    </row>
    <row r="922" spans="1:61" x14ac:dyDescent="0.35">
      <c r="A922" t="s">
        <v>1232</v>
      </c>
      <c r="C922" t="s">
        <v>5389</v>
      </c>
      <c r="D922" t="s">
        <v>5927</v>
      </c>
      <c r="F922" t="s">
        <v>5902</v>
      </c>
      <c r="AN922" t="s">
        <v>5394</v>
      </c>
      <c r="AO922" t="s">
        <v>5389</v>
      </c>
      <c r="AP922" t="s">
        <v>119</v>
      </c>
      <c r="AQ922" t="s">
        <v>3249</v>
      </c>
      <c r="AR922" t="s">
        <v>5390</v>
      </c>
      <c r="AS922" t="s">
        <v>5391</v>
      </c>
      <c r="AT922" t="s">
        <v>5393</v>
      </c>
      <c r="AU922" t="s">
        <v>3354</v>
      </c>
      <c r="AV922" t="s">
        <v>3270</v>
      </c>
      <c r="AW922" t="s">
        <v>3253</v>
      </c>
      <c r="BG922" t="s">
        <v>5390</v>
      </c>
      <c r="BH922" t="s">
        <v>5391</v>
      </c>
      <c r="BI922" t="s">
        <v>5392</v>
      </c>
    </row>
    <row r="923" spans="1:61" x14ac:dyDescent="0.35">
      <c r="A923" t="s">
        <v>1232</v>
      </c>
      <c r="C923" t="s">
        <v>5395</v>
      </c>
      <c r="D923" t="s">
        <v>5927</v>
      </c>
      <c r="F923" t="s">
        <v>5902</v>
      </c>
      <c r="AN923" t="s">
        <v>5400</v>
      </c>
      <c r="AO923" t="s">
        <v>5395</v>
      </c>
      <c r="AP923" t="s">
        <v>119</v>
      </c>
      <c r="AQ923" t="s">
        <v>3249</v>
      </c>
      <c r="AR923" t="s">
        <v>5396</v>
      </c>
      <c r="AS923" t="s">
        <v>5397</v>
      </c>
      <c r="AT923" t="s">
        <v>5399</v>
      </c>
      <c r="AU923" t="s">
        <v>3260</v>
      </c>
      <c r="AV923" t="s">
        <v>3329</v>
      </c>
      <c r="AW923" t="s">
        <v>5148</v>
      </c>
      <c r="BG923" t="s">
        <v>5396</v>
      </c>
      <c r="BH923" t="s">
        <v>5397</v>
      </c>
      <c r="BI923" t="s">
        <v>5398</v>
      </c>
    </row>
    <row r="924" spans="1:61" x14ac:dyDescent="0.35">
      <c r="A924" t="s">
        <v>1232</v>
      </c>
      <c r="C924" t="s">
        <v>2930</v>
      </c>
      <c r="D924" t="s">
        <v>751</v>
      </c>
      <c r="J924" t="s">
        <v>2929</v>
      </c>
      <c r="P924" t="s">
        <v>2930</v>
      </c>
      <c r="W924" t="s">
        <v>2923</v>
      </c>
      <c r="X924" t="s">
        <v>748</v>
      </c>
      <c r="Y924" t="s">
        <v>1294</v>
      </c>
    </row>
    <row r="925" spans="1:61" x14ac:dyDescent="0.35">
      <c r="A925" t="s">
        <v>1232</v>
      </c>
      <c r="C925" t="s">
        <v>3041</v>
      </c>
      <c r="D925" t="s">
        <v>751</v>
      </c>
      <c r="J925" t="s">
        <v>3039</v>
      </c>
      <c r="P925" t="s">
        <v>3041</v>
      </c>
      <c r="W925" t="s">
        <v>3040</v>
      </c>
      <c r="X925" t="s">
        <v>3042</v>
      </c>
      <c r="Y925" t="s">
        <v>1956</v>
      </c>
    </row>
    <row r="926" spans="1:61" x14ac:dyDescent="0.35">
      <c r="A926" t="s">
        <v>1232</v>
      </c>
      <c r="C926" t="s">
        <v>2960</v>
      </c>
      <c r="D926" t="s">
        <v>751</v>
      </c>
      <c r="J926" t="s">
        <v>2959</v>
      </c>
      <c r="P926" t="s">
        <v>2960</v>
      </c>
      <c r="W926" t="s">
        <v>2767</v>
      </c>
      <c r="X926" t="s">
        <v>1298</v>
      </c>
      <c r="Y926" t="s">
        <v>2678</v>
      </c>
    </row>
    <row r="927" spans="1:61" x14ac:dyDescent="0.35">
      <c r="A927" t="s">
        <v>1232</v>
      </c>
      <c r="C927" t="s">
        <v>5401</v>
      </c>
      <c r="D927" t="s">
        <v>5927</v>
      </c>
      <c r="F927" t="s">
        <v>5902</v>
      </c>
      <c r="AN927" t="s">
        <v>5406</v>
      </c>
      <c r="AO927" t="s">
        <v>5401</v>
      </c>
      <c r="AP927" t="s">
        <v>119</v>
      </c>
      <c r="AQ927" t="s">
        <v>3249</v>
      </c>
      <c r="AR927" t="s">
        <v>5402</v>
      </c>
      <c r="AS927" t="s">
        <v>5403</v>
      </c>
      <c r="AT927" t="s">
        <v>5405</v>
      </c>
      <c r="AU927" t="s">
        <v>3546</v>
      </c>
      <c r="AV927" t="s">
        <v>3515</v>
      </c>
      <c r="AW927" t="s">
        <v>3403</v>
      </c>
      <c r="BG927" t="s">
        <v>5402</v>
      </c>
      <c r="BH927" t="s">
        <v>5403</v>
      </c>
      <c r="BI927" t="s">
        <v>5404</v>
      </c>
    </row>
    <row r="928" spans="1:61" x14ac:dyDescent="0.35">
      <c r="A928" t="s">
        <v>1232</v>
      </c>
      <c r="C928" t="s">
        <v>2052</v>
      </c>
      <c r="D928" t="s">
        <v>751</v>
      </c>
      <c r="J928" t="s">
        <v>2051</v>
      </c>
      <c r="P928" t="s">
        <v>2052</v>
      </c>
      <c r="W928" t="s">
        <v>1398</v>
      </c>
      <c r="X928" t="s">
        <v>1455</v>
      </c>
      <c r="Y928" t="s">
        <v>1824</v>
      </c>
      <c r="AF928">
        <f>LEN(AE928)-LEN(SUBSTITUTE(AE928,",",""))+1</f>
        <v>1</v>
      </c>
      <c r="AH928">
        <f>LEN(AG928)-LEN(SUBSTITUTE(AG928,",",""))+1</f>
        <v>1</v>
      </c>
    </row>
    <row r="929" spans="1:61" x14ac:dyDescent="0.35">
      <c r="A929" t="s">
        <v>1232</v>
      </c>
      <c r="C929" t="s">
        <v>5407</v>
      </c>
      <c r="D929" t="s">
        <v>5927</v>
      </c>
      <c r="F929" t="s">
        <v>5902</v>
      </c>
      <c r="AN929" t="s">
        <v>5412</v>
      </c>
      <c r="AO929" t="s">
        <v>5407</v>
      </c>
      <c r="AP929" t="s">
        <v>119</v>
      </c>
      <c r="AQ929" t="s">
        <v>3249</v>
      </c>
      <c r="AR929" t="s">
        <v>5408</v>
      </c>
      <c r="AS929" t="s">
        <v>5409</v>
      </c>
      <c r="AT929" t="s">
        <v>5411</v>
      </c>
      <c r="AU929" t="s">
        <v>3354</v>
      </c>
      <c r="AV929" t="s">
        <v>3515</v>
      </c>
      <c r="AW929" t="s">
        <v>4926</v>
      </c>
      <c r="BG929" t="s">
        <v>5408</v>
      </c>
      <c r="BH929" t="s">
        <v>5409</v>
      </c>
      <c r="BI929" t="s">
        <v>5410</v>
      </c>
    </row>
    <row r="930" spans="1:61" x14ac:dyDescent="0.35">
      <c r="A930" t="s">
        <v>1232</v>
      </c>
      <c r="C930" t="s">
        <v>2916</v>
      </c>
      <c r="D930" t="s">
        <v>751</v>
      </c>
      <c r="J930" t="s">
        <v>2915</v>
      </c>
      <c r="P930" t="s">
        <v>2916</v>
      </c>
      <c r="W930" t="s">
        <v>2767</v>
      </c>
      <c r="X930" t="s">
        <v>2914</v>
      </c>
      <c r="Y930" t="s">
        <v>2025</v>
      </c>
    </row>
    <row r="931" spans="1:61" x14ac:dyDescent="0.35">
      <c r="A931" t="s">
        <v>1232</v>
      </c>
      <c r="C931" t="s">
        <v>2475</v>
      </c>
      <c r="D931" t="s">
        <v>751</v>
      </c>
      <c r="J931" t="s">
        <v>2473</v>
      </c>
      <c r="P931" t="s">
        <v>2475</v>
      </c>
      <c r="W931" t="s">
        <v>2474</v>
      </c>
      <c r="X931" t="s">
        <v>1457</v>
      </c>
      <c r="Y931" t="s">
        <v>1505</v>
      </c>
      <c r="AF931">
        <f>LEN(AE931)-LEN(SUBSTITUTE(AE931,",",""))+1</f>
        <v>1</v>
      </c>
    </row>
    <row r="932" spans="1:61" x14ac:dyDescent="0.35">
      <c r="A932" t="s">
        <v>1232</v>
      </c>
      <c r="C932" t="s">
        <v>394</v>
      </c>
      <c r="D932" t="s">
        <v>5927</v>
      </c>
      <c r="F932" t="s">
        <v>5902</v>
      </c>
      <c r="AN932" t="s">
        <v>407</v>
      </c>
      <c r="AO932" t="s">
        <v>394</v>
      </c>
      <c r="AP932" t="s">
        <v>119</v>
      </c>
      <c r="AQ932" t="s">
        <v>3249</v>
      </c>
      <c r="AR932" t="s">
        <v>381</v>
      </c>
      <c r="AS932" t="s">
        <v>5413</v>
      </c>
      <c r="AT932" t="s">
        <v>5415</v>
      </c>
      <c r="AU932" t="s">
        <v>5416</v>
      </c>
      <c r="AV932" t="s">
        <v>3261</v>
      </c>
      <c r="AW932" t="s">
        <v>5417</v>
      </c>
      <c r="BG932" t="s">
        <v>381</v>
      </c>
      <c r="BH932" t="s">
        <v>5413</v>
      </c>
      <c r="BI932" t="s">
        <v>5414</v>
      </c>
    </row>
    <row r="933" spans="1:61" x14ac:dyDescent="0.35">
      <c r="A933" t="s">
        <v>1232</v>
      </c>
      <c r="C933" t="s">
        <v>2913</v>
      </c>
      <c r="D933" t="s">
        <v>751</v>
      </c>
      <c r="J933" t="s">
        <v>2912</v>
      </c>
      <c r="P933" t="s">
        <v>2913</v>
      </c>
      <c r="W933" t="s">
        <v>2767</v>
      </c>
      <c r="X933" t="s">
        <v>2914</v>
      </c>
      <c r="Y933" t="s">
        <v>2025</v>
      </c>
    </row>
    <row r="934" spans="1:61" x14ac:dyDescent="0.35">
      <c r="A934" t="s">
        <v>1232</v>
      </c>
      <c r="C934" t="s">
        <v>2506</v>
      </c>
      <c r="D934" t="s">
        <v>751</v>
      </c>
      <c r="J934" t="s">
        <v>2504</v>
      </c>
      <c r="P934" t="s">
        <v>2506</v>
      </c>
      <c r="W934" t="s">
        <v>2505</v>
      </c>
      <c r="X934" t="s">
        <v>1295</v>
      </c>
      <c r="Y934" t="s">
        <v>1484</v>
      </c>
      <c r="AF934">
        <f>LEN(AE934)-LEN(SUBSTITUTE(AE934,",",""))+1</f>
        <v>1</v>
      </c>
    </row>
    <row r="935" spans="1:61" x14ac:dyDescent="0.35">
      <c r="A935" t="s">
        <v>1232</v>
      </c>
      <c r="C935" t="s">
        <v>5418</v>
      </c>
      <c r="D935" t="s">
        <v>5927</v>
      </c>
      <c r="F935" t="s">
        <v>5902</v>
      </c>
      <c r="AN935" t="s">
        <v>5423</v>
      </c>
      <c r="AO935" t="s">
        <v>5418</v>
      </c>
      <c r="AP935" t="s">
        <v>119</v>
      </c>
      <c r="AQ935" t="s">
        <v>3249</v>
      </c>
      <c r="AR935" t="s">
        <v>5419</v>
      </c>
      <c r="AS935" t="s">
        <v>5420</v>
      </c>
      <c r="AT935" t="s">
        <v>5422</v>
      </c>
      <c r="AU935" t="s">
        <v>3269</v>
      </c>
      <c r="AV935" t="s">
        <v>4024</v>
      </c>
      <c r="AW935" t="s">
        <v>3403</v>
      </c>
      <c r="BG935" t="s">
        <v>5419</v>
      </c>
      <c r="BH935" t="s">
        <v>5420</v>
      </c>
      <c r="BI935" t="s">
        <v>5421</v>
      </c>
    </row>
    <row r="936" spans="1:61" x14ac:dyDescent="0.35">
      <c r="A936" t="s">
        <v>1232</v>
      </c>
      <c r="C936" t="s">
        <v>2209</v>
      </c>
      <c r="D936" t="s">
        <v>751</v>
      </c>
      <c r="J936" t="s">
        <v>2208</v>
      </c>
      <c r="P936" t="s">
        <v>2209</v>
      </c>
      <c r="W936" t="s">
        <v>1394</v>
      </c>
      <c r="X936" t="s">
        <v>1031</v>
      </c>
      <c r="Y936" t="s">
        <v>1824</v>
      </c>
      <c r="AF936">
        <f>LEN(AE936)-LEN(SUBSTITUTE(AE936,",",""))+1</f>
        <v>1</v>
      </c>
    </row>
    <row r="937" spans="1:61" x14ac:dyDescent="0.35">
      <c r="A937" t="s">
        <v>1232</v>
      </c>
      <c r="C937" t="s">
        <v>2100</v>
      </c>
      <c r="D937" t="s">
        <v>751</v>
      </c>
      <c r="J937" t="s">
        <v>2099</v>
      </c>
      <c r="P937" t="s">
        <v>2100</v>
      </c>
      <c r="W937" t="s">
        <v>820</v>
      </c>
      <c r="X937" t="s">
        <v>2101</v>
      </c>
      <c r="Y937" t="s">
        <v>2102</v>
      </c>
      <c r="AF937">
        <f>LEN(AE937)-LEN(SUBSTITUTE(AE937,",",""))+1</f>
        <v>1</v>
      </c>
      <c r="AH937">
        <f>LEN(AG937)-LEN(SUBSTITUTE(AG937,",",""))+1</f>
        <v>1</v>
      </c>
    </row>
    <row r="938" spans="1:61" x14ac:dyDescent="0.35">
      <c r="A938" t="s">
        <v>1232</v>
      </c>
      <c r="C938" t="s">
        <v>2112</v>
      </c>
      <c r="D938" t="s">
        <v>751</v>
      </c>
      <c r="J938" t="s">
        <v>2111</v>
      </c>
      <c r="P938" t="s">
        <v>2112</v>
      </c>
      <c r="W938" t="s">
        <v>1398</v>
      </c>
      <c r="X938" t="s">
        <v>1586</v>
      </c>
      <c r="Y938" t="s">
        <v>1389</v>
      </c>
      <c r="AF938">
        <f>LEN(AE938)-LEN(SUBSTITUTE(AE938,",",""))+1</f>
        <v>1</v>
      </c>
      <c r="AH938">
        <f>LEN(AG938)-LEN(SUBSTITUTE(AG938,",",""))+1</f>
        <v>1</v>
      </c>
    </row>
    <row r="939" spans="1:61" x14ac:dyDescent="0.35">
      <c r="A939" t="s">
        <v>1232</v>
      </c>
      <c r="C939" t="s">
        <v>2390</v>
      </c>
      <c r="D939" t="s">
        <v>751</v>
      </c>
      <c r="J939" t="s">
        <v>2389</v>
      </c>
      <c r="P939" t="s">
        <v>2390</v>
      </c>
      <c r="W939" t="s">
        <v>5967</v>
      </c>
      <c r="X939" t="s">
        <v>977</v>
      </c>
      <c r="Y939" t="s">
        <v>1458</v>
      </c>
      <c r="AF939">
        <f>LEN(AE939)-LEN(SUBSTITUTE(AE939,",",""))+1</f>
        <v>1</v>
      </c>
    </row>
    <row r="940" spans="1:61" x14ac:dyDescent="0.35">
      <c r="A940" t="s">
        <v>1232</v>
      </c>
      <c r="C940" t="s">
        <v>1990</v>
      </c>
      <c r="D940" t="s">
        <v>751</v>
      </c>
      <c r="J940" t="s">
        <v>1989</v>
      </c>
      <c r="P940" t="s">
        <v>1990</v>
      </c>
      <c r="W940" t="s">
        <v>1398</v>
      </c>
      <c r="X940" t="s">
        <v>1457</v>
      </c>
      <c r="Y940" t="s">
        <v>1991</v>
      </c>
      <c r="AF940">
        <f>LEN(AE940)-LEN(SUBSTITUTE(AE940,",",""))+1</f>
        <v>1</v>
      </c>
      <c r="AH940">
        <f>LEN(AG940)-LEN(SUBSTITUTE(AG940,",",""))+1</f>
        <v>1</v>
      </c>
      <c r="AJ940">
        <f>Table1[[#This Row], [no. of introduced regions]]/Table1[[#This Row], [no. of native regions]]</f>
        <v>1</v>
      </c>
    </row>
    <row r="941" spans="1:61" x14ac:dyDescent="0.35">
      <c r="A941" t="s">
        <v>1232</v>
      </c>
      <c r="C941" t="s">
        <v>2048</v>
      </c>
      <c r="D941" t="s">
        <v>751</v>
      </c>
      <c r="J941" t="s">
        <v>2047</v>
      </c>
      <c r="P941" t="s">
        <v>2048</v>
      </c>
      <c r="W941" t="s">
        <v>1398</v>
      </c>
      <c r="X941" t="s">
        <v>1455</v>
      </c>
      <c r="Y941" t="s">
        <v>1389</v>
      </c>
      <c r="AF941">
        <f>LEN(AE941)-LEN(SUBSTITUTE(AE941,",",""))+1</f>
        <v>1</v>
      </c>
      <c r="AH941">
        <f>LEN(AG941)-LEN(SUBSTITUTE(AG941,",",""))+1</f>
        <v>1</v>
      </c>
    </row>
    <row r="942" spans="1:61" x14ac:dyDescent="0.35">
      <c r="A942" t="s">
        <v>1232</v>
      </c>
      <c r="C942" t="s">
        <v>384</v>
      </c>
      <c r="D942" t="s">
        <v>5927</v>
      </c>
      <c r="F942" t="s">
        <v>5902</v>
      </c>
      <c r="AN942" t="s">
        <v>397</v>
      </c>
      <c r="AO942" t="s">
        <v>384</v>
      </c>
      <c r="AP942" t="s">
        <v>119</v>
      </c>
      <c r="AQ942" t="s">
        <v>3249</v>
      </c>
      <c r="AR942" t="s">
        <v>371</v>
      </c>
      <c r="AS942" t="s">
        <v>5424</v>
      </c>
      <c r="AT942" t="s">
        <v>5426</v>
      </c>
      <c r="AU942" t="s">
        <v>3260</v>
      </c>
      <c r="AV942" t="s">
        <v>4919</v>
      </c>
      <c r="AW942" t="s">
        <v>3306</v>
      </c>
      <c r="BG942" t="s">
        <v>371</v>
      </c>
      <c r="BH942" t="s">
        <v>5424</v>
      </c>
      <c r="BI942" t="s">
        <v>5425</v>
      </c>
    </row>
    <row r="943" spans="1:61" x14ac:dyDescent="0.35">
      <c r="A943" t="s">
        <v>1232</v>
      </c>
      <c r="C943" t="s">
        <v>2749</v>
      </c>
      <c r="D943" t="s">
        <v>751</v>
      </c>
      <c r="J943" t="s">
        <v>2748</v>
      </c>
      <c r="P943" t="s">
        <v>2749</v>
      </c>
      <c r="W943" t="s">
        <v>2744</v>
      </c>
      <c r="X943" t="s">
        <v>1298</v>
      </c>
      <c r="Y943" t="s">
        <v>2678</v>
      </c>
    </row>
    <row r="944" spans="1:61" x14ac:dyDescent="0.35">
      <c r="A944" t="s">
        <v>1232</v>
      </c>
      <c r="C944" t="s">
        <v>2008</v>
      </c>
      <c r="D944" t="s">
        <v>751</v>
      </c>
      <c r="J944" t="s">
        <v>2007</v>
      </c>
      <c r="P944" t="s">
        <v>2008</v>
      </c>
      <c r="W944" t="s">
        <v>798</v>
      </c>
      <c r="X944" t="s">
        <v>1240</v>
      </c>
      <c r="Y944" t="s">
        <v>2009</v>
      </c>
      <c r="AF944">
        <f>LEN(AE944)-LEN(SUBSTITUTE(AE944,",",""))+1</f>
        <v>1</v>
      </c>
      <c r="AH944">
        <f>LEN(AG944)-LEN(SUBSTITUTE(AG944,",",""))+1</f>
        <v>1</v>
      </c>
      <c r="AJ944">
        <f>Table1[[#This Row], [no. of introduced regions]]/Table1[[#This Row], [no. of native regions]]</f>
        <v>1</v>
      </c>
    </row>
    <row r="945" spans="1:36" x14ac:dyDescent="0.35">
      <c r="A945" t="s">
        <v>1232</v>
      </c>
      <c r="C945" t="s">
        <v>2434</v>
      </c>
      <c r="D945" t="s">
        <v>751</v>
      </c>
      <c r="J945" t="s">
        <v>2433</v>
      </c>
      <c r="P945" t="s">
        <v>2434</v>
      </c>
      <c r="W945" t="s">
        <v>1338</v>
      </c>
      <c r="X945" t="s">
        <v>2435</v>
      </c>
      <c r="Y945" t="s">
        <v>1831</v>
      </c>
      <c r="AF945">
        <f>LEN(AE945)-LEN(SUBSTITUTE(AE945,",",""))+1</f>
        <v>1</v>
      </c>
    </row>
    <row r="946" spans="1:36" x14ac:dyDescent="0.35">
      <c r="A946" t="s">
        <v>1232</v>
      </c>
      <c r="C946" t="s">
        <v>2753</v>
      </c>
      <c r="D946" t="s">
        <v>751</v>
      </c>
      <c r="J946" t="s">
        <v>2752</v>
      </c>
      <c r="P946" t="s">
        <v>2753</v>
      </c>
      <c r="W946" t="s">
        <v>2744</v>
      </c>
      <c r="X946" t="s">
        <v>1298</v>
      </c>
      <c r="Y946" t="s">
        <v>1862</v>
      </c>
    </row>
    <row r="947" spans="1:36" x14ac:dyDescent="0.35">
      <c r="A947" t="s">
        <v>1232</v>
      </c>
      <c r="C947" t="s">
        <v>2162</v>
      </c>
      <c r="D947" t="s">
        <v>751</v>
      </c>
      <c r="J947" t="s">
        <v>2161</v>
      </c>
      <c r="P947" t="s">
        <v>2162</v>
      </c>
      <c r="W947" t="s">
        <v>1091</v>
      </c>
      <c r="X947" t="s">
        <v>748</v>
      </c>
      <c r="Y947" t="s">
        <v>1299</v>
      </c>
      <c r="AF947">
        <f>LEN(AE947)-LEN(SUBSTITUTE(AE947,",",""))+1</f>
        <v>1</v>
      </c>
    </row>
    <row r="948" spans="1:36" x14ac:dyDescent="0.35">
      <c r="A948" t="s">
        <v>1232</v>
      </c>
      <c r="C948" t="s">
        <v>1973</v>
      </c>
      <c r="D948" t="s">
        <v>751</v>
      </c>
      <c r="J948" t="s">
        <v>1972</v>
      </c>
      <c r="P948" t="s">
        <v>1973</v>
      </c>
      <c r="W948" t="s">
        <v>771</v>
      </c>
      <c r="X948" t="s">
        <v>1205</v>
      </c>
      <c r="Y948" t="s">
        <v>1094</v>
      </c>
      <c r="AF948">
        <f>LEN(AE948)-LEN(SUBSTITUTE(AE948,",",""))+1</f>
        <v>1</v>
      </c>
      <c r="AH948">
        <f>LEN(AG948)-LEN(SUBSTITUTE(AG948,",",""))+1</f>
        <v>1</v>
      </c>
      <c r="AJ948">
        <f>Table1[[#This Row], [no. of introduced regions]]/Table1[[#This Row], [no. of native regions]]</f>
        <v>1</v>
      </c>
    </row>
    <row r="949" spans="1:36" x14ac:dyDescent="0.35">
      <c r="A949" t="s">
        <v>1232</v>
      </c>
      <c r="C949" t="s">
        <v>2343</v>
      </c>
      <c r="D949" t="s">
        <v>751</v>
      </c>
      <c r="J949" t="s">
        <v>2342</v>
      </c>
      <c r="P949" t="s">
        <v>2343</v>
      </c>
      <c r="W949" t="s">
        <v>1091</v>
      </c>
      <c r="X949" t="s">
        <v>748</v>
      </c>
      <c r="Y949" t="s">
        <v>1592</v>
      </c>
      <c r="AF949">
        <f>LEN(AE949)-LEN(SUBSTITUTE(AE949,",",""))+1</f>
        <v>1</v>
      </c>
    </row>
    <row r="950" spans="1:36" x14ac:dyDescent="0.35">
      <c r="A950" t="s">
        <v>1232</v>
      </c>
      <c r="C950" t="s">
        <v>2554</v>
      </c>
      <c r="D950" t="s">
        <v>751</v>
      </c>
      <c r="J950" t="s">
        <v>2553</v>
      </c>
      <c r="P950" t="s">
        <v>2554</v>
      </c>
      <c r="W950" t="s">
        <v>1296</v>
      </c>
      <c r="X950" t="s">
        <v>1455</v>
      </c>
      <c r="Y950" t="s">
        <v>1389</v>
      </c>
      <c r="AF950">
        <f>LEN(AE950)-LEN(SUBSTITUTE(AE950,",",""))+1</f>
        <v>1</v>
      </c>
    </row>
    <row r="951" spans="1:36" x14ac:dyDescent="0.35">
      <c r="A951" t="s">
        <v>1232</v>
      </c>
      <c r="C951" t="s">
        <v>3044</v>
      </c>
      <c r="D951" t="s">
        <v>751</v>
      </c>
      <c r="J951" t="s">
        <v>3043</v>
      </c>
      <c r="P951" t="s">
        <v>3044</v>
      </c>
      <c r="W951" t="s">
        <v>1260</v>
      </c>
      <c r="X951" t="s">
        <v>748</v>
      </c>
      <c r="Y951" t="s">
        <v>3045</v>
      </c>
    </row>
    <row r="952" spans="1:36" x14ac:dyDescent="0.35">
      <c r="A952" t="s">
        <v>1232</v>
      </c>
      <c r="C952" t="s">
        <v>1909</v>
      </c>
      <c r="D952" t="s">
        <v>751</v>
      </c>
      <c r="J952" t="s">
        <v>1908</v>
      </c>
      <c r="P952" t="s">
        <v>1909</v>
      </c>
      <c r="W952" t="s">
        <v>1383</v>
      </c>
      <c r="X952" t="s">
        <v>1443</v>
      </c>
      <c r="Y952" t="s">
        <v>1241</v>
      </c>
      <c r="AF952">
        <f>LEN(AE952)-LEN(SUBSTITUTE(AE952,",",""))+1</f>
        <v>1</v>
      </c>
      <c r="AH952">
        <f>LEN(AG952)-LEN(SUBSTITUTE(AG952,",",""))+1</f>
        <v>1</v>
      </c>
      <c r="AJ952">
        <f>Table1[[#This Row], [no. of introduced regions]]/Table1[[#This Row], [no. of native regions]]</f>
        <v>1</v>
      </c>
    </row>
    <row r="953" spans="1:36" x14ac:dyDescent="0.35">
      <c r="A953" t="s">
        <v>1232</v>
      </c>
      <c r="C953" t="s">
        <v>2027</v>
      </c>
      <c r="D953" t="s">
        <v>751</v>
      </c>
      <c r="J953" t="s">
        <v>2026</v>
      </c>
      <c r="P953" t="s">
        <v>2027</v>
      </c>
      <c r="W953" t="s">
        <v>1398</v>
      </c>
      <c r="X953" t="s">
        <v>1385</v>
      </c>
      <c r="Y953" t="s">
        <v>1294</v>
      </c>
      <c r="AF953">
        <f>LEN(AE953)-LEN(SUBSTITUTE(AE953,",",""))+1</f>
        <v>1</v>
      </c>
      <c r="AH953">
        <f>LEN(AG953)-LEN(SUBSTITUTE(AG953,",",""))+1</f>
        <v>1</v>
      </c>
      <c r="AJ953">
        <f>Table1[[#This Row], [no. of introduced regions]]/Table1[[#This Row], [no. of native regions]]</f>
        <v>1</v>
      </c>
    </row>
    <row r="954" spans="1:36" x14ac:dyDescent="0.35">
      <c r="A954" t="s">
        <v>1232</v>
      </c>
      <c r="C954" t="s">
        <v>2326</v>
      </c>
      <c r="D954" t="s">
        <v>751</v>
      </c>
      <c r="J954" t="s">
        <v>2324</v>
      </c>
      <c r="P954" t="s">
        <v>2326</v>
      </c>
      <c r="W954" t="s">
        <v>2325</v>
      </c>
      <c r="X954" t="s">
        <v>1457</v>
      </c>
      <c r="Y954" t="s">
        <v>1291</v>
      </c>
      <c r="AF954">
        <f>LEN(AE954)-LEN(SUBSTITUTE(AE954,",",""))+1</f>
        <v>1</v>
      </c>
    </row>
    <row r="955" spans="1:36" x14ac:dyDescent="0.35">
      <c r="A955" t="s">
        <v>1232</v>
      </c>
      <c r="C955" t="s">
        <v>2879</v>
      </c>
      <c r="D955" t="s">
        <v>751</v>
      </c>
      <c r="J955" t="s">
        <v>2878</v>
      </c>
      <c r="P955" t="s">
        <v>2879</v>
      </c>
      <c r="W955" t="s">
        <v>1338</v>
      </c>
      <c r="X955" t="s">
        <v>1586</v>
      </c>
      <c r="Y955" t="s">
        <v>1291</v>
      </c>
    </row>
    <row r="956" spans="1:36" x14ac:dyDescent="0.35">
      <c r="A956" t="s">
        <v>1232</v>
      </c>
      <c r="C956" t="s">
        <v>2823</v>
      </c>
      <c r="D956" t="s">
        <v>751</v>
      </c>
      <c r="J956" t="s">
        <v>2822</v>
      </c>
      <c r="P956" t="s">
        <v>2823</v>
      </c>
      <c r="W956" t="s">
        <v>995</v>
      </c>
      <c r="X956" t="s">
        <v>748</v>
      </c>
      <c r="Y956" t="s">
        <v>1484</v>
      </c>
    </row>
    <row r="957" spans="1:36" x14ac:dyDescent="0.35">
      <c r="A957" t="s">
        <v>1232</v>
      </c>
      <c r="C957" t="s">
        <v>2988</v>
      </c>
      <c r="D957" t="s">
        <v>751</v>
      </c>
      <c r="J957" t="s">
        <v>2987</v>
      </c>
      <c r="P957" t="s">
        <v>2988</v>
      </c>
      <c r="W957" t="s">
        <v>1260</v>
      </c>
      <c r="X957" t="s">
        <v>2242</v>
      </c>
      <c r="Y957" t="s">
        <v>2989</v>
      </c>
    </row>
    <row r="958" spans="1:36" x14ac:dyDescent="0.35">
      <c r="A958" t="s">
        <v>1232</v>
      </c>
      <c r="C958" t="s">
        <v>3058</v>
      </c>
      <c r="D958" t="s">
        <v>751</v>
      </c>
      <c r="J958" t="s">
        <v>3057</v>
      </c>
      <c r="P958" t="s">
        <v>3058</v>
      </c>
      <c r="W958" t="s">
        <v>661</v>
      </c>
      <c r="X958" t="s">
        <v>1298</v>
      </c>
      <c r="Y958" t="s">
        <v>1956</v>
      </c>
    </row>
    <row r="959" spans="1:36" x14ac:dyDescent="0.35">
      <c r="A959" t="s">
        <v>1232</v>
      </c>
      <c r="C959" t="s">
        <v>3207</v>
      </c>
      <c r="D959" t="s">
        <v>751</v>
      </c>
      <c r="J959" t="s">
        <v>3206</v>
      </c>
      <c r="P959" t="s">
        <v>3207</v>
      </c>
      <c r="R959" t="s">
        <v>3208</v>
      </c>
      <c r="W959" t="s">
        <v>1091</v>
      </c>
      <c r="X959" t="s">
        <v>890</v>
      </c>
      <c r="Y959" t="s">
        <v>2311</v>
      </c>
    </row>
    <row r="960" spans="1:36" x14ac:dyDescent="0.35">
      <c r="A960" t="s">
        <v>1232</v>
      </c>
      <c r="C960" t="s">
        <v>1913</v>
      </c>
      <c r="D960" t="s">
        <v>751</v>
      </c>
      <c r="J960" t="s">
        <v>1912</v>
      </c>
      <c r="P960" t="s">
        <v>1913</v>
      </c>
      <c r="W960" t="s">
        <v>1383</v>
      </c>
      <c r="X960" t="s">
        <v>1877</v>
      </c>
      <c r="Y960" t="s">
        <v>1294</v>
      </c>
      <c r="AF960">
        <f>LEN(AE960)-LEN(SUBSTITUTE(AE960,",",""))+1</f>
        <v>1</v>
      </c>
      <c r="AH960">
        <f>LEN(AG960)-LEN(SUBSTITUTE(AG960,",",""))+1</f>
        <v>1</v>
      </c>
      <c r="AJ960">
        <f>Table1[[#This Row], [no. of introduced regions]]/Table1[[#This Row], [no. of native regions]]</f>
        <v>1</v>
      </c>
    </row>
    <row r="961" spans="1:61" x14ac:dyDescent="0.35">
      <c r="A961" t="s">
        <v>1232</v>
      </c>
      <c r="C961" t="s">
        <v>5439</v>
      </c>
      <c r="D961" t="s">
        <v>5927</v>
      </c>
      <c r="F961" t="s">
        <v>5902</v>
      </c>
      <c r="AN961" t="s">
        <v>5444</v>
      </c>
      <c r="AO961" t="s">
        <v>5439</v>
      </c>
      <c r="AP961" t="s">
        <v>119</v>
      </c>
      <c r="AQ961" t="s">
        <v>3249</v>
      </c>
      <c r="AR961" t="s">
        <v>5440</v>
      </c>
      <c r="AS961" t="s">
        <v>5441</v>
      </c>
      <c r="AT961" t="s">
        <v>5443</v>
      </c>
      <c r="AU961" t="s">
        <v>3606</v>
      </c>
      <c r="AV961" t="s">
        <v>5381</v>
      </c>
      <c r="AW961" t="s">
        <v>3535</v>
      </c>
      <c r="BG961" t="s">
        <v>5440</v>
      </c>
      <c r="BH961" t="s">
        <v>5441</v>
      </c>
      <c r="BI961" t="s">
        <v>5442</v>
      </c>
    </row>
    <row r="962" spans="1:61" x14ac:dyDescent="0.35">
      <c r="A962" t="s">
        <v>1232</v>
      </c>
      <c r="C962" t="s">
        <v>5448</v>
      </c>
      <c r="D962" t="s">
        <v>5927</v>
      </c>
      <c r="F962" t="s">
        <v>5902</v>
      </c>
      <c r="AN962" t="s">
        <v>5453</v>
      </c>
      <c r="AO962" t="s">
        <v>5448</v>
      </c>
      <c r="AP962" t="s">
        <v>119</v>
      </c>
      <c r="AQ962" t="s">
        <v>3249</v>
      </c>
      <c r="AR962" t="s">
        <v>5449</v>
      </c>
      <c r="AS962" t="s">
        <v>5450</v>
      </c>
      <c r="AT962" t="s">
        <v>5452</v>
      </c>
      <c r="AU962" t="s">
        <v>3304</v>
      </c>
      <c r="AV962" t="s">
        <v>3433</v>
      </c>
      <c r="AW962" t="s">
        <v>5454</v>
      </c>
      <c r="BG962" t="s">
        <v>5449</v>
      </c>
      <c r="BH962" t="s">
        <v>5450</v>
      </c>
      <c r="BI962" t="s">
        <v>5451</v>
      </c>
    </row>
    <row r="963" spans="1:61" x14ac:dyDescent="0.35">
      <c r="A963" t="s">
        <v>1232</v>
      </c>
      <c r="C963" t="s">
        <v>2192</v>
      </c>
      <c r="D963" t="s">
        <v>751</v>
      </c>
      <c r="J963" t="s">
        <v>2191</v>
      </c>
      <c r="P963" t="s">
        <v>2192</v>
      </c>
      <c r="W963" t="s">
        <v>1091</v>
      </c>
      <c r="X963" t="s">
        <v>748</v>
      </c>
      <c r="Y963" t="s">
        <v>2193</v>
      </c>
      <c r="AF963">
        <f>LEN(AE963)-LEN(SUBSTITUTE(AE963,",",""))+1</f>
        <v>1</v>
      </c>
    </row>
    <row r="964" spans="1:61" x14ac:dyDescent="0.35">
      <c r="A964" t="s">
        <v>1232</v>
      </c>
      <c r="C964" t="s">
        <v>3036</v>
      </c>
      <c r="D964" t="s">
        <v>751</v>
      </c>
      <c r="J964" t="s">
        <v>3035</v>
      </c>
      <c r="P964" t="s">
        <v>3036</v>
      </c>
      <c r="W964" t="s">
        <v>820</v>
      </c>
      <c r="X964" t="s">
        <v>1571</v>
      </c>
      <c r="Y964" t="s">
        <v>1831</v>
      </c>
    </row>
    <row r="965" spans="1:61" x14ac:dyDescent="0.35">
      <c r="A965" t="s">
        <v>1232</v>
      </c>
      <c r="C965" t="s">
        <v>2011</v>
      </c>
      <c r="D965" t="s">
        <v>751</v>
      </c>
      <c r="J965" t="s">
        <v>2010</v>
      </c>
      <c r="P965" t="s">
        <v>2011</v>
      </c>
      <c r="W965" t="s">
        <v>1499</v>
      </c>
      <c r="X965" t="s">
        <v>1298</v>
      </c>
      <c r="Y965" t="s">
        <v>1294</v>
      </c>
      <c r="AF965">
        <f>LEN(AE965)-LEN(SUBSTITUTE(AE965,",",""))+1</f>
        <v>1</v>
      </c>
      <c r="AH965">
        <f>LEN(AG965)-LEN(SUBSTITUTE(AG965,",",""))+1</f>
        <v>1</v>
      </c>
      <c r="AJ965">
        <f>Table1[[#This Row], [no. of introduced regions]]/Table1[[#This Row], [no. of native regions]]</f>
        <v>1</v>
      </c>
    </row>
    <row r="966" spans="1:61" x14ac:dyDescent="0.35">
      <c r="A966" t="s">
        <v>1232</v>
      </c>
      <c r="C966" t="s">
        <v>5455</v>
      </c>
      <c r="D966" t="s">
        <v>5927</v>
      </c>
      <c r="F966" t="s">
        <v>5902</v>
      </c>
      <c r="AN966" t="s">
        <v>5460</v>
      </c>
      <c r="AO966" t="s">
        <v>5455</v>
      </c>
      <c r="AP966" t="s">
        <v>119</v>
      </c>
      <c r="AQ966" t="s">
        <v>3249</v>
      </c>
      <c r="AR966" t="s">
        <v>5456</v>
      </c>
      <c r="AS966" t="s">
        <v>5457</v>
      </c>
      <c r="AT966" t="s">
        <v>5459</v>
      </c>
      <c r="AU966" t="s">
        <v>3251</v>
      </c>
      <c r="AV966" t="s">
        <v>5461</v>
      </c>
      <c r="AW966" t="s">
        <v>3253</v>
      </c>
      <c r="BG966" t="s">
        <v>5456</v>
      </c>
      <c r="BH966" t="s">
        <v>5457</v>
      </c>
      <c r="BI966" t="s">
        <v>5458</v>
      </c>
    </row>
    <row r="967" spans="1:61" x14ac:dyDescent="0.35">
      <c r="A967" t="s">
        <v>1232</v>
      </c>
      <c r="C967" t="s">
        <v>2549</v>
      </c>
      <c r="D967" t="s">
        <v>751</v>
      </c>
      <c r="J967" t="s">
        <v>2548</v>
      </c>
      <c r="P967" t="s">
        <v>2549</v>
      </c>
      <c r="W967" t="s">
        <v>1296</v>
      </c>
      <c r="X967" t="s">
        <v>1455</v>
      </c>
      <c r="Y967" t="s">
        <v>1389</v>
      </c>
      <c r="AF967">
        <f>LEN(AE967)-LEN(SUBSTITUTE(AE967,",",""))+1</f>
        <v>1</v>
      </c>
    </row>
    <row r="968" spans="1:61" x14ac:dyDescent="0.35">
      <c r="A968" t="s">
        <v>1232</v>
      </c>
      <c r="C968" t="s">
        <v>2040</v>
      </c>
      <c r="D968" t="s">
        <v>751</v>
      </c>
      <c r="J968" t="s">
        <v>2039</v>
      </c>
      <c r="P968" t="s">
        <v>2040</v>
      </c>
      <c r="W968" t="s">
        <v>1398</v>
      </c>
      <c r="X968" t="s">
        <v>1295</v>
      </c>
      <c r="Y968" t="s">
        <v>1294</v>
      </c>
      <c r="AF968">
        <f>LEN(AE968)-LEN(SUBSTITUTE(AE968,",",""))+1</f>
        <v>1</v>
      </c>
      <c r="AH968">
        <f>LEN(AG968)-LEN(SUBSTITUTE(AG968,",",""))+1</f>
        <v>1</v>
      </c>
    </row>
    <row r="969" spans="1:61" x14ac:dyDescent="0.35">
      <c r="A969" t="s">
        <v>1232</v>
      </c>
      <c r="C969" t="s">
        <v>2233</v>
      </c>
      <c r="D969" t="s">
        <v>751</v>
      </c>
      <c r="J969" t="s">
        <v>2232</v>
      </c>
      <c r="P969" t="s">
        <v>2233</v>
      </c>
      <c r="W969" t="s">
        <v>1328</v>
      </c>
      <c r="X969" t="s">
        <v>1298</v>
      </c>
      <c r="Y969" t="s">
        <v>1603</v>
      </c>
      <c r="AF969">
        <f>LEN(AE969)-LEN(SUBSTITUTE(AE969,",",""))+1</f>
        <v>1</v>
      </c>
    </row>
    <row r="970" spans="1:61" x14ac:dyDescent="0.35">
      <c r="A970" t="s">
        <v>1232</v>
      </c>
      <c r="C970" t="s">
        <v>5462</v>
      </c>
      <c r="D970" t="s">
        <v>5927</v>
      </c>
      <c r="F970" t="s">
        <v>5902</v>
      </c>
      <c r="AN970" t="s">
        <v>5467</v>
      </c>
      <c r="AO970" t="s">
        <v>5462</v>
      </c>
      <c r="AP970" t="s">
        <v>119</v>
      </c>
      <c r="AQ970" t="s">
        <v>3249</v>
      </c>
      <c r="AR970" t="s">
        <v>5463</v>
      </c>
      <c r="AS970" t="s">
        <v>5464</v>
      </c>
      <c r="AT970" t="s">
        <v>5466</v>
      </c>
      <c r="AU970" t="s">
        <v>3313</v>
      </c>
      <c r="AV970" t="s">
        <v>3498</v>
      </c>
      <c r="AW970" t="s">
        <v>3499</v>
      </c>
      <c r="BG970" t="s">
        <v>5463</v>
      </c>
      <c r="BH970" t="s">
        <v>5464</v>
      </c>
      <c r="BI970" t="s">
        <v>5465</v>
      </c>
    </row>
    <row r="971" spans="1:61" x14ac:dyDescent="0.35">
      <c r="A971" t="s">
        <v>1232</v>
      </c>
      <c r="C971" t="s">
        <v>5473</v>
      </c>
      <c r="D971" t="s">
        <v>5927</v>
      </c>
      <c r="F971" t="s">
        <v>5902</v>
      </c>
      <c r="AN971" t="s">
        <v>5478</v>
      </c>
      <c r="AO971" t="s">
        <v>5473</v>
      </c>
      <c r="AP971" t="s">
        <v>119</v>
      </c>
      <c r="AQ971" t="s">
        <v>3249</v>
      </c>
      <c r="AR971" t="s">
        <v>5474</v>
      </c>
      <c r="AS971" t="s">
        <v>5475</v>
      </c>
      <c r="AT971" t="s">
        <v>5477</v>
      </c>
      <c r="AU971" t="s">
        <v>3269</v>
      </c>
      <c r="AV971" t="s">
        <v>3433</v>
      </c>
      <c r="AW971" t="s">
        <v>4125</v>
      </c>
      <c r="BG971" t="s">
        <v>5474</v>
      </c>
      <c r="BH971" t="s">
        <v>5475</v>
      </c>
      <c r="BI971" t="s">
        <v>5476</v>
      </c>
    </row>
    <row r="972" spans="1:61" x14ac:dyDescent="0.35">
      <c r="A972" t="s">
        <v>1232</v>
      </c>
      <c r="C972" t="s">
        <v>5479</v>
      </c>
      <c r="D972" t="s">
        <v>5927</v>
      </c>
      <c r="F972" t="s">
        <v>5902</v>
      </c>
      <c r="AN972" t="s">
        <v>5484</v>
      </c>
      <c r="AO972" t="s">
        <v>5479</v>
      </c>
      <c r="AP972" t="s">
        <v>119</v>
      </c>
      <c r="AQ972" t="s">
        <v>3249</v>
      </c>
      <c r="AR972" t="s">
        <v>5480</v>
      </c>
      <c r="AS972" t="s">
        <v>5481</v>
      </c>
      <c r="AT972" t="s">
        <v>5483</v>
      </c>
      <c r="AU972" t="s">
        <v>3981</v>
      </c>
      <c r="AV972" t="s">
        <v>3457</v>
      </c>
      <c r="AW972" t="s">
        <v>4071</v>
      </c>
      <c r="BG972" t="s">
        <v>5480</v>
      </c>
      <c r="BH972" t="s">
        <v>5481</v>
      </c>
      <c r="BI972" t="s">
        <v>5482</v>
      </c>
    </row>
    <row r="973" spans="1:61" x14ac:dyDescent="0.35">
      <c r="A973" t="s">
        <v>1232</v>
      </c>
      <c r="C973" t="s">
        <v>5485</v>
      </c>
      <c r="D973" t="s">
        <v>5927</v>
      </c>
      <c r="F973" t="s">
        <v>5902</v>
      </c>
      <c r="AN973" t="s">
        <v>5490</v>
      </c>
      <c r="AO973" t="s">
        <v>5485</v>
      </c>
      <c r="AP973" t="s">
        <v>119</v>
      </c>
      <c r="AQ973" t="s">
        <v>3249</v>
      </c>
      <c r="AR973" t="s">
        <v>5486</v>
      </c>
      <c r="AS973" t="s">
        <v>5487</v>
      </c>
      <c r="AT973" t="s">
        <v>5489</v>
      </c>
      <c r="AU973" t="s">
        <v>3269</v>
      </c>
      <c r="AV973" t="s">
        <v>3577</v>
      </c>
      <c r="AW973" t="s">
        <v>4231</v>
      </c>
      <c r="BG973" t="s">
        <v>5486</v>
      </c>
      <c r="BH973" t="s">
        <v>5487</v>
      </c>
      <c r="BI973" t="s">
        <v>5488</v>
      </c>
    </row>
    <row r="974" spans="1:61" x14ac:dyDescent="0.35">
      <c r="A974" t="s">
        <v>1232</v>
      </c>
      <c r="C974" t="s">
        <v>2954</v>
      </c>
      <c r="D974" t="s">
        <v>751</v>
      </c>
      <c r="J974" t="s">
        <v>2953</v>
      </c>
      <c r="P974" t="s">
        <v>2954</v>
      </c>
      <c r="W974" t="s">
        <v>2767</v>
      </c>
      <c r="X974" t="s">
        <v>2955</v>
      </c>
      <c r="Y974" t="s">
        <v>2956</v>
      </c>
    </row>
    <row r="975" spans="1:61" x14ac:dyDescent="0.35">
      <c r="A975" t="s">
        <v>1232</v>
      </c>
      <c r="C975" t="s">
        <v>1946</v>
      </c>
      <c r="D975" t="s">
        <v>751</v>
      </c>
      <c r="J975" t="s">
        <v>1945</v>
      </c>
      <c r="P975" t="s">
        <v>1946</v>
      </c>
      <c r="W975" t="s">
        <v>771</v>
      </c>
      <c r="X975" t="s">
        <v>1947</v>
      </c>
      <c r="Y975" t="s">
        <v>1948</v>
      </c>
      <c r="AF975">
        <f>LEN(AE975)-LEN(SUBSTITUTE(AE975,",",""))+1</f>
        <v>1</v>
      </c>
      <c r="AH975">
        <f>LEN(AG975)-LEN(SUBSTITUTE(AG975,",",""))+1</f>
        <v>1</v>
      </c>
      <c r="AJ975">
        <f>Table1[[#This Row], [no. of introduced regions]]/Table1[[#This Row], [no. of native regions]]</f>
        <v>1</v>
      </c>
    </row>
    <row r="976" spans="1:61" x14ac:dyDescent="0.35">
      <c r="A976" t="s">
        <v>1232</v>
      </c>
      <c r="C976" t="s">
        <v>5491</v>
      </c>
      <c r="D976" t="s">
        <v>5927</v>
      </c>
      <c r="F976" t="s">
        <v>5902</v>
      </c>
      <c r="AN976" t="s">
        <v>5496</v>
      </c>
      <c r="AO976" t="s">
        <v>5491</v>
      </c>
      <c r="AP976" t="s">
        <v>119</v>
      </c>
      <c r="AQ976" t="s">
        <v>3249</v>
      </c>
      <c r="AR976" t="s">
        <v>5492</v>
      </c>
      <c r="AS976" t="s">
        <v>5493</v>
      </c>
      <c r="AT976" t="s">
        <v>5495</v>
      </c>
      <c r="AU976" t="s">
        <v>4102</v>
      </c>
      <c r="AV976" t="s">
        <v>5497</v>
      </c>
      <c r="AW976" t="s">
        <v>3535</v>
      </c>
      <c r="BG976" t="s">
        <v>5492</v>
      </c>
      <c r="BH976" t="s">
        <v>5493</v>
      </c>
      <c r="BI976" t="s">
        <v>5494</v>
      </c>
    </row>
    <row r="977" spans="1:61" x14ac:dyDescent="0.35">
      <c r="A977" t="s">
        <v>1232</v>
      </c>
      <c r="C977" t="s">
        <v>2765</v>
      </c>
      <c r="D977" t="s">
        <v>751</v>
      </c>
      <c r="J977" t="s">
        <v>2764</v>
      </c>
      <c r="P977" t="s">
        <v>2765</v>
      </c>
      <c r="W977" t="s">
        <v>1296</v>
      </c>
      <c r="X977" t="s">
        <v>1455</v>
      </c>
      <c r="Y977" t="s">
        <v>1797</v>
      </c>
    </row>
    <row r="978" spans="1:61" x14ac:dyDescent="0.35">
      <c r="A978" t="s">
        <v>1232</v>
      </c>
      <c r="C978" t="s">
        <v>2617</v>
      </c>
      <c r="D978" t="s">
        <v>751</v>
      </c>
      <c r="J978" t="s">
        <v>2616</v>
      </c>
      <c r="P978" t="s">
        <v>2617</v>
      </c>
      <c r="W978" t="s">
        <v>2020</v>
      </c>
      <c r="X978" t="s">
        <v>1031</v>
      </c>
      <c r="Y978" t="s">
        <v>1831</v>
      </c>
      <c r="AF978">
        <f>LEN(AE978)-LEN(SUBSTITUTE(AE978,",",""))+1</f>
        <v>1</v>
      </c>
    </row>
    <row r="979" spans="1:61" x14ac:dyDescent="0.35">
      <c r="A979" t="s">
        <v>1232</v>
      </c>
      <c r="C979" t="s">
        <v>2081</v>
      </c>
      <c r="D979" t="s">
        <v>751</v>
      </c>
      <c r="J979" t="s">
        <v>2080</v>
      </c>
      <c r="P979" t="s">
        <v>2081</v>
      </c>
      <c r="W979" t="s">
        <v>1296</v>
      </c>
      <c r="X979" t="s">
        <v>1295</v>
      </c>
      <c r="Y979" t="s">
        <v>1458</v>
      </c>
      <c r="AF979">
        <f>LEN(AE979)-LEN(SUBSTITUTE(AE979,",",""))+1</f>
        <v>1</v>
      </c>
      <c r="AH979">
        <f>LEN(AG979)-LEN(SUBSTITUTE(AG979,",",""))+1</f>
        <v>1</v>
      </c>
    </row>
    <row r="980" spans="1:61" x14ac:dyDescent="0.35">
      <c r="A980" t="s">
        <v>1232</v>
      </c>
      <c r="C980" t="s">
        <v>5498</v>
      </c>
      <c r="D980" t="s">
        <v>5927</v>
      </c>
      <c r="F980" t="s">
        <v>5902</v>
      </c>
      <c r="AN980" t="s">
        <v>5503</v>
      </c>
      <c r="AO980" t="s">
        <v>5498</v>
      </c>
      <c r="AP980" t="s">
        <v>119</v>
      </c>
      <c r="AQ980" t="s">
        <v>3249</v>
      </c>
      <c r="AR980" t="s">
        <v>5499</v>
      </c>
      <c r="AS980" t="s">
        <v>5500</v>
      </c>
      <c r="AT980" t="s">
        <v>5502</v>
      </c>
      <c r="AU980" t="s">
        <v>3806</v>
      </c>
      <c r="AV980" t="s">
        <v>4578</v>
      </c>
      <c r="AW980" t="s">
        <v>5504</v>
      </c>
      <c r="BG980" t="s">
        <v>5499</v>
      </c>
      <c r="BH980" t="s">
        <v>5500</v>
      </c>
      <c r="BI980" t="s">
        <v>5501</v>
      </c>
    </row>
    <row r="981" spans="1:61" x14ac:dyDescent="0.35">
      <c r="A981" t="s">
        <v>1232</v>
      </c>
      <c r="C981" t="s">
        <v>2829</v>
      </c>
      <c r="D981" t="s">
        <v>751</v>
      </c>
      <c r="J981" t="s">
        <v>2828</v>
      </c>
      <c r="P981" t="s">
        <v>2829</v>
      </c>
      <c r="W981" t="s">
        <v>995</v>
      </c>
      <c r="X981" t="s">
        <v>2830</v>
      </c>
      <c r="Y981" t="s">
        <v>1291</v>
      </c>
    </row>
    <row r="982" spans="1:61" x14ac:dyDescent="0.35">
      <c r="A982" t="s">
        <v>1232</v>
      </c>
      <c r="C982" t="s">
        <v>2217</v>
      </c>
      <c r="D982" t="s">
        <v>751</v>
      </c>
      <c r="J982" t="s">
        <v>2216</v>
      </c>
      <c r="P982" t="s">
        <v>2217</v>
      </c>
      <c r="W982" t="s">
        <v>1260</v>
      </c>
      <c r="X982" t="s">
        <v>1457</v>
      </c>
      <c r="Y982" t="s">
        <v>1241</v>
      </c>
      <c r="AF982">
        <f>LEN(AE982)-LEN(SUBSTITUTE(AE982,",",""))+1</f>
        <v>1</v>
      </c>
    </row>
    <row r="983" spans="1:61" x14ac:dyDescent="0.35">
      <c r="A983" t="s">
        <v>1232</v>
      </c>
      <c r="C983" t="s">
        <v>5505</v>
      </c>
      <c r="D983" t="s">
        <v>5927</v>
      </c>
      <c r="F983" t="s">
        <v>5902</v>
      </c>
      <c r="AN983" t="s">
        <v>5510</v>
      </c>
      <c r="AO983" t="s">
        <v>5505</v>
      </c>
      <c r="AP983" t="s">
        <v>119</v>
      </c>
      <c r="AQ983" t="s">
        <v>3249</v>
      </c>
      <c r="AR983" t="s">
        <v>5506</v>
      </c>
      <c r="AS983" t="s">
        <v>5507</v>
      </c>
      <c r="AT983" t="s">
        <v>5509</v>
      </c>
      <c r="AU983" t="s">
        <v>3456</v>
      </c>
      <c r="AV983" t="s">
        <v>5511</v>
      </c>
      <c r="AW983" t="s">
        <v>3490</v>
      </c>
      <c r="BG983" t="s">
        <v>5506</v>
      </c>
      <c r="BH983" t="s">
        <v>5507</v>
      </c>
      <c r="BI983" t="s">
        <v>5508</v>
      </c>
    </row>
    <row r="984" spans="1:61" x14ac:dyDescent="0.35">
      <c r="A984" t="s">
        <v>1232</v>
      </c>
      <c r="C984" t="s">
        <v>2799</v>
      </c>
      <c r="D984" t="s">
        <v>751</v>
      </c>
      <c r="J984" t="s">
        <v>2797</v>
      </c>
      <c r="P984" t="s">
        <v>2799</v>
      </c>
      <c r="W984" t="s">
        <v>2798</v>
      </c>
      <c r="X984" t="s">
        <v>1031</v>
      </c>
      <c r="Y984" t="s">
        <v>1294</v>
      </c>
    </row>
    <row r="985" spans="1:61" x14ac:dyDescent="0.35">
      <c r="A985" t="s">
        <v>1232</v>
      </c>
      <c r="C985" t="s">
        <v>2096</v>
      </c>
      <c r="D985" t="s">
        <v>751</v>
      </c>
      <c r="J985" t="s">
        <v>2095</v>
      </c>
      <c r="P985" t="s">
        <v>2096</v>
      </c>
      <c r="W985" t="s">
        <v>1362</v>
      </c>
      <c r="X985" t="s">
        <v>1364</v>
      </c>
      <c r="Y985" t="s">
        <v>1302</v>
      </c>
      <c r="AF985">
        <f>LEN(AE985)-LEN(SUBSTITUTE(AE985,",",""))+1</f>
        <v>1</v>
      </c>
      <c r="AH985">
        <f>LEN(AG985)-LEN(SUBSTITUTE(AG985,",",""))+1</f>
        <v>1</v>
      </c>
    </row>
    <row r="986" spans="1:61" x14ac:dyDescent="0.35">
      <c r="A986" t="s">
        <v>1232</v>
      </c>
      <c r="C986" t="s">
        <v>5512</v>
      </c>
      <c r="D986" t="s">
        <v>5927</v>
      </c>
      <c r="F986" t="s">
        <v>5902</v>
      </c>
      <c r="AN986" t="s">
        <v>5517</v>
      </c>
      <c r="AO986" t="s">
        <v>5512</v>
      </c>
      <c r="AP986" t="s">
        <v>119</v>
      </c>
      <c r="AQ986" t="s">
        <v>3249</v>
      </c>
      <c r="AR986" t="s">
        <v>5513</v>
      </c>
      <c r="AS986" t="s">
        <v>5514</v>
      </c>
      <c r="AT986" t="s">
        <v>5516</v>
      </c>
      <c r="AU986" t="s">
        <v>3645</v>
      </c>
      <c r="AV986" t="s">
        <v>3440</v>
      </c>
      <c r="AW986" t="s">
        <v>3373</v>
      </c>
      <c r="BG986" t="s">
        <v>5513</v>
      </c>
      <c r="BH986" t="s">
        <v>5514</v>
      </c>
      <c r="BI986" t="s">
        <v>5515</v>
      </c>
    </row>
    <row r="987" spans="1:61" x14ac:dyDescent="0.35">
      <c r="A987" t="s">
        <v>1232</v>
      </c>
      <c r="C987" t="s">
        <v>5518</v>
      </c>
      <c r="D987" t="s">
        <v>5927</v>
      </c>
      <c r="F987" t="s">
        <v>5902</v>
      </c>
      <c r="AN987" t="s">
        <v>5522</v>
      </c>
      <c r="AO987" t="s">
        <v>5518</v>
      </c>
      <c r="AP987" t="s">
        <v>119</v>
      </c>
      <c r="AQ987" t="s">
        <v>3249</v>
      </c>
      <c r="AR987" t="s">
        <v>5519</v>
      </c>
      <c r="AS987" t="s">
        <v>5520</v>
      </c>
      <c r="AT987" t="s">
        <v>6210</v>
      </c>
      <c r="AU987" t="s">
        <v>3277</v>
      </c>
      <c r="AV987" t="s">
        <v>3278</v>
      </c>
      <c r="AW987" t="s">
        <v>5523</v>
      </c>
      <c r="BG987" t="s">
        <v>5519</v>
      </c>
      <c r="BH987" t="s">
        <v>5520</v>
      </c>
      <c r="BI987" t="s">
        <v>5521</v>
      </c>
    </row>
    <row r="988" spans="1:61" x14ac:dyDescent="0.35">
      <c r="A988" t="s">
        <v>1232</v>
      </c>
      <c r="C988" t="s">
        <v>2640</v>
      </c>
      <c r="D988" t="s">
        <v>751</v>
      </c>
      <c r="J988" t="s">
        <v>2639</v>
      </c>
      <c r="P988" t="s">
        <v>2640</v>
      </c>
      <c r="W988" t="s">
        <v>1011</v>
      </c>
      <c r="X988" t="s">
        <v>2641</v>
      </c>
      <c r="Y988" t="s">
        <v>1721</v>
      </c>
      <c r="AF988">
        <f>LEN(AE988)-LEN(SUBSTITUTE(AE988,",",""))+1</f>
        <v>1</v>
      </c>
    </row>
    <row r="989" spans="1:61" x14ac:dyDescent="0.35">
      <c r="A989" t="s">
        <v>1232</v>
      </c>
      <c r="C989" t="s">
        <v>2860</v>
      </c>
      <c r="D989" t="s">
        <v>751</v>
      </c>
      <c r="J989" t="s">
        <v>2859</v>
      </c>
      <c r="P989" t="s">
        <v>2860</v>
      </c>
      <c r="W989" t="s">
        <v>2621</v>
      </c>
      <c r="X989" t="s">
        <v>1295</v>
      </c>
      <c r="Y989" t="s">
        <v>1458</v>
      </c>
    </row>
    <row r="990" spans="1:61" x14ac:dyDescent="0.35">
      <c r="A990" t="s">
        <v>1232</v>
      </c>
      <c r="C990" t="s">
        <v>3028</v>
      </c>
      <c r="D990" t="s">
        <v>751</v>
      </c>
      <c r="J990" t="s">
        <v>3027</v>
      </c>
      <c r="P990" t="s">
        <v>3028</v>
      </c>
      <c r="W990" t="s">
        <v>1280</v>
      </c>
      <c r="X990" t="s">
        <v>1298</v>
      </c>
      <c r="Y990" t="s">
        <v>1797</v>
      </c>
    </row>
    <row r="991" spans="1:61" x14ac:dyDescent="0.35">
      <c r="A991" t="s">
        <v>1232</v>
      </c>
      <c r="C991" t="s">
        <v>1975</v>
      </c>
      <c r="D991" t="s">
        <v>751</v>
      </c>
      <c r="J991" t="s">
        <v>1974</v>
      </c>
      <c r="P991" t="s">
        <v>1975</v>
      </c>
      <c r="W991" t="s">
        <v>771</v>
      </c>
      <c r="X991" t="s">
        <v>1298</v>
      </c>
      <c r="Y991" t="s">
        <v>1484</v>
      </c>
      <c r="AF991">
        <f>LEN(AE991)-LEN(SUBSTITUTE(AE991,",",""))+1</f>
        <v>1</v>
      </c>
      <c r="AH991">
        <f>LEN(AG991)-LEN(SUBSTITUTE(AG991,",",""))+1</f>
        <v>1</v>
      </c>
      <c r="AJ991">
        <f>Table1[[#This Row], [no. of introduced regions]]/Table1[[#This Row], [no. of native regions]]</f>
        <v>1</v>
      </c>
    </row>
    <row r="992" spans="1:61" x14ac:dyDescent="0.35">
      <c r="A992" t="s">
        <v>1232</v>
      </c>
      <c r="C992" t="s">
        <v>5524</v>
      </c>
      <c r="D992" t="s">
        <v>5927</v>
      </c>
      <c r="F992" t="s">
        <v>5902</v>
      </c>
      <c r="AN992" t="s">
        <v>5529</v>
      </c>
      <c r="AO992" t="s">
        <v>5524</v>
      </c>
      <c r="AP992" t="s">
        <v>119</v>
      </c>
      <c r="AQ992" t="s">
        <v>3249</v>
      </c>
      <c r="AR992" t="s">
        <v>5525</v>
      </c>
      <c r="AS992" t="s">
        <v>5526</v>
      </c>
      <c r="AT992" t="s">
        <v>5528</v>
      </c>
      <c r="AU992" t="s">
        <v>3799</v>
      </c>
      <c r="AV992" t="s">
        <v>3329</v>
      </c>
      <c r="AW992" t="s">
        <v>3373</v>
      </c>
      <c r="BG992" t="s">
        <v>5525</v>
      </c>
      <c r="BH992" t="s">
        <v>5526</v>
      </c>
      <c r="BI992" t="s">
        <v>5527</v>
      </c>
    </row>
    <row r="993" spans="1:61" x14ac:dyDescent="0.35">
      <c r="A993" t="s">
        <v>1232</v>
      </c>
      <c r="C993" t="s">
        <v>5530</v>
      </c>
      <c r="D993" t="s">
        <v>5927</v>
      </c>
      <c r="F993" t="s">
        <v>5902</v>
      </c>
      <c r="AN993" t="s">
        <v>5535</v>
      </c>
      <c r="AO993" t="s">
        <v>5530</v>
      </c>
      <c r="AP993" t="s">
        <v>119</v>
      </c>
      <c r="AQ993" t="s">
        <v>3249</v>
      </c>
      <c r="AR993" t="s">
        <v>5531</v>
      </c>
      <c r="AS993" t="s">
        <v>5532</v>
      </c>
      <c r="AT993" t="s">
        <v>5534</v>
      </c>
      <c r="AU993" t="s">
        <v>3456</v>
      </c>
      <c r="AV993" t="s">
        <v>3457</v>
      </c>
      <c r="AW993" t="s">
        <v>3556</v>
      </c>
      <c r="BG993" t="s">
        <v>5531</v>
      </c>
      <c r="BH993" t="s">
        <v>5532</v>
      </c>
      <c r="BI993" t="s">
        <v>5533</v>
      </c>
    </row>
    <row r="994" spans="1:61" x14ac:dyDescent="0.35">
      <c r="A994" t="s">
        <v>1232</v>
      </c>
      <c r="C994" t="s">
        <v>2471</v>
      </c>
      <c r="D994" t="s">
        <v>751</v>
      </c>
      <c r="J994" t="s">
        <v>2470</v>
      </c>
      <c r="P994" t="s">
        <v>2471</v>
      </c>
      <c r="W994" t="s">
        <v>771</v>
      </c>
      <c r="X994" t="s">
        <v>2472</v>
      </c>
      <c r="Y994" t="s">
        <v>1299</v>
      </c>
      <c r="AF994">
        <f>LEN(AE994)-LEN(SUBSTITUTE(AE994,",",""))+1</f>
        <v>1</v>
      </c>
    </row>
    <row r="995" spans="1:61" x14ac:dyDescent="0.35">
      <c r="A995" t="s">
        <v>1232</v>
      </c>
      <c r="C995" t="s">
        <v>5536</v>
      </c>
      <c r="D995" t="s">
        <v>5927</v>
      </c>
      <c r="F995" t="s">
        <v>5902</v>
      </c>
      <c r="AN995" t="s">
        <v>5541</v>
      </c>
      <c r="AO995" t="s">
        <v>5536</v>
      </c>
      <c r="AP995" t="s">
        <v>119</v>
      </c>
      <c r="AQ995" t="s">
        <v>3249</v>
      </c>
      <c r="AR995" t="s">
        <v>5537</v>
      </c>
      <c r="AS995" t="s">
        <v>5538</v>
      </c>
      <c r="AT995" t="s">
        <v>5540</v>
      </c>
      <c r="AU995" t="s">
        <v>3371</v>
      </c>
      <c r="AV995" t="s">
        <v>5542</v>
      </c>
      <c r="AW995" t="s">
        <v>5543</v>
      </c>
      <c r="BG995" t="s">
        <v>5537</v>
      </c>
      <c r="BH995" t="s">
        <v>5538</v>
      </c>
      <c r="BI995" t="s">
        <v>5539</v>
      </c>
    </row>
    <row r="996" spans="1:61" x14ac:dyDescent="0.35">
      <c r="A996" t="s">
        <v>1232</v>
      </c>
      <c r="C996" t="s">
        <v>5544</v>
      </c>
      <c r="D996" t="s">
        <v>5927</v>
      </c>
      <c r="F996" t="s">
        <v>5902</v>
      </c>
      <c r="AN996" t="s">
        <v>5549</v>
      </c>
      <c r="AO996" t="s">
        <v>5544</v>
      </c>
      <c r="AP996" t="s">
        <v>119</v>
      </c>
      <c r="AQ996" t="s">
        <v>3249</v>
      </c>
      <c r="AR996" t="s">
        <v>5545</v>
      </c>
      <c r="AS996" t="s">
        <v>5546</v>
      </c>
      <c r="AT996" t="s">
        <v>5548</v>
      </c>
      <c r="AU996" t="s">
        <v>3621</v>
      </c>
      <c r="AV996" t="s">
        <v>5550</v>
      </c>
      <c r="AW996" t="s">
        <v>3253</v>
      </c>
      <c r="BG996" t="s">
        <v>5545</v>
      </c>
      <c r="BH996" t="s">
        <v>5546</v>
      </c>
      <c r="BI996" t="s">
        <v>5547</v>
      </c>
    </row>
    <row r="997" spans="1:61" x14ac:dyDescent="0.35">
      <c r="A997" t="s">
        <v>1232</v>
      </c>
      <c r="C997" t="s">
        <v>5551</v>
      </c>
      <c r="D997" t="s">
        <v>5927</v>
      </c>
      <c r="F997" t="s">
        <v>5902</v>
      </c>
      <c r="AN997" t="s">
        <v>5556</v>
      </c>
      <c r="AO997" t="s">
        <v>5551</v>
      </c>
      <c r="AP997" t="s">
        <v>119</v>
      </c>
      <c r="AQ997" t="s">
        <v>3249</v>
      </c>
      <c r="AR997" t="s">
        <v>5552</v>
      </c>
      <c r="AS997" t="s">
        <v>5553</v>
      </c>
      <c r="AT997" t="s">
        <v>5555</v>
      </c>
      <c r="AU997" t="s">
        <v>3313</v>
      </c>
      <c r="AV997" t="s">
        <v>5557</v>
      </c>
      <c r="AW997" t="s">
        <v>4077</v>
      </c>
      <c r="BG997" t="s">
        <v>5552</v>
      </c>
      <c r="BH997" t="s">
        <v>5553</v>
      </c>
      <c r="BI997" t="s">
        <v>5554</v>
      </c>
    </row>
    <row r="998" spans="1:61" x14ac:dyDescent="0.35">
      <c r="A998" t="s">
        <v>1232</v>
      </c>
      <c r="C998" t="s">
        <v>5558</v>
      </c>
      <c r="D998" t="s">
        <v>5927</v>
      </c>
      <c r="F998" t="s">
        <v>5902</v>
      </c>
      <c r="AN998" t="s">
        <v>5563</v>
      </c>
      <c r="AO998" t="s">
        <v>5558</v>
      </c>
      <c r="AP998" t="s">
        <v>119</v>
      </c>
      <c r="AQ998" t="s">
        <v>3249</v>
      </c>
      <c r="AR998" t="s">
        <v>5559</v>
      </c>
      <c r="AS998" t="s">
        <v>5560</v>
      </c>
      <c r="AT998" t="s">
        <v>5562</v>
      </c>
      <c r="AU998" t="s">
        <v>3546</v>
      </c>
      <c r="AV998" t="s">
        <v>3883</v>
      </c>
      <c r="AW998" t="s">
        <v>3403</v>
      </c>
      <c r="BG998" t="s">
        <v>5559</v>
      </c>
      <c r="BH998" t="s">
        <v>5560</v>
      </c>
      <c r="BI998" t="s">
        <v>5561</v>
      </c>
    </row>
    <row r="999" spans="1:61" x14ac:dyDescent="0.35">
      <c r="A999" t="s">
        <v>1232</v>
      </c>
      <c r="C999" t="s">
        <v>5564</v>
      </c>
      <c r="D999" t="s">
        <v>5927</v>
      </c>
      <c r="F999" t="s">
        <v>5902</v>
      </c>
      <c r="AN999" t="s">
        <v>5569</v>
      </c>
      <c r="AO999" t="s">
        <v>5564</v>
      </c>
      <c r="AP999" t="s">
        <v>119</v>
      </c>
      <c r="AQ999" t="s">
        <v>3249</v>
      </c>
      <c r="AR999" t="s">
        <v>5565</v>
      </c>
      <c r="AS999" t="s">
        <v>5566</v>
      </c>
      <c r="AT999" t="s">
        <v>5568</v>
      </c>
      <c r="AU999" t="s">
        <v>3774</v>
      </c>
      <c r="AV999" t="s">
        <v>5570</v>
      </c>
      <c r="AW999" t="s">
        <v>3339</v>
      </c>
      <c r="BG999" t="s">
        <v>5565</v>
      </c>
      <c r="BH999" t="s">
        <v>5566</v>
      </c>
      <c r="BI999" t="s">
        <v>5567</v>
      </c>
    </row>
    <row r="1000" spans="1:61" x14ac:dyDescent="0.35">
      <c r="A1000" t="s">
        <v>1232</v>
      </c>
      <c r="C1000" t="s">
        <v>2207</v>
      </c>
      <c r="D1000" t="s">
        <v>751</v>
      </c>
      <c r="J1000" t="s">
        <v>2206</v>
      </c>
      <c r="P1000" t="s">
        <v>2207</v>
      </c>
      <c r="W1000" t="s">
        <v>1280</v>
      </c>
      <c r="X1000" t="s">
        <v>748</v>
      </c>
      <c r="Y1000" t="s">
        <v>1797</v>
      </c>
      <c r="AF1000">
        <f>LEN(AE1000)-LEN(SUBSTITUTE(AE1000,",",""))+1</f>
        <v>1</v>
      </c>
    </row>
    <row r="1001" spans="1:61" x14ac:dyDescent="0.35">
      <c r="A1001" t="s">
        <v>1232</v>
      </c>
      <c r="C1001" t="s">
        <v>5571</v>
      </c>
      <c r="D1001" t="s">
        <v>5927</v>
      </c>
      <c r="F1001" t="s">
        <v>5902</v>
      </c>
      <c r="AN1001" t="s">
        <v>5575</v>
      </c>
      <c r="AO1001" t="s">
        <v>5571</v>
      </c>
      <c r="AP1001" t="s">
        <v>119</v>
      </c>
      <c r="AQ1001" t="s">
        <v>3249</v>
      </c>
      <c r="AR1001" t="s">
        <v>5572</v>
      </c>
      <c r="AS1001" t="s">
        <v>5573</v>
      </c>
      <c r="AT1001" t="s">
        <v>6211</v>
      </c>
      <c r="AU1001" t="s">
        <v>3379</v>
      </c>
      <c r="AV1001" t="s">
        <v>3910</v>
      </c>
      <c r="AW1001" t="s">
        <v>4857</v>
      </c>
      <c r="BG1001" t="s">
        <v>5572</v>
      </c>
      <c r="BH1001" t="s">
        <v>5573</v>
      </c>
      <c r="BI1001" t="s">
        <v>5574</v>
      </c>
    </row>
    <row r="1002" spans="1:61" x14ac:dyDescent="0.35">
      <c r="A1002" t="s">
        <v>1232</v>
      </c>
      <c r="C1002" t="s">
        <v>5576</v>
      </c>
      <c r="D1002" t="s">
        <v>5927</v>
      </c>
      <c r="F1002" t="s">
        <v>5902</v>
      </c>
      <c r="AN1002" t="s">
        <v>5581</v>
      </c>
      <c r="AO1002" t="s">
        <v>5576</v>
      </c>
      <c r="AP1002" t="s">
        <v>119</v>
      </c>
      <c r="AQ1002" t="s">
        <v>3249</v>
      </c>
      <c r="AR1002" t="s">
        <v>5577</v>
      </c>
      <c r="AS1002" t="s">
        <v>5578</v>
      </c>
      <c r="AT1002" t="s">
        <v>5580</v>
      </c>
      <c r="AU1002" t="s">
        <v>5416</v>
      </c>
      <c r="AV1002" t="s">
        <v>4250</v>
      </c>
      <c r="AW1002" t="s">
        <v>3330</v>
      </c>
      <c r="BG1002" t="s">
        <v>5577</v>
      </c>
      <c r="BH1002" t="s">
        <v>5578</v>
      </c>
      <c r="BI1002" t="s">
        <v>5579</v>
      </c>
    </row>
    <row r="1003" spans="1:61" x14ac:dyDescent="0.35">
      <c r="A1003" t="s">
        <v>1232</v>
      </c>
      <c r="C1003" t="s">
        <v>5582</v>
      </c>
      <c r="D1003" t="s">
        <v>5927</v>
      </c>
      <c r="F1003" t="s">
        <v>5902</v>
      </c>
      <c r="AN1003" t="s">
        <v>5587</v>
      </c>
      <c r="AO1003" t="s">
        <v>5582</v>
      </c>
      <c r="AP1003" t="s">
        <v>119</v>
      </c>
      <c r="AQ1003" t="s">
        <v>3249</v>
      </c>
      <c r="AR1003" t="s">
        <v>5583</v>
      </c>
      <c r="AS1003" t="s">
        <v>5584</v>
      </c>
      <c r="AT1003" t="s">
        <v>5586</v>
      </c>
      <c r="AU1003" t="s">
        <v>3417</v>
      </c>
      <c r="AV1003" t="s">
        <v>3278</v>
      </c>
      <c r="AW1003" t="s">
        <v>4044</v>
      </c>
      <c r="BG1003" t="s">
        <v>5583</v>
      </c>
      <c r="BH1003" t="s">
        <v>5584</v>
      </c>
      <c r="BI1003" t="s">
        <v>5585</v>
      </c>
    </row>
    <row r="1004" spans="1:61" x14ac:dyDescent="0.35">
      <c r="A1004" t="s">
        <v>1232</v>
      </c>
      <c r="C1004" t="s">
        <v>5588</v>
      </c>
      <c r="D1004" t="s">
        <v>5927</v>
      </c>
      <c r="F1004" t="s">
        <v>5902</v>
      </c>
      <c r="AN1004" t="s">
        <v>5593</v>
      </c>
      <c r="AO1004" t="s">
        <v>5588</v>
      </c>
      <c r="AP1004" t="s">
        <v>119</v>
      </c>
      <c r="AQ1004" t="s">
        <v>3249</v>
      </c>
      <c r="AR1004" t="s">
        <v>5589</v>
      </c>
      <c r="AS1004" t="s">
        <v>5590</v>
      </c>
      <c r="AT1004" t="s">
        <v>5592</v>
      </c>
      <c r="AU1004" t="s">
        <v>3981</v>
      </c>
      <c r="AV1004" t="s">
        <v>3695</v>
      </c>
      <c r="AW1004" t="s">
        <v>5594</v>
      </c>
      <c r="BG1004" t="s">
        <v>5589</v>
      </c>
      <c r="BH1004" t="s">
        <v>5590</v>
      </c>
      <c r="BI1004" t="s">
        <v>5591</v>
      </c>
    </row>
    <row r="1005" spans="1:61" x14ac:dyDescent="0.35">
      <c r="A1005" t="s">
        <v>1232</v>
      </c>
      <c r="C1005" t="s">
        <v>2952</v>
      </c>
      <c r="D1005" t="s">
        <v>751</v>
      </c>
      <c r="J1005" t="s">
        <v>2951</v>
      </c>
      <c r="P1005" t="s">
        <v>2952</v>
      </c>
      <c r="W1005" t="s">
        <v>2767</v>
      </c>
      <c r="X1005" t="s">
        <v>2242</v>
      </c>
      <c r="Y1005" t="s">
        <v>1294</v>
      </c>
    </row>
    <row r="1006" spans="1:61" x14ac:dyDescent="0.35">
      <c r="A1006" t="s">
        <v>1232</v>
      </c>
      <c r="C1006" t="s">
        <v>2724</v>
      </c>
      <c r="D1006" t="s">
        <v>751</v>
      </c>
      <c r="J1006" t="s">
        <v>2723</v>
      </c>
      <c r="P1006" t="s">
        <v>2724</v>
      </c>
      <c r="W1006" t="s">
        <v>2061</v>
      </c>
      <c r="X1006" t="s">
        <v>1298</v>
      </c>
      <c r="Y1006" t="s">
        <v>1862</v>
      </c>
    </row>
    <row r="1007" spans="1:61" x14ac:dyDescent="0.35">
      <c r="A1007" t="s">
        <v>1232</v>
      </c>
      <c r="C1007" t="s">
        <v>2303</v>
      </c>
      <c r="D1007" t="s">
        <v>751</v>
      </c>
      <c r="J1007" t="s">
        <v>2302</v>
      </c>
      <c r="P1007" t="s">
        <v>2303</v>
      </c>
      <c r="W1007" t="s">
        <v>2299</v>
      </c>
      <c r="X1007" t="s">
        <v>748</v>
      </c>
      <c r="Y1007" t="s">
        <v>1505</v>
      </c>
      <c r="AF1007">
        <f>LEN(AE1007)-LEN(SUBSTITUTE(AE1007,",",""))+1</f>
        <v>1</v>
      </c>
    </row>
    <row r="1008" spans="1:61" x14ac:dyDescent="0.35">
      <c r="A1008" t="s">
        <v>1232</v>
      </c>
      <c r="C1008" t="s">
        <v>2024</v>
      </c>
      <c r="D1008" t="s">
        <v>751</v>
      </c>
      <c r="J1008" t="s">
        <v>2023</v>
      </c>
      <c r="P1008" t="s">
        <v>2024</v>
      </c>
      <c r="W1008" t="s">
        <v>1398</v>
      </c>
      <c r="X1008" t="s">
        <v>1385</v>
      </c>
      <c r="Y1008" t="s">
        <v>2025</v>
      </c>
      <c r="AF1008">
        <f>LEN(AE1008)-LEN(SUBSTITUTE(AE1008,",",""))+1</f>
        <v>1</v>
      </c>
      <c r="AH1008">
        <f>LEN(AG1008)-LEN(SUBSTITUTE(AG1008,",",""))+1</f>
        <v>1</v>
      </c>
      <c r="AJ1008">
        <f>Table1[[#This Row], [no. of introduced regions]]/Table1[[#This Row], [no. of native regions]]</f>
        <v>1</v>
      </c>
    </row>
    <row r="1009" spans="1:61" x14ac:dyDescent="0.35">
      <c r="A1009" t="s">
        <v>1232</v>
      </c>
      <c r="C1009" t="s">
        <v>2388</v>
      </c>
      <c r="D1009" t="s">
        <v>751</v>
      </c>
      <c r="J1009" t="s">
        <v>2387</v>
      </c>
      <c r="P1009" t="s">
        <v>2388</v>
      </c>
      <c r="W1009" t="s">
        <v>5967</v>
      </c>
      <c r="X1009" t="s">
        <v>1031</v>
      </c>
      <c r="Y1009" t="s">
        <v>1351</v>
      </c>
      <c r="AF1009">
        <f>LEN(AE1009)-LEN(SUBSTITUTE(AE1009,",",""))+1</f>
        <v>1</v>
      </c>
    </row>
    <row r="1010" spans="1:61" x14ac:dyDescent="0.35">
      <c r="A1010" t="s">
        <v>1232</v>
      </c>
      <c r="C1010" t="s">
        <v>2491</v>
      </c>
      <c r="D1010" t="s">
        <v>751</v>
      </c>
      <c r="J1010" t="s">
        <v>2490</v>
      </c>
      <c r="P1010" t="s">
        <v>2491</v>
      </c>
      <c r="W1010" t="s">
        <v>1296</v>
      </c>
      <c r="X1010" t="s">
        <v>1295</v>
      </c>
      <c r="Y1010" t="s">
        <v>1302</v>
      </c>
      <c r="AF1010">
        <f>LEN(AE1010)-LEN(SUBSTITUTE(AE1010,",",""))+1</f>
        <v>1</v>
      </c>
    </row>
    <row r="1011" spans="1:61" x14ac:dyDescent="0.35">
      <c r="A1011" t="s">
        <v>1232</v>
      </c>
      <c r="C1011" t="s">
        <v>2978</v>
      </c>
      <c r="D1011" t="s">
        <v>751</v>
      </c>
      <c r="J1011" t="s">
        <v>2977</v>
      </c>
      <c r="P1011" t="s">
        <v>2978</v>
      </c>
      <c r="W1011" t="s">
        <v>1296</v>
      </c>
      <c r="X1011" t="s">
        <v>1298</v>
      </c>
      <c r="Y1011" t="s">
        <v>1458</v>
      </c>
    </row>
    <row r="1012" spans="1:61" x14ac:dyDescent="0.35">
      <c r="A1012" t="s">
        <v>1232</v>
      </c>
      <c r="C1012" t="s">
        <v>2523</v>
      </c>
      <c r="D1012" t="s">
        <v>751</v>
      </c>
      <c r="J1012" t="s">
        <v>2522</v>
      </c>
      <c r="P1012" t="s">
        <v>2523</v>
      </c>
      <c r="W1012" t="s">
        <v>1503</v>
      </c>
      <c r="X1012" t="s">
        <v>1455</v>
      </c>
      <c r="Y1012" t="s">
        <v>2009</v>
      </c>
      <c r="AF1012">
        <f>LEN(AE1012)-LEN(SUBSTITUTE(AE1012,",",""))+1</f>
        <v>1</v>
      </c>
    </row>
    <row r="1013" spans="1:61" x14ac:dyDescent="0.35">
      <c r="A1013" t="s">
        <v>1232</v>
      </c>
      <c r="C1013" t="s">
        <v>3122</v>
      </c>
      <c r="D1013" t="s">
        <v>751</v>
      </c>
      <c r="J1013" t="s">
        <v>3121</v>
      </c>
      <c r="P1013" t="s">
        <v>3122</v>
      </c>
      <c r="W1013" t="s">
        <v>1296</v>
      </c>
      <c r="X1013" t="s">
        <v>1295</v>
      </c>
      <c r="Y1013" t="s">
        <v>3123</v>
      </c>
    </row>
    <row r="1014" spans="1:61" x14ac:dyDescent="0.35">
      <c r="A1014" t="s">
        <v>1232</v>
      </c>
      <c r="C1014" t="s">
        <v>2958</v>
      </c>
      <c r="D1014" t="s">
        <v>751</v>
      </c>
      <c r="J1014" t="s">
        <v>2957</v>
      </c>
      <c r="P1014" t="s">
        <v>2958</v>
      </c>
      <c r="W1014" t="s">
        <v>2767</v>
      </c>
      <c r="X1014" t="s">
        <v>1298</v>
      </c>
      <c r="Y1014" t="s">
        <v>1797</v>
      </c>
    </row>
    <row r="1015" spans="1:61" x14ac:dyDescent="0.35">
      <c r="A1015" t="s">
        <v>1232</v>
      </c>
      <c r="C1015" t="s">
        <v>2575</v>
      </c>
      <c r="D1015" t="s">
        <v>751</v>
      </c>
      <c r="J1015" t="s">
        <v>352</v>
      </c>
      <c r="P1015" t="s">
        <v>2575</v>
      </c>
      <c r="W1015" t="s">
        <v>1296</v>
      </c>
      <c r="X1015" t="s">
        <v>1455</v>
      </c>
      <c r="Y1015" t="s">
        <v>1389</v>
      </c>
      <c r="AF1015">
        <f>LEN(AE1015)-LEN(SUBSTITUTE(AE1015,",",""))+1</f>
        <v>1</v>
      </c>
    </row>
    <row r="1016" spans="1:61" x14ac:dyDescent="0.35">
      <c r="A1016" t="s">
        <v>1232</v>
      </c>
      <c r="C1016" t="s">
        <v>5595</v>
      </c>
      <c r="D1016" t="s">
        <v>5927</v>
      </c>
      <c r="F1016" t="s">
        <v>5902</v>
      </c>
      <c r="AN1016" t="s">
        <v>5600</v>
      </c>
      <c r="AO1016" t="s">
        <v>5595</v>
      </c>
      <c r="AP1016" t="s">
        <v>119</v>
      </c>
      <c r="AQ1016" t="s">
        <v>3249</v>
      </c>
      <c r="AR1016" t="s">
        <v>5596</v>
      </c>
      <c r="AS1016" t="s">
        <v>5597</v>
      </c>
      <c r="AT1016" t="s">
        <v>5599</v>
      </c>
      <c r="AU1016" t="s">
        <v>3774</v>
      </c>
      <c r="AV1016" t="s">
        <v>3741</v>
      </c>
      <c r="AW1016" t="s">
        <v>3297</v>
      </c>
      <c r="BG1016" t="s">
        <v>5596</v>
      </c>
      <c r="BH1016" t="s">
        <v>5597</v>
      </c>
      <c r="BI1016" t="s">
        <v>5598</v>
      </c>
    </row>
    <row r="1017" spans="1:61" x14ac:dyDescent="0.35">
      <c r="A1017" t="s">
        <v>1232</v>
      </c>
      <c r="C1017" t="s">
        <v>3047</v>
      </c>
      <c r="D1017" t="s">
        <v>751</v>
      </c>
      <c r="J1017" t="s">
        <v>3046</v>
      </c>
      <c r="P1017" t="s">
        <v>3047</v>
      </c>
      <c r="W1017" t="s">
        <v>1398</v>
      </c>
      <c r="X1017" t="s">
        <v>3048</v>
      </c>
      <c r="Y1017" t="s">
        <v>2694</v>
      </c>
    </row>
    <row r="1018" spans="1:61" x14ac:dyDescent="0.35">
      <c r="A1018" t="s">
        <v>1232</v>
      </c>
      <c r="C1018" t="s">
        <v>5601</v>
      </c>
      <c r="D1018" t="s">
        <v>5927</v>
      </c>
      <c r="F1018" t="s">
        <v>5902</v>
      </c>
      <c r="AN1018" t="s">
        <v>5606</v>
      </c>
      <c r="AO1018" t="s">
        <v>5601</v>
      </c>
      <c r="AP1018" t="s">
        <v>119</v>
      </c>
      <c r="AQ1018" t="s">
        <v>3249</v>
      </c>
      <c r="AR1018" t="s">
        <v>5602</v>
      </c>
      <c r="AS1018" t="s">
        <v>5603</v>
      </c>
      <c r="AT1018" t="s">
        <v>5605</v>
      </c>
      <c r="AU1018" t="s">
        <v>3277</v>
      </c>
      <c r="AV1018" t="s">
        <v>5607</v>
      </c>
      <c r="AW1018" t="s">
        <v>5608</v>
      </c>
      <c r="BG1018" t="s">
        <v>5602</v>
      </c>
      <c r="BH1018" t="s">
        <v>5603</v>
      </c>
      <c r="BI1018" t="s">
        <v>5604</v>
      </c>
    </row>
    <row r="1019" spans="1:61" x14ac:dyDescent="0.35">
      <c r="A1019" t="s">
        <v>1232</v>
      </c>
      <c r="C1019" t="s">
        <v>2447</v>
      </c>
      <c r="D1019" t="s">
        <v>751</v>
      </c>
      <c r="J1019" t="s">
        <v>2445</v>
      </c>
      <c r="P1019" t="s">
        <v>2447</v>
      </c>
      <c r="W1019" t="s">
        <v>2446</v>
      </c>
      <c r="X1019" t="s">
        <v>1295</v>
      </c>
      <c r="Y1019" t="s">
        <v>1294</v>
      </c>
      <c r="AF1019">
        <f>LEN(AE1019)-LEN(SUBSTITUTE(AE1019,",",""))+1</f>
        <v>1</v>
      </c>
    </row>
    <row r="1020" spans="1:61" x14ac:dyDescent="0.35">
      <c r="A1020" t="s">
        <v>1232</v>
      </c>
      <c r="C1020" t="s">
        <v>5609</v>
      </c>
      <c r="D1020" t="s">
        <v>5927</v>
      </c>
      <c r="F1020" t="s">
        <v>5902</v>
      </c>
      <c r="AN1020" t="s">
        <v>5614</v>
      </c>
      <c r="AO1020" t="s">
        <v>5609</v>
      </c>
      <c r="AP1020" t="s">
        <v>119</v>
      </c>
      <c r="AQ1020" t="s">
        <v>3249</v>
      </c>
      <c r="AR1020" t="s">
        <v>5610</v>
      </c>
      <c r="AS1020" t="s">
        <v>5611</v>
      </c>
      <c r="AT1020" t="s">
        <v>5613</v>
      </c>
      <c r="AU1020" t="s">
        <v>3269</v>
      </c>
      <c r="AV1020" t="s">
        <v>3989</v>
      </c>
      <c r="AW1020" t="s">
        <v>3403</v>
      </c>
      <c r="BG1020" t="s">
        <v>5610</v>
      </c>
      <c r="BH1020" t="s">
        <v>5611</v>
      </c>
      <c r="BI1020" t="s">
        <v>5612</v>
      </c>
    </row>
    <row r="1021" spans="1:61" x14ac:dyDescent="0.35">
      <c r="A1021" t="s">
        <v>1232</v>
      </c>
      <c r="C1021" t="s">
        <v>5615</v>
      </c>
      <c r="D1021" t="s">
        <v>5927</v>
      </c>
      <c r="F1021" t="s">
        <v>5902</v>
      </c>
      <c r="AN1021" t="s">
        <v>5620</v>
      </c>
      <c r="AO1021" t="s">
        <v>5615</v>
      </c>
      <c r="AP1021" t="s">
        <v>119</v>
      </c>
      <c r="AQ1021" t="s">
        <v>3249</v>
      </c>
      <c r="AR1021" t="s">
        <v>5616</v>
      </c>
      <c r="AS1021" t="s">
        <v>5617</v>
      </c>
      <c r="AT1021" t="s">
        <v>5619</v>
      </c>
      <c r="AU1021" t="s">
        <v>3497</v>
      </c>
      <c r="AV1021" t="s">
        <v>3402</v>
      </c>
      <c r="AW1021" t="s">
        <v>3535</v>
      </c>
      <c r="BG1021" t="s">
        <v>5616</v>
      </c>
      <c r="BH1021" t="s">
        <v>5617</v>
      </c>
      <c r="BI1021" t="s">
        <v>5618</v>
      </c>
    </row>
    <row r="1022" spans="1:61" x14ac:dyDescent="0.35">
      <c r="A1022" t="s">
        <v>1232</v>
      </c>
      <c r="C1022" t="s">
        <v>5621</v>
      </c>
      <c r="D1022" t="s">
        <v>5927</v>
      </c>
      <c r="F1022" t="s">
        <v>5902</v>
      </c>
      <c r="AN1022" t="s">
        <v>5626</v>
      </c>
      <c r="AO1022" t="s">
        <v>5621</v>
      </c>
      <c r="AP1022" t="s">
        <v>119</v>
      </c>
      <c r="AQ1022" t="s">
        <v>3249</v>
      </c>
      <c r="AR1022" t="s">
        <v>5622</v>
      </c>
      <c r="AS1022" t="s">
        <v>5623</v>
      </c>
      <c r="AT1022" t="s">
        <v>5625</v>
      </c>
      <c r="AU1022" t="s">
        <v>3472</v>
      </c>
      <c r="AV1022" t="s">
        <v>5627</v>
      </c>
      <c r="AW1022" t="s">
        <v>3490</v>
      </c>
      <c r="BG1022" t="s">
        <v>5622</v>
      </c>
      <c r="BH1022" t="s">
        <v>5623</v>
      </c>
      <c r="BI1022" t="s">
        <v>5624</v>
      </c>
    </row>
    <row r="1023" spans="1:61" x14ac:dyDescent="0.35">
      <c r="A1023" t="s">
        <v>1232</v>
      </c>
      <c r="C1023" t="s">
        <v>3054</v>
      </c>
      <c r="D1023" t="s">
        <v>751</v>
      </c>
      <c r="J1023" t="s">
        <v>3053</v>
      </c>
      <c r="P1023" t="s">
        <v>3054</v>
      </c>
      <c r="W1023" t="s">
        <v>1398</v>
      </c>
      <c r="X1023" t="s">
        <v>1298</v>
      </c>
      <c r="Y1023" t="s">
        <v>1505</v>
      </c>
    </row>
    <row r="1024" spans="1:61" x14ac:dyDescent="0.35">
      <c r="A1024" t="s">
        <v>1232</v>
      </c>
      <c r="C1024" t="s">
        <v>5628</v>
      </c>
      <c r="D1024" t="s">
        <v>5927</v>
      </c>
      <c r="F1024" t="s">
        <v>5902</v>
      </c>
      <c r="AN1024" t="s">
        <v>5633</v>
      </c>
      <c r="AO1024" t="s">
        <v>5628</v>
      </c>
      <c r="AP1024" t="s">
        <v>119</v>
      </c>
      <c r="AQ1024" t="s">
        <v>3249</v>
      </c>
      <c r="AR1024" t="s">
        <v>5629</v>
      </c>
      <c r="AS1024" t="s">
        <v>5630</v>
      </c>
      <c r="AT1024" t="s">
        <v>5632</v>
      </c>
      <c r="AU1024" t="s">
        <v>3251</v>
      </c>
      <c r="AV1024" t="s">
        <v>5634</v>
      </c>
      <c r="AW1024" t="s">
        <v>3947</v>
      </c>
      <c r="BG1024" t="s">
        <v>5629</v>
      </c>
      <c r="BH1024" t="s">
        <v>5630</v>
      </c>
      <c r="BI1024" t="s">
        <v>5631</v>
      </c>
    </row>
    <row r="1025" spans="1:92" x14ac:dyDescent="0.35">
      <c r="A1025" t="s">
        <v>1232</v>
      </c>
      <c r="C1025" t="s">
        <v>6081</v>
      </c>
      <c r="D1025" t="s">
        <v>5950</v>
      </c>
      <c r="F1025" t="s">
        <v>5902</v>
      </c>
      <c r="J1025" t="s">
        <v>6077</v>
      </c>
      <c r="K1025" t="s">
        <v>6078</v>
      </c>
      <c r="T1025" s="16" t="s">
        <v>6123</v>
      </c>
      <c r="U1025" s="16" t="s">
        <v>6079</v>
      </c>
      <c r="W1025" t="s">
        <v>6080</v>
      </c>
      <c r="X1025" t="s">
        <v>1306</v>
      </c>
      <c r="Y1025" t="s">
        <v>6082</v>
      </c>
      <c r="AA1025">
        <v>36</v>
      </c>
      <c r="AB1025">
        <v>28</v>
      </c>
      <c r="AC1025" t="s">
        <v>726</v>
      </c>
      <c r="AD1025" t="s">
        <v>6121</v>
      </c>
      <c r="AE1025" t="s">
        <v>6122</v>
      </c>
      <c r="AF1025">
        <f>LEN(AE1025)-LEN(SUBSTITUTE(AE1025,",",""))+1</f>
        <v>2</v>
      </c>
      <c r="AG1025" t="s">
        <v>674</v>
      </c>
      <c r="AH1025">
        <f>LEN(AG1025)-LEN(SUBSTITUTE(AG1025,",",""))+1</f>
        <v>1</v>
      </c>
      <c r="AI1025">
        <f>Table1[[#This Row], [no. of native regions]]+Table1[[#This Row], [no. of introduced regions]]</f>
        <v>3</v>
      </c>
      <c r="AJ1025">
        <f>Table1[[#This Row], [no. of introduced regions]]/Table1[[#This Row], [no. of native regions]]</f>
        <v>0.5</v>
      </c>
      <c r="BG1025" t="s">
        <v>6280</v>
      </c>
      <c r="BH1025" t="s">
        <v>6281</v>
      </c>
      <c r="CL1025" t="s">
        <v>119</v>
      </c>
      <c r="CM1025" t="s">
        <v>119</v>
      </c>
      <c r="CN1025">
        <v>547</v>
      </c>
    </row>
    <row r="1026" spans="1:92" x14ac:dyDescent="0.35">
      <c r="A1026" t="s">
        <v>1232</v>
      </c>
      <c r="C1026" t="s">
        <v>5635</v>
      </c>
      <c r="D1026" t="s">
        <v>5927</v>
      </c>
      <c r="F1026" t="s">
        <v>5902</v>
      </c>
      <c r="AN1026" t="s">
        <v>5640</v>
      </c>
      <c r="AO1026" t="s">
        <v>5635</v>
      </c>
      <c r="AP1026" t="s">
        <v>119</v>
      </c>
      <c r="AQ1026" t="s">
        <v>3249</v>
      </c>
      <c r="AR1026" t="s">
        <v>5636</v>
      </c>
      <c r="AS1026" t="s">
        <v>5637</v>
      </c>
      <c r="AT1026" t="s">
        <v>5639</v>
      </c>
      <c r="AU1026" t="s">
        <v>3379</v>
      </c>
      <c r="AV1026" t="s">
        <v>3910</v>
      </c>
      <c r="AW1026" t="s">
        <v>5641</v>
      </c>
      <c r="BG1026" t="s">
        <v>5636</v>
      </c>
      <c r="BH1026" t="s">
        <v>5637</v>
      </c>
      <c r="BI1026" t="s">
        <v>5638</v>
      </c>
    </row>
    <row r="1027" spans="1:92" x14ac:dyDescent="0.35">
      <c r="A1027" t="s">
        <v>1232</v>
      </c>
      <c r="C1027" t="s">
        <v>5642</v>
      </c>
      <c r="D1027" t="s">
        <v>5927</v>
      </c>
      <c r="F1027" t="s">
        <v>5902</v>
      </c>
      <c r="AN1027" t="s">
        <v>5647</v>
      </c>
      <c r="AO1027" t="s">
        <v>5642</v>
      </c>
      <c r="AP1027" t="s">
        <v>119</v>
      </c>
      <c r="AQ1027" t="s">
        <v>3249</v>
      </c>
      <c r="AR1027" t="s">
        <v>5643</v>
      </c>
      <c r="AS1027" t="s">
        <v>5644</v>
      </c>
      <c r="AT1027" t="s">
        <v>5646</v>
      </c>
      <c r="AU1027" t="s">
        <v>3260</v>
      </c>
      <c r="AV1027" t="s">
        <v>4118</v>
      </c>
      <c r="AW1027" t="s">
        <v>3339</v>
      </c>
      <c r="BG1027" t="s">
        <v>5643</v>
      </c>
      <c r="BH1027" t="s">
        <v>5644</v>
      </c>
      <c r="BI1027" t="s">
        <v>5645</v>
      </c>
    </row>
    <row r="1028" spans="1:92" x14ac:dyDescent="0.35">
      <c r="A1028" t="s">
        <v>1232</v>
      </c>
      <c r="C1028" t="s">
        <v>3181</v>
      </c>
      <c r="D1028" t="s">
        <v>751</v>
      </c>
      <c r="J1028" t="s">
        <v>3180</v>
      </c>
      <c r="P1028" t="s">
        <v>3181</v>
      </c>
      <c r="W1028" t="s">
        <v>2020</v>
      </c>
      <c r="X1028" t="s">
        <v>748</v>
      </c>
      <c r="Y1028" t="s">
        <v>3182</v>
      </c>
    </row>
    <row r="1029" spans="1:92" x14ac:dyDescent="0.35">
      <c r="A1029" t="s">
        <v>1232</v>
      </c>
      <c r="C1029" t="s">
        <v>5648</v>
      </c>
      <c r="D1029" t="s">
        <v>5927</v>
      </c>
      <c r="F1029" t="s">
        <v>5902</v>
      </c>
      <c r="AN1029" t="s">
        <v>5652</v>
      </c>
      <c r="AO1029" t="s">
        <v>5648</v>
      </c>
      <c r="AP1029" t="s">
        <v>119</v>
      </c>
      <c r="AQ1029" t="s">
        <v>3249</v>
      </c>
      <c r="AR1029" t="s">
        <v>5649</v>
      </c>
      <c r="AS1029" t="s">
        <v>5650</v>
      </c>
      <c r="AT1029" t="s">
        <v>6212</v>
      </c>
      <c r="AU1029" t="s">
        <v>3774</v>
      </c>
      <c r="AV1029" t="s">
        <v>5653</v>
      </c>
      <c r="AW1029" t="s">
        <v>3373</v>
      </c>
      <c r="BG1029" t="s">
        <v>5649</v>
      </c>
      <c r="BH1029" t="s">
        <v>5650</v>
      </c>
      <c r="BI1029" t="s">
        <v>5651</v>
      </c>
    </row>
    <row r="1030" spans="1:92" x14ac:dyDescent="0.35">
      <c r="A1030" t="s">
        <v>1232</v>
      </c>
      <c r="C1030" t="s">
        <v>1730</v>
      </c>
      <c r="D1030" t="s">
        <v>5950</v>
      </c>
      <c r="F1030" t="s">
        <v>5902</v>
      </c>
      <c r="J1030" t="s">
        <v>1731</v>
      </c>
      <c r="K1030" t="s">
        <v>6158</v>
      </c>
      <c r="O1030" t="s">
        <v>6159</v>
      </c>
      <c r="R1030" t="s">
        <v>6155</v>
      </c>
      <c r="U1030" s="16" t="s">
        <v>6154</v>
      </c>
      <c r="W1030" t="s">
        <v>1848</v>
      </c>
      <c r="X1030" t="s">
        <v>1306</v>
      </c>
      <c r="Y1030" t="s">
        <v>1484</v>
      </c>
      <c r="AA1030">
        <v>4</v>
      </c>
      <c r="AB1030">
        <v>97</v>
      </c>
      <c r="AC1030" t="s">
        <v>726</v>
      </c>
      <c r="AD1030" t="s">
        <v>6010</v>
      </c>
      <c r="AE1030" t="s">
        <v>6156</v>
      </c>
      <c r="AF1030">
        <f>LEN(AE1030)-LEN(SUBSTITUTE(AE1030,",",""))+1</f>
        <v>11</v>
      </c>
      <c r="AG1030" t="s">
        <v>6157</v>
      </c>
      <c r="AH1030">
        <f>LEN(AG1030)-LEN(SUBSTITUTE(AG1030,",",""))+1</f>
        <v>4</v>
      </c>
      <c r="AI1030">
        <f>Table1[[#This Row], [no. of native regions]]+Table1[[#This Row], [no. of introduced regions]]</f>
        <v>15</v>
      </c>
      <c r="AJ1030">
        <f>Table1[[#This Row], [no. of introduced regions]]/Table1[[#This Row], [no. of native regions]]</f>
        <v>0.36363636363636365</v>
      </c>
      <c r="AY1030" t="s">
        <v>1733</v>
      </c>
      <c r="BG1030" t="s">
        <v>6272</v>
      </c>
      <c r="BH1030" t="s">
        <v>6273</v>
      </c>
      <c r="BJ1030" t="s">
        <v>6274</v>
      </c>
      <c r="CG1030" t="s">
        <v>1732</v>
      </c>
      <c r="CL1030" t="s">
        <v>119</v>
      </c>
      <c r="CM1030" t="s">
        <v>119</v>
      </c>
      <c r="CN1030">
        <v>659</v>
      </c>
    </row>
    <row r="1031" spans="1:92" x14ac:dyDescent="0.35">
      <c r="A1031" t="s">
        <v>1232</v>
      </c>
      <c r="C1031" t="s">
        <v>2351</v>
      </c>
      <c r="D1031" t="s">
        <v>751</v>
      </c>
      <c r="J1031" t="s">
        <v>2350</v>
      </c>
      <c r="P1031" t="s">
        <v>2351</v>
      </c>
      <c r="W1031" t="s">
        <v>1394</v>
      </c>
      <c r="X1031" t="s">
        <v>2119</v>
      </c>
      <c r="Y1031" t="s">
        <v>1294</v>
      </c>
      <c r="AF1031">
        <f>LEN(AE1031)-LEN(SUBSTITUTE(AE1031,",",""))+1</f>
        <v>1</v>
      </c>
    </row>
    <row r="1032" spans="1:92" x14ac:dyDescent="0.35">
      <c r="A1032" t="s">
        <v>1232</v>
      </c>
      <c r="C1032" t="s">
        <v>5654</v>
      </c>
      <c r="D1032" t="s">
        <v>5927</v>
      </c>
      <c r="F1032" t="s">
        <v>5902</v>
      </c>
      <c r="AN1032" t="s">
        <v>5659</v>
      </c>
      <c r="AO1032" t="s">
        <v>5654</v>
      </c>
      <c r="AP1032" t="s">
        <v>119</v>
      </c>
      <c r="AQ1032" t="s">
        <v>3249</v>
      </c>
      <c r="AR1032" t="s">
        <v>5655</v>
      </c>
      <c r="AS1032" t="s">
        <v>5656</v>
      </c>
      <c r="AT1032" t="s">
        <v>5658</v>
      </c>
      <c r="AU1032" t="s">
        <v>3497</v>
      </c>
      <c r="AV1032" t="s">
        <v>3380</v>
      </c>
      <c r="AW1032" t="s">
        <v>3727</v>
      </c>
      <c r="BG1032" t="s">
        <v>5655</v>
      </c>
      <c r="BH1032" t="s">
        <v>5656</v>
      </c>
      <c r="BI1032" t="s">
        <v>5657</v>
      </c>
    </row>
    <row r="1033" spans="1:92" x14ac:dyDescent="0.35">
      <c r="A1033" t="s">
        <v>1232</v>
      </c>
      <c r="C1033" t="s">
        <v>2883</v>
      </c>
      <c r="D1033" t="s">
        <v>751</v>
      </c>
      <c r="J1033" t="s">
        <v>2882</v>
      </c>
      <c r="P1033" t="s">
        <v>2883</v>
      </c>
      <c r="W1033" t="s">
        <v>1338</v>
      </c>
      <c r="X1033" t="s">
        <v>2884</v>
      </c>
      <c r="Y1033" t="s">
        <v>1291</v>
      </c>
    </row>
    <row r="1034" spans="1:92" x14ac:dyDescent="0.35">
      <c r="A1034" t="s">
        <v>1232</v>
      </c>
      <c r="C1034" t="s">
        <v>2713</v>
      </c>
      <c r="D1034" t="s">
        <v>751</v>
      </c>
      <c r="J1034" t="s">
        <v>2712</v>
      </c>
      <c r="P1034" t="s">
        <v>2713</v>
      </c>
      <c r="W1034" t="s">
        <v>1296</v>
      </c>
      <c r="X1034" t="s">
        <v>1295</v>
      </c>
      <c r="Y1034" t="s">
        <v>2714</v>
      </c>
      <c r="AF1034">
        <f>LEN(AE1034)-LEN(SUBSTITUTE(AE1034,",",""))+1</f>
        <v>1</v>
      </c>
    </row>
    <row r="1035" spans="1:92" x14ac:dyDescent="0.35">
      <c r="A1035" t="s">
        <v>1232</v>
      </c>
      <c r="C1035" t="s">
        <v>5666</v>
      </c>
      <c r="D1035" t="s">
        <v>5927</v>
      </c>
      <c r="F1035" t="s">
        <v>5902</v>
      </c>
      <c r="AN1035" t="s">
        <v>5671</v>
      </c>
      <c r="AO1035" t="s">
        <v>5666</v>
      </c>
      <c r="AP1035" t="s">
        <v>119</v>
      </c>
      <c r="AQ1035" t="s">
        <v>3249</v>
      </c>
      <c r="AR1035" t="s">
        <v>5667</v>
      </c>
      <c r="AS1035" t="s">
        <v>5668</v>
      </c>
      <c r="AT1035" t="s">
        <v>5670</v>
      </c>
      <c r="AU1035" t="s">
        <v>3260</v>
      </c>
      <c r="AV1035" t="s">
        <v>5217</v>
      </c>
      <c r="AW1035" t="s">
        <v>5672</v>
      </c>
      <c r="BG1035" t="s">
        <v>5667</v>
      </c>
      <c r="BH1035" t="s">
        <v>5668</v>
      </c>
      <c r="BI1035" t="s">
        <v>5669</v>
      </c>
    </row>
    <row r="1036" spans="1:92" x14ac:dyDescent="0.35">
      <c r="A1036" t="s">
        <v>1232</v>
      </c>
      <c r="C1036" t="s">
        <v>5660</v>
      </c>
      <c r="D1036" t="s">
        <v>5927</v>
      </c>
      <c r="F1036" t="s">
        <v>5902</v>
      </c>
      <c r="AN1036" t="s">
        <v>5664</v>
      </c>
      <c r="AO1036" t="s">
        <v>5660</v>
      </c>
      <c r="AP1036" t="s">
        <v>119</v>
      </c>
      <c r="AQ1036" t="s">
        <v>3249</v>
      </c>
      <c r="AR1036" t="s">
        <v>5661</v>
      </c>
      <c r="AS1036" t="s">
        <v>5662</v>
      </c>
      <c r="AT1036" t="s">
        <v>6230</v>
      </c>
      <c r="AU1036" t="s">
        <v>4102</v>
      </c>
      <c r="AV1036" t="s">
        <v>3457</v>
      </c>
      <c r="AW1036" t="s">
        <v>5665</v>
      </c>
      <c r="BG1036" t="s">
        <v>5661</v>
      </c>
      <c r="BH1036" t="s">
        <v>5662</v>
      </c>
      <c r="BI1036" t="s">
        <v>5663</v>
      </c>
    </row>
    <row r="1037" spans="1:92" x14ac:dyDescent="0.35">
      <c r="A1037" t="s">
        <v>1232</v>
      </c>
      <c r="C1037" t="s">
        <v>5673</v>
      </c>
      <c r="D1037" t="s">
        <v>5927</v>
      </c>
      <c r="F1037" t="s">
        <v>5902</v>
      </c>
      <c r="AN1037" t="s">
        <v>5678</v>
      </c>
      <c r="AO1037" t="s">
        <v>5673</v>
      </c>
      <c r="AP1037" t="s">
        <v>119</v>
      </c>
      <c r="AQ1037" t="s">
        <v>3249</v>
      </c>
      <c r="AR1037" t="s">
        <v>5674</v>
      </c>
      <c r="AS1037" t="s">
        <v>5675</v>
      </c>
      <c r="AT1037" t="s">
        <v>5677</v>
      </c>
      <c r="AU1037" t="s">
        <v>3313</v>
      </c>
      <c r="AV1037" t="s">
        <v>3515</v>
      </c>
      <c r="AW1037" t="s">
        <v>3279</v>
      </c>
      <c r="BG1037" t="s">
        <v>5674</v>
      </c>
      <c r="BH1037" t="s">
        <v>5675</v>
      </c>
      <c r="BI1037" t="s">
        <v>5676</v>
      </c>
    </row>
    <row r="1038" spans="1:92" x14ac:dyDescent="0.35">
      <c r="A1038" t="s">
        <v>1232</v>
      </c>
      <c r="C1038" t="s">
        <v>2164</v>
      </c>
      <c r="D1038" t="s">
        <v>751</v>
      </c>
      <c r="J1038" t="s">
        <v>2163</v>
      </c>
      <c r="P1038" t="s">
        <v>2164</v>
      </c>
      <c r="W1038" t="s">
        <v>1091</v>
      </c>
      <c r="X1038" t="s">
        <v>2165</v>
      </c>
      <c r="Y1038" t="s">
        <v>1299</v>
      </c>
      <c r="AF1038">
        <f>LEN(AE1038)-LEN(SUBSTITUTE(AE1038,",",""))+1</f>
        <v>1</v>
      </c>
    </row>
    <row r="1039" spans="1:92" x14ac:dyDescent="0.35">
      <c r="A1039" t="s">
        <v>1232</v>
      </c>
      <c r="C1039" t="s">
        <v>2021</v>
      </c>
      <c r="D1039" t="s">
        <v>751</v>
      </c>
      <c r="J1039" t="s">
        <v>2019</v>
      </c>
      <c r="P1039" t="s">
        <v>2021</v>
      </c>
      <c r="W1039" t="s">
        <v>2020</v>
      </c>
      <c r="X1039" t="s">
        <v>1586</v>
      </c>
      <c r="Y1039" t="s">
        <v>2022</v>
      </c>
      <c r="AF1039">
        <f>LEN(AE1039)-LEN(SUBSTITUTE(AE1039,",",""))+1</f>
        <v>1</v>
      </c>
      <c r="AH1039">
        <f>LEN(AG1039)-LEN(SUBSTITUTE(AG1039,",",""))+1</f>
        <v>1</v>
      </c>
      <c r="AJ1039">
        <f>Table1[[#This Row], [no. of introduced regions]]/Table1[[#This Row], [no. of native regions]]</f>
        <v>1</v>
      </c>
    </row>
    <row r="1040" spans="1:92" x14ac:dyDescent="0.35">
      <c r="A1040" t="s">
        <v>1232</v>
      </c>
      <c r="C1040" t="s">
        <v>5685</v>
      </c>
      <c r="D1040" t="s">
        <v>5927</v>
      </c>
      <c r="F1040" t="s">
        <v>5902</v>
      </c>
      <c r="AN1040" t="s">
        <v>5690</v>
      </c>
      <c r="AO1040" t="s">
        <v>5685</v>
      </c>
      <c r="AP1040" t="s">
        <v>119</v>
      </c>
      <c r="AQ1040" t="s">
        <v>3249</v>
      </c>
      <c r="AR1040" t="s">
        <v>5686</v>
      </c>
      <c r="AS1040" t="s">
        <v>5687</v>
      </c>
      <c r="AT1040" t="s">
        <v>5689</v>
      </c>
      <c r="AU1040" t="s">
        <v>3269</v>
      </c>
      <c r="AV1040" t="s">
        <v>3989</v>
      </c>
      <c r="AW1040" t="s">
        <v>5691</v>
      </c>
      <c r="BG1040" t="s">
        <v>5686</v>
      </c>
      <c r="BH1040" t="s">
        <v>5687</v>
      </c>
      <c r="BI1040" t="s">
        <v>5688</v>
      </c>
    </row>
    <row r="1041" spans="1:61" x14ac:dyDescent="0.35">
      <c r="A1041" t="s">
        <v>1232</v>
      </c>
      <c r="C1041" t="s">
        <v>5679</v>
      </c>
      <c r="D1041" t="s">
        <v>5927</v>
      </c>
      <c r="F1041" t="s">
        <v>5902</v>
      </c>
      <c r="AN1041" t="s">
        <v>5684</v>
      </c>
      <c r="AO1041" t="s">
        <v>5679</v>
      </c>
      <c r="AP1041" t="s">
        <v>119</v>
      </c>
      <c r="AQ1041" t="s">
        <v>3249</v>
      </c>
      <c r="AR1041" t="s">
        <v>5680</v>
      </c>
      <c r="AS1041" t="s">
        <v>5681</v>
      </c>
      <c r="AT1041" t="s">
        <v>5683</v>
      </c>
      <c r="AU1041" t="s">
        <v>3269</v>
      </c>
      <c r="AV1041" t="s">
        <v>3989</v>
      </c>
      <c r="AW1041" t="s">
        <v>4751</v>
      </c>
      <c r="BG1041" t="s">
        <v>5680</v>
      </c>
      <c r="BH1041" t="s">
        <v>5681</v>
      </c>
      <c r="BI1041" t="s">
        <v>5682</v>
      </c>
    </row>
    <row r="1042" spans="1:61" x14ac:dyDescent="0.35">
      <c r="A1042" t="s">
        <v>1232</v>
      </c>
      <c r="C1042" t="s">
        <v>3079</v>
      </c>
      <c r="D1042" t="s">
        <v>751</v>
      </c>
      <c r="J1042" t="s">
        <v>3078</v>
      </c>
      <c r="P1042" t="s">
        <v>3079</v>
      </c>
      <c r="W1042" t="s">
        <v>2621</v>
      </c>
      <c r="X1042" t="s">
        <v>1298</v>
      </c>
      <c r="Y1042" t="s">
        <v>1416</v>
      </c>
    </row>
    <row r="1043" spans="1:61" x14ac:dyDescent="0.35">
      <c r="A1043" t="s">
        <v>1232</v>
      </c>
      <c r="C1043" t="s">
        <v>5692</v>
      </c>
      <c r="D1043" t="s">
        <v>5927</v>
      </c>
      <c r="F1043" t="s">
        <v>5902</v>
      </c>
      <c r="AN1043" t="s">
        <v>5697</v>
      </c>
      <c r="AO1043" t="s">
        <v>5692</v>
      </c>
      <c r="AP1043" t="s">
        <v>119</v>
      </c>
      <c r="AQ1043" t="s">
        <v>3249</v>
      </c>
      <c r="AR1043" t="s">
        <v>5693</v>
      </c>
      <c r="AS1043" t="s">
        <v>5694</v>
      </c>
      <c r="AT1043" t="s">
        <v>5696</v>
      </c>
      <c r="AU1043" t="s">
        <v>3251</v>
      </c>
      <c r="AV1043" t="s">
        <v>3278</v>
      </c>
      <c r="AW1043" t="s">
        <v>3253</v>
      </c>
      <c r="BG1043" t="s">
        <v>5693</v>
      </c>
      <c r="BH1043" t="s">
        <v>5694</v>
      </c>
      <c r="BI1043" t="s">
        <v>5695</v>
      </c>
    </row>
    <row r="1044" spans="1:61" x14ac:dyDescent="0.35">
      <c r="A1044" t="s">
        <v>1232</v>
      </c>
      <c r="C1044" t="s">
        <v>2592</v>
      </c>
      <c r="D1044" t="s">
        <v>751</v>
      </c>
      <c r="J1044" t="s">
        <v>2591</v>
      </c>
      <c r="P1044" t="s">
        <v>2592</v>
      </c>
      <c r="W1044" t="s">
        <v>1296</v>
      </c>
      <c r="X1044" t="s">
        <v>1295</v>
      </c>
      <c r="Y1044" t="s">
        <v>2593</v>
      </c>
      <c r="AF1044">
        <f>LEN(AE1044)-LEN(SUBSTITUTE(AE1044,",",""))+1</f>
        <v>1</v>
      </c>
    </row>
    <row r="1045" spans="1:61" x14ac:dyDescent="0.35">
      <c r="A1045" t="s">
        <v>1232</v>
      </c>
      <c r="C1045" t="s">
        <v>5698</v>
      </c>
      <c r="D1045" t="s">
        <v>5927</v>
      </c>
      <c r="F1045" t="s">
        <v>5902</v>
      </c>
      <c r="AN1045" t="s">
        <v>5703</v>
      </c>
      <c r="AO1045" t="s">
        <v>5698</v>
      </c>
      <c r="AP1045" t="s">
        <v>119</v>
      </c>
      <c r="AQ1045" t="s">
        <v>3249</v>
      </c>
      <c r="AR1045" t="s">
        <v>5699</v>
      </c>
      <c r="AS1045" t="s">
        <v>5700</v>
      </c>
      <c r="AT1045" t="s">
        <v>5702</v>
      </c>
      <c r="AU1045" t="s">
        <v>3260</v>
      </c>
      <c r="AV1045" t="s">
        <v>3433</v>
      </c>
      <c r="AW1045" t="s">
        <v>3373</v>
      </c>
      <c r="BG1045" t="s">
        <v>5699</v>
      </c>
      <c r="BH1045" t="s">
        <v>5700</v>
      </c>
      <c r="BI1045" t="s">
        <v>5701</v>
      </c>
    </row>
    <row r="1046" spans="1:61" x14ac:dyDescent="0.35">
      <c r="A1046" t="s">
        <v>1232</v>
      </c>
      <c r="C1046" t="s">
        <v>2182</v>
      </c>
      <c r="D1046" t="s">
        <v>751</v>
      </c>
      <c r="J1046" t="s">
        <v>2181</v>
      </c>
      <c r="P1046" t="s">
        <v>2182</v>
      </c>
      <c r="W1046" t="s">
        <v>1091</v>
      </c>
      <c r="X1046" t="s">
        <v>2183</v>
      </c>
      <c r="Y1046" t="s">
        <v>2184</v>
      </c>
      <c r="AF1046">
        <f>LEN(AE1046)-LEN(SUBSTITUTE(AE1046,",",""))+1</f>
        <v>1</v>
      </c>
    </row>
    <row r="1047" spans="1:61" x14ac:dyDescent="0.35">
      <c r="A1047" t="s">
        <v>1232</v>
      </c>
      <c r="C1047" t="s">
        <v>5704</v>
      </c>
      <c r="D1047" t="s">
        <v>5927</v>
      </c>
      <c r="F1047" t="s">
        <v>5902</v>
      </c>
      <c r="AN1047" t="s">
        <v>5709</v>
      </c>
      <c r="AO1047" t="s">
        <v>5704</v>
      </c>
      <c r="AP1047" t="s">
        <v>119</v>
      </c>
      <c r="AQ1047" t="s">
        <v>3249</v>
      </c>
      <c r="AR1047" t="s">
        <v>5705</v>
      </c>
      <c r="AS1047" t="s">
        <v>5706</v>
      </c>
      <c r="AT1047" t="s">
        <v>5708</v>
      </c>
      <c r="AU1047" t="s">
        <v>3288</v>
      </c>
      <c r="AV1047" t="s">
        <v>3278</v>
      </c>
      <c r="AW1047" t="s">
        <v>4185</v>
      </c>
      <c r="BG1047" t="s">
        <v>5705</v>
      </c>
      <c r="BH1047" t="s">
        <v>5706</v>
      </c>
      <c r="BI1047" t="s">
        <v>5707</v>
      </c>
    </row>
    <row r="1048" spans="1:61" x14ac:dyDescent="0.35">
      <c r="A1048" t="s">
        <v>1232</v>
      </c>
      <c r="C1048" t="s">
        <v>2132</v>
      </c>
      <c r="D1048" t="s">
        <v>751</v>
      </c>
      <c r="J1048" t="s">
        <v>2131</v>
      </c>
      <c r="P1048" t="s">
        <v>2132</v>
      </c>
      <c r="W1048" t="s">
        <v>1398</v>
      </c>
      <c r="X1048" t="s">
        <v>1298</v>
      </c>
      <c r="Y1048" t="s">
        <v>2133</v>
      </c>
      <c r="AF1048">
        <f>LEN(AE1048)-LEN(SUBSTITUTE(AE1048,",",""))+1</f>
        <v>1</v>
      </c>
    </row>
    <row r="1049" spans="1:61" x14ac:dyDescent="0.35">
      <c r="A1049" t="s">
        <v>1232</v>
      </c>
      <c r="C1049" t="s">
        <v>2132</v>
      </c>
      <c r="D1049" t="s">
        <v>751</v>
      </c>
      <c r="J1049" t="s">
        <v>3082</v>
      </c>
      <c r="P1049" t="s">
        <v>2132</v>
      </c>
      <c r="W1049" t="s">
        <v>1398</v>
      </c>
      <c r="X1049" t="s">
        <v>1295</v>
      </c>
      <c r="Y1049" t="s">
        <v>2853</v>
      </c>
    </row>
    <row r="1050" spans="1:61" x14ac:dyDescent="0.35">
      <c r="A1050" t="s">
        <v>1232</v>
      </c>
      <c r="C1050" t="s">
        <v>2237</v>
      </c>
      <c r="D1050" t="s">
        <v>751</v>
      </c>
      <c r="J1050" t="s">
        <v>2236</v>
      </c>
      <c r="P1050" t="s">
        <v>2237</v>
      </c>
      <c r="W1050" t="s">
        <v>1362</v>
      </c>
      <c r="X1050" t="s">
        <v>748</v>
      </c>
      <c r="Y1050" t="s">
        <v>1834</v>
      </c>
      <c r="AF1050">
        <f>LEN(AE1050)-LEN(SUBSTITUTE(AE1050,",",""))+1</f>
        <v>1</v>
      </c>
    </row>
    <row r="1051" spans="1:61" x14ac:dyDescent="0.35">
      <c r="A1051" t="s">
        <v>1232</v>
      </c>
      <c r="C1051" t="s">
        <v>2317</v>
      </c>
      <c r="D1051" t="s">
        <v>751</v>
      </c>
      <c r="J1051" t="s">
        <v>2316</v>
      </c>
      <c r="P1051" t="s">
        <v>2317</v>
      </c>
      <c r="W1051" t="s">
        <v>1398</v>
      </c>
      <c r="X1051" t="s">
        <v>2318</v>
      </c>
      <c r="Y1051" t="s">
        <v>2319</v>
      </c>
      <c r="AF1051">
        <f>LEN(AE1051)-LEN(SUBSTITUTE(AE1051,",",""))+1</f>
        <v>1</v>
      </c>
    </row>
    <row r="1052" spans="1:61" x14ac:dyDescent="0.35">
      <c r="A1052" t="s">
        <v>1232</v>
      </c>
      <c r="C1052" t="s">
        <v>5710</v>
      </c>
      <c r="D1052" t="s">
        <v>5927</v>
      </c>
      <c r="F1052" t="s">
        <v>5902</v>
      </c>
      <c r="AN1052" t="s">
        <v>5715</v>
      </c>
      <c r="AO1052" t="s">
        <v>5710</v>
      </c>
      <c r="AP1052" t="s">
        <v>119</v>
      </c>
      <c r="AQ1052" t="s">
        <v>3249</v>
      </c>
      <c r="AR1052" t="s">
        <v>5711</v>
      </c>
      <c r="AS1052" t="s">
        <v>5712</v>
      </c>
      <c r="AT1052" t="s">
        <v>5714</v>
      </c>
      <c r="AU1052" t="s">
        <v>3472</v>
      </c>
      <c r="AV1052" t="s">
        <v>4324</v>
      </c>
      <c r="AW1052" t="s">
        <v>3490</v>
      </c>
      <c r="BG1052" t="s">
        <v>5711</v>
      </c>
      <c r="BH1052" t="s">
        <v>5712</v>
      </c>
      <c r="BI1052" t="s">
        <v>5713</v>
      </c>
    </row>
    <row r="1053" spans="1:61" x14ac:dyDescent="0.35">
      <c r="A1053" t="s">
        <v>1232</v>
      </c>
      <c r="C1053" t="s">
        <v>2941</v>
      </c>
      <c r="D1053" t="s">
        <v>751</v>
      </c>
      <c r="J1053" t="s">
        <v>2940</v>
      </c>
      <c r="P1053" t="s">
        <v>2941</v>
      </c>
      <c r="W1053" t="s">
        <v>1260</v>
      </c>
      <c r="X1053" t="s">
        <v>1665</v>
      </c>
      <c r="Y1053" t="s">
        <v>2678</v>
      </c>
    </row>
    <row r="1054" spans="1:61" x14ac:dyDescent="0.35">
      <c r="A1054" t="s">
        <v>1232</v>
      </c>
      <c r="C1054" t="s">
        <v>5716</v>
      </c>
      <c r="D1054" t="s">
        <v>5927</v>
      </c>
      <c r="F1054" t="s">
        <v>5902</v>
      </c>
      <c r="AN1054" t="s">
        <v>5721</v>
      </c>
      <c r="AO1054" t="s">
        <v>5716</v>
      </c>
      <c r="AP1054" t="s">
        <v>119</v>
      </c>
      <c r="AQ1054" t="s">
        <v>3249</v>
      </c>
      <c r="AR1054" t="s">
        <v>5717</v>
      </c>
      <c r="AS1054" t="s">
        <v>5718</v>
      </c>
      <c r="AT1054" t="s">
        <v>5720</v>
      </c>
      <c r="AU1054" t="s">
        <v>3313</v>
      </c>
      <c r="AV1054" t="s">
        <v>5722</v>
      </c>
      <c r="AW1054" t="s">
        <v>5723</v>
      </c>
      <c r="BG1054" t="s">
        <v>5717</v>
      </c>
      <c r="BH1054" t="s">
        <v>5718</v>
      </c>
      <c r="BI1054" t="s">
        <v>5719</v>
      </c>
    </row>
    <row r="1055" spans="1:61" x14ac:dyDescent="0.35">
      <c r="A1055" t="s">
        <v>1232</v>
      </c>
      <c r="C1055" t="s">
        <v>1980</v>
      </c>
      <c r="D1055" t="s">
        <v>751</v>
      </c>
      <c r="J1055" t="s">
        <v>1979</v>
      </c>
      <c r="P1055" t="s">
        <v>1980</v>
      </c>
      <c r="W1055" t="s">
        <v>771</v>
      </c>
      <c r="X1055" t="s">
        <v>1205</v>
      </c>
      <c r="Y1055" t="s">
        <v>1241</v>
      </c>
      <c r="AF1055">
        <f>LEN(AE1055)-LEN(SUBSTITUTE(AE1055,",",""))+1</f>
        <v>1</v>
      </c>
      <c r="AH1055">
        <f>LEN(AG1055)-LEN(SUBSTITUTE(AG1055,",",""))+1</f>
        <v>1</v>
      </c>
      <c r="AJ1055">
        <f>Table1[[#This Row], [no. of introduced regions]]/Table1[[#This Row], [no. of native regions]]</f>
        <v>1</v>
      </c>
    </row>
    <row r="1056" spans="1:61" x14ac:dyDescent="0.35">
      <c r="A1056" t="s">
        <v>1232</v>
      </c>
      <c r="C1056" t="s">
        <v>2832</v>
      </c>
      <c r="D1056" t="s">
        <v>751</v>
      </c>
      <c r="J1056" t="s">
        <v>2831</v>
      </c>
      <c r="P1056" t="s">
        <v>2832</v>
      </c>
      <c r="W1056" t="s">
        <v>1540</v>
      </c>
      <c r="X1056" t="s">
        <v>1306</v>
      </c>
      <c r="Y1056" t="s">
        <v>1302</v>
      </c>
    </row>
    <row r="1057" spans="1:61" x14ac:dyDescent="0.35">
      <c r="A1057" t="s">
        <v>1232</v>
      </c>
      <c r="C1057" t="s">
        <v>5724</v>
      </c>
      <c r="D1057" t="s">
        <v>5927</v>
      </c>
      <c r="F1057" t="s">
        <v>5902</v>
      </c>
      <c r="AN1057" t="s">
        <v>5729</v>
      </c>
      <c r="AO1057" t="s">
        <v>5724</v>
      </c>
      <c r="AP1057" t="s">
        <v>119</v>
      </c>
      <c r="AQ1057" t="s">
        <v>3249</v>
      </c>
      <c r="AR1057" t="s">
        <v>5725</v>
      </c>
      <c r="AS1057" t="s">
        <v>5726</v>
      </c>
      <c r="AT1057" t="s">
        <v>5728</v>
      </c>
      <c r="AU1057" t="s">
        <v>3417</v>
      </c>
      <c r="AV1057" t="s">
        <v>3841</v>
      </c>
      <c r="AW1057" t="s">
        <v>4926</v>
      </c>
      <c r="BG1057" t="s">
        <v>5725</v>
      </c>
      <c r="BH1057" t="s">
        <v>5726</v>
      </c>
      <c r="BI1057" t="s">
        <v>5727</v>
      </c>
    </row>
    <row r="1058" spans="1:61" x14ac:dyDescent="0.35">
      <c r="A1058" t="s">
        <v>1232</v>
      </c>
      <c r="C1058" t="s">
        <v>5730</v>
      </c>
      <c r="D1058" t="s">
        <v>5927</v>
      </c>
      <c r="F1058" t="s">
        <v>5902</v>
      </c>
      <c r="AN1058" t="s">
        <v>5735</v>
      </c>
      <c r="AO1058" t="s">
        <v>5730</v>
      </c>
      <c r="AP1058" t="s">
        <v>119</v>
      </c>
      <c r="AQ1058" t="s">
        <v>3249</v>
      </c>
      <c r="AR1058" t="s">
        <v>5731</v>
      </c>
      <c r="AS1058" t="s">
        <v>5732</v>
      </c>
      <c r="AT1058" t="s">
        <v>5734</v>
      </c>
      <c r="AU1058" t="s">
        <v>3277</v>
      </c>
      <c r="AV1058" t="s">
        <v>5082</v>
      </c>
      <c r="AW1058" t="s">
        <v>5736</v>
      </c>
      <c r="BG1058" t="s">
        <v>5731</v>
      </c>
      <c r="BH1058" t="s">
        <v>5732</v>
      </c>
      <c r="BI1058" t="s">
        <v>5733</v>
      </c>
    </row>
    <row r="1059" spans="1:61" x14ac:dyDescent="0.35">
      <c r="A1059" t="s">
        <v>1232</v>
      </c>
      <c r="C1059" t="s">
        <v>5737</v>
      </c>
      <c r="D1059" t="s">
        <v>5927</v>
      </c>
      <c r="F1059" t="s">
        <v>5902</v>
      </c>
      <c r="AN1059" t="s">
        <v>5741</v>
      </c>
      <c r="AO1059" t="s">
        <v>5737</v>
      </c>
      <c r="AP1059" t="s">
        <v>119</v>
      </c>
      <c r="AQ1059" t="s">
        <v>3249</v>
      </c>
      <c r="AR1059" t="s">
        <v>5738</v>
      </c>
      <c r="AS1059" t="s">
        <v>5739</v>
      </c>
      <c r="AT1059" t="s">
        <v>6213</v>
      </c>
      <c r="AU1059" t="s">
        <v>3806</v>
      </c>
      <c r="AV1059" t="s">
        <v>5742</v>
      </c>
      <c r="AW1059" t="s">
        <v>3539</v>
      </c>
      <c r="BG1059" t="s">
        <v>5738</v>
      </c>
      <c r="BH1059" t="s">
        <v>5739</v>
      </c>
      <c r="BI1059" t="s">
        <v>5740</v>
      </c>
    </row>
    <row r="1060" spans="1:61" x14ac:dyDescent="0.35">
      <c r="A1060" t="s">
        <v>1232</v>
      </c>
      <c r="C1060" t="s">
        <v>5743</v>
      </c>
      <c r="D1060" t="s">
        <v>5927</v>
      </c>
      <c r="F1060" t="s">
        <v>5902</v>
      </c>
      <c r="AN1060" t="s">
        <v>5748</v>
      </c>
      <c r="AO1060" t="s">
        <v>5743</v>
      </c>
      <c r="AP1060" t="s">
        <v>119</v>
      </c>
      <c r="AQ1060" t="s">
        <v>3249</v>
      </c>
      <c r="AR1060" t="s">
        <v>5744</v>
      </c>
      <c r="AS1060" t="s">
        <v>5745</v>
      </c>
      <c r="AT1060" t="s">
        <v>5747</v>
      </c>
      <c r="AU1060" t="s">
        <v>3313</v>
      </c>
      <c r="AV1060" t="s">
        <v>3261</v>
      </c>
      <c r="AW1060" t="s">
        <v>4224</v>
      </c>
      <c r="BG1060" t="s">
        <v>5744</v>
      </c>
      <c r="BH1060" t="s">
        <v>5745</v>
      </c>
      <c r="BI1060" t="s">
        <v>5746</v>
      </c>
    </row>
    <row r="1061" spans="1:61" x14ac:dyDescent="0.35">
      <c r="A1061" t="s">
        <v>1232</v>
      </c>
      <c r="C1061" t="s">
        <v>3002</v>
      </c>
      <c r="D1061" t="s">
        <v>751</v>
      </c>
      <c r="J1061" t="s">
        <v>3001</v>
      </c>
      <c r="P1061" t="s">
        <v>3002</v>
      </c>
      <c r="W1061" t="s">
        <v>1296</v>
      </c>
      <c r="X1061" t="s">
        <v>1298</v>
      </c>
      <c r="Y1061" t="s">
        <v>3003</v>
      </c>
    </row>
    <row r="1062" spans="1:61" x14ac:dyDescent="0.35">
      <c r="A1062" t="s">
        <v>1232</v>
      </c>
      <c r="C1062" t="s">
        <v>3191</v>
      </c>
      <c r="D1062" t="s">
        <v>751</v>
      </c>
      <c r="J1062" t="s">
        <v>3190</v>
      </c>
      <c r="P1062" t="s">
        <v>3191</v>
      </c>
      <c r="W1062" t="s">
        <v>1091</v>
      </c>
      <c r="X1062" t="s">
        <v>748</v>
      </c>
      <c r="Y1062" t="s">
        <v>3192</v>
      </c>
    </row>
    <row r="1063" spans="1:61" x14ac:dyDescent="0.35">
      <c r="A1063" t="s">
        <v>1232</v>
      </c>
      <c r="C1063" t="s">
        <v>5749</v>
      </c>
      <c r="D1063" t="s">
        <v>5927</v>
      </c>
      <c r="F1063" t="s">
        <v>5902</v>
      </c>
      <c r="AN1063" t="s">
        <v>5754</v>
      </c>
      <c r="AO1063" t="s">
        <v>5749</v>
      </c>
      <c r="AP1063" t="s">
        <v>119</v>
      </c>
      <c r="AQ1063" t="s">
        <v>3249</v>
      </c>
      <c r="AR1063" t="s">
        <v>5750</v>
      </c>
      <c r="AS1063" t="s">
        <v>5751</v>
      </c>
      <c r="AT1063" t="s">
        <v>5753</v>
      </c>
      <c r="AU1063" t="s">
        <v>3304</v>
      </c>
      <c r="AV1063" t="s">
        <v>3261</v>
      </c>
      <c r="AW1063" t="s">
        <v>3474</v>
      </c>
      <c r="BG1063" t="s">
        <v>5750</v>
      </c>
      <c r="BH1063" t="s">
        <v>5751</v>
      </c>
      <c r="BI1063" t="s">
        <v>5752</v>
      </c>
    </row>
    <row r="1064" spans="1:61" x14ac:dyDescent="0.35">
      <c r="A1064" t="s">
        <v>1232</v>
      </c>
      <c r="C1064" t="s">
        <v>3205</v>
      </c>
      <c r="D1064" t="s">
        <v>751</v>
      </c>
      <c r="J1064" t="s">
        <v>3204</v>
      </c>
      <c r="P1064" t="s">
        <v>3205</v>
      </c>
      <c r="W1064" t="s">
        <v>1091</v>
      </c>
      <c r="X1064" t="s">
        <v>1964</v>
      </c>
      <c r="Y1064" t="s">
        <v>2364</v>
      </c>
    </row>
    <row r="1065" spans="1:61" x14ac:dyDescent="0.35">
      <c r="A1065" t="s">
        <v>1232</v>
      </c>
      <c r="C1065" t="s">
        <v>5755</v>
      </c>
      <c r="D1065" t="s">
        <v>5927</v>
      </c>
      <c r="F1065" t="s">
        <v>5902</v>
      </c>
      <c r="AN1065" t="s">
        <v>5760</v>
      </c>
      <c r="AO1065" t="s">
        <v>5755</v>
      </c>
      <c r="AP1065" t="s">
        <v>119</v>
      </c>
      <c r="AQ1065" t="s">
        <v>3249</v>
      </c>
      <c r="AR1065" t="s">
        <v>5756</v>
      </c>
      <c r="AS1065" t="s">
        <v>5757</v>
      </c>
      <c r="AT1065" t="s">
        <v>5759</v>
      </c>
      <c r="AU1065" t="s">
        <v>3981</v>
      </c>
      <c r="AV1065" t="s">
        <v>3314</v>
      </c>
      <c r="AW1065" t="s">
        <v>3897</v>
      </c>
      <c r="BG1065" t="s">
        <v>5756</v>
      </c>
      <c r="BH1065" t="s">
        <v>5757</v>
      </c>
      <c r="BI1065" t="s">
        <v>5758</v>
      </c>
    </row>
    <row r="1066" spans="1:61" x14ac:dyDescent="0.35">
      <c r="A1066" t="s">
        <v>1232</v>
      </c>
      <c r="C1066" t="s">
        <v>5761</v>
      </c>
      <c r="D1066" t="s">
        <v>5927</v>
      </c>
      <c r="F1066" t="s">
        <v>5902</v>
      </c>
      <c r="AN1066" t="s">
        <v>5766</v>
      </c>
      <c r="AO1066" t="s">
        <v>5761</v>
      </c>
      <c r="AP1066" t="s">
        <v>119</v>
      </c>
      <c r="AQ1066" t="s">
        <v>3249</v>
      </c>
      <c r="AR1066" t="s">
        <v>5762</v>
      </c>
      <c r="AS1066" t="s">
        <v>5763</v>
      </c>
      <c r="AT1066" t="s">
        <v>5765</v>
      </c>
      <c r="AU1066" t="s">
        <v>3304</v>
      </c>
      <c r="AV1066" t="s">
        <v>3380</v>
      </c>
      <c r="AW1066" t="s">
        <v>3279</v>
      </c>
      <c r="BG1066" t="s">
        <v>5762</v>
      </c>
      <c r="BH1066" t="s">
        <v>5763</v>
      </c>
      <c r="BI1066" t="s">
        <v>5764</v>
      </c>
    </row>
    <row r="1067" spans="1:61" x14ac:dyDescent="0.35">
      <c r="A1067" t="s">
        <v>1232</v>
      </c>
      <c r="C1067" t="s">
        <v>2781</v>
      </c>
      <c r="D1067" t="s">
        <v>751</v>
      </c>
      <c r="J1067" t="s">
        <v>2779</v>
      </c>
      <c r="M1067" t="s">
        <v>2780</v>
      </c>
      <c r="P1067" t="s">
        <v>2781</v>
      </c>
      <c r="W1067" t="s">
        <v>820</v>
      </c>
      <c r="X1067" t="s">
        <v>2782</v>
      </c>
      <c r="Y1067" t="s">
        <v>2600</v>
      </c>
    </row>
    <row r="1068" spans="1:61" x14ac:dyDescent="0.35">
      <c r="A1068" t="s">
        <v>1232</v>
      </c>
      <c r="C1068" t="s">
        <v>2533</v>
      </c>
      <c r="D1068" t="s">
        <v>751</v>
      </c>
      <c r="J1068" t="s">
        <v>2532</v>
      </c>
      <c r="P1068" t="s">
        <v>2533</v>
      </c>
      <c r="W1068" t="s">
        <v>820</v>
      </c>
      <c r="X1068" t="s">
        <v>748</v>
      </c>
      <c r="Y1068" t="s">
        <v>2116</v>
      </c>
      <c r="AF1068">
        <f>LEN(AE1068)-LEN(SUBSTITUTE(AE1068,",",""))+1</f>
        <v>1</v>
      </c>
    </row>
    <row r="1069" spans="1:61" x14ac:dyDescent="0.35">
      <c r="A1069" t="s">
        <v>1232</v>
      </c>
      <c r="C1069" t="s">
        <v>2288</v>
      </c>
      <c r="D1069" t="s">
        <v>751</v>
      </c>
      <c r="J1069" t="s">
        <v>2287</v>
      </c>
      <c r="P1069" t="s">
        <v>2288</v>
      </c>
      <c r="W1069" t="s">
        <v>5967</v>
      </c>
      <c r="X1069" t="s">
        <v>1031</v>
      </c>
      <c r="Y1069" t="s">
        <v>1291</v>
      </c>
      <c r="AF1069">
        <f>LEN(AE1069)-LEN(SUBSTITUTE(AE1069,",",""))+1</f>
        <v>1</v>
      </c>
    </row>
    <row r="1070" spans="1:61" x14ac:dyDescent="0.35">
      <c r="A1070" t="s">
        <v>1232</v>
      </c>
      <c r="C1070" t="s">
        <v>2328</v>
      </c>
      <c r="D1070" t="s">
        <v>751</v>
      </c>
      <c r="J1070" t="s">
        <v>2327</v>
      </c>
      <c r="P1070" t="s">
        <v>2328</v>
      </c>
      <c r="W1070" t="s">
        <v>771</v>
      </c>
      <c r="X1070" t="s">
        <v>2329</v>
      </c>
      <c r="Y1070" t="s">
        <v>1299</v>
      </c>
      <c r="AF1070">
        <f>LEN(AE1070)-LEN(SUBSTITUTE(AE1070,",",""))+1</f>
        <v>1</v>
      </c>
    </row>
    <row r="1071" spans="1:61" x14ac:dyDescent="0.35">
      <c r="A1071" t="s">
        <v>1232</v>
      </c>
      <c r="C1071" t="s">
        <v>2862</v>
      </c>
      <c r="D1071" t="s">
        <v>751</v>
      </c>
      <c r="J1071" t="s">
        <v>2861</v>
      </c>
      <c r="P1071" t="s">
        <v>2862</v>
      </c>
      <c r="W1071" t="s">
        <v>1260</v>
      </c>
      <c r="X1071" t="s">
        <v>977</v>
      </c>
      <c r="Y1071" t="s">
        <v>1294</v>
      </c>
    </row>
    <row r="1072" spans="1:61" x14ac:dyDescent="0.35">
      <c r="A1072" t="s">
        <v>1232</v>
      </c>
      <c r="C1072" t="s">
        <v>5767</v>
      </c>
      <c r="D1072" t="s">
        <v>5927</v>
      </c>
      <c r="F1072" t="s">
        <v>5902</v>
      </c>
      <c r="AN1072" t="s">
        <v>5772</v>
      </c>
      <c r="AO1072" t="s">
        <v>5767</v>
      </c>
      <c r="AP1072" t="s">
        <v>119</v>
      </c>
      <c r="AQ1072" t="s">
        <v>3249</v>
      </c>
      <c r="AR1072" t="s">
        <v>5768</v>
      </c>
      <c r="AS1072" t="s">
        <v>5769</v>
      </c>
      <c r="AT1072" t="s">
        <v>5771</v>
      </c>
      <c r="AU1072" t="s">
        <v>3354</v>
      </c>
      <c r="AV1072" t="s">
        <v>4578</v>
      </c>
      <c r="AW1072" t="s">
        <v>4926</v>
      </c>
      <c r="BG1072" t="s">
        <v>5768</v>
      </c>
      <c r="BH1072" t="s">
        <v>5769</v>
      </c>
      <c r="BI1072" t="s">
        <v>5770</v>
      </c>
    </row>
    <row r="1073" spans="1:92" x14ac:dyDescent="0.35">
      <c r="A1073" t="s">
        <v>1232</v>
      </c>
      <c r="C1073" t="s">
        <v>2189</v>
      </c>
      <c r="D1073" t="s">
        <v>751</v>
      </c>
      <c r="J1073" t="s">
        <v>2188</v>
      </c>
      <c r="P1073" t="s">
        <v>2189</v>
      </c>
      <c r="W1073" t="s">
        <v>1091</v>
      </c>
      <c r="X1073" t="s">
        <v>748</v>
      </c>
      <c r="Y1073" t="s">
        <v>2190</v>
      </c>
      <c r="AF1073">
        <f>LEN(AE1073)-LEN(SUBSTITUTE(AE1073,",",""))+1</f>
        <v>1</v>
      </c>
    </row>
    <row r="1074" spans="1:92" x14ac:dyDescent="0.35">
      <c r="A1074" t="s">
        <v>1232</v>
      </c>
      <c r="C1074" t="s">
        <v>5773</v>
      </c>
      <c r="D1074" t="s">
        <v>5927</v>
      </c>
      <c r="F1074" t="s">
        <v>5902</v>
      </c>
      <c r="AN1074" t="s">
        <v>5778</v>
      </c>
      <c r="AO1074" t="s">
        <v>5773</v>
      </c>
      <c r="AP1074" t="s">
        <v>119</v>
      </c>
      <c r="AQ1074" t="s">
        <v>3249</v>
      </c>
      <c r="AR1074" t="s">
        <v>5774</v>
      </c>
      <c r="AS1074" t="s">
        <v>5775</v>
      </c>
      <c r="AT1074" t="s">
        <v>5777</v>
      </c>
      <c r="AU1074" t="s">
        <v>4102</v>
      </c>
      <c r="AV1074" t="s">
        <v>5653</v>
      </c>
      <c r="AW1074" t="s">
        <v>3306</v>
      </c>
      <c r="BG1074" t="s">
        <v>5774</v>
      </c>
      <c r="BH1074" t="s">
        <v>5775</v>
      </c>
      <c r="BI1074" t="s">
        <v>5776</v>
      </c>
    </row>
    <row r="1075" spans="1:92" x14ac:dyDescent="0.35">
      <c r="A1075" t="s">
        <v>1232</v>
      </c>
      <c r="C1075" t="s">
        <v>5779</v>
      </c>
      <c r="D1075" t="s">
        <v>5927</v>
      </c>
      <c r="F1075" t="s">
        <v>5902</v>
      </c>
      <c r="AN1075" t="s">
        <v>5784</v>
      </c>
      <c r="AO1075" t="s">
        <v>5779</v>
      </c>
      <c r="AP1075" t="s">
        <v>119</v>
      </c>
      <c r="AQ1075" t="s">
        <v>3249</v>
      </c>
      <c r="AR1075" t="s">
        <v>5780</v>
      </c>
      <c r="AS1075" t="s">
        <v>5781</v>
      </c>
      <c r="AT1075" t="s">
        <v>5783</v>
      </c>
      <c r="AU1075" t="s">
        <v>3774</v>
      </c>
      <c r="AV1075" t="s">
        <v>5014</v>
      </c>
      <c r="AW1075" t="s">
        <v>3607</v>
      </c>
      <c r="BG1075" t="s">
        <v>5780</v>
      </c>
      <c r="BH1075" t="s">
        <v>5781</v>
      </c>
      <c r="BI1075" t="s">
        <v>5782</v>
      </c>
    </row>
    <row r="1076" spans="1:92" x14ac:dyDescent="0.35">
      <c r="A1076" t="s">
        <v>1232</v>
      </c>
      <c r="C1076" t="s">
        <v>5785</v>
      </c>
      <c r="D1076" t="s">
        <v>5927</v>
      </c>
      <c r="F1076" t="s">
        <v>5902</v>
      </c>
      <c r="AN1076" t="s">
        <v>5790</v>
      </c>
      <c r="AO1076" t="s">
        <v>5785</v>
      </c>
      <c r="AP1076" t="s">
        <v>119</v>
      </c>
      <c r="AQ1076" t="s">
        <v>3249</v>
      </c>
      <c r="AR1076" t="s">
        <v>5786</v>
      </c>
      <c r="AS1076" t="s">
        <v>5787</v>
      </c>
      <c r="AT1076" t="s">
        <v>5789</v>
      </c>
      <c r="AU1076" t="s">
        <v>3277</v>
      </c>
      <c r="AV1076" t="s">
        <v>3278</v>
      </c>
      <c r="AW1076" t="s">
        <v>3279</v>
      </c>
      <c r="BG1076" t="s">
        <v>5786</v>
      </c>
      <c r="BH1076" t="s">
        <v>5787</v>
      </c>
      <c r="BI1076" t="s">
        <v>5788</v>
      </c>
    </row>
    <row r="1077" spans="1:92" x14ac:dyDescent="0.35">
      <c r="A1077" t="s">
        <v>1232</v>
      </c>
      <c r="C1077" t="s">
        <v>5791</v>
      </c>
      <c r="D1077" t="s">
        <v>5927</v>
      </c>
      <c r="F1077" t="s">
        <v>5902</v>
      </c>
      <c r="AN1077" t="s">
        <v>5796</v>
      </c>
      <c r="AO1077" t="s">
        <v>5791</v>
      </c>
      <c r="AP1077" t="s">
        <v>119</v>
      </c>
      <c r="AQ1077" t="s">
        <v>3249</v>
      </c>
      <c r="AR1077" t="s">
        <v>5792</v>
      </c>
      <c r="AS1077" t="s">
        <v>5793</v>
      </c>
      <c r="AT1077" t="s">
        <v>5795</v>
      </c>
      <c r="AU1077" t="s">
        <v>3981</v>
      </c>
      <c r="AV1077" t="s">
        <v>3582</v>
      </c>
      <c r="AW1077" t="s">
        <v>3373</v>
      </c>
      <c r="BG1077" t="s">
        <v>5792</v>
      </c>
      <c r="BH1077" t="s">
        <v>5793</v>
      </c>
      <c r="BI1077" t="s">
        <v>5794</v>
      </c>
    </row>
    <row r="1078" spans="1:92" x14ac:dyDescent="0.35">
      <c r="A1078" t="s">
        <v>1232</v>
      </c>
      <c r="C1078" t="s">
        <v>2224</v>
      </c>
      <c r="D1078" t="s">
        <v>751</v>
      </c>
      <c r="J1078" t="s">
        <v>2223</v>
      </c>
      <c r="P1078" t="s">
        <v>2224</v>
      </c>
      <c r="W1078" t="s">
        <v>2219</v>
      </c>
      <c r="X1078" t="s">
        <v>1031</v>
      </c>
      <c r="Y1078" t="s">
        <v>1261</v>
      </c>
      <c r="AF1078">
        <f>LEN(AE1078)-LEN(SUBSTITUTE(AE1078,",",""))+1</f>
        <v>1</v>
      </c>
    </row>
    <row r="1079" spans="1:92" x14ac:dyDescent="0.35">
      <c r="A1079" t="s">
        <v>1232</v>
      </c>
      <c r="C1079" t="s">
        <v>2290</v>
      </c>
      <c r="D1079" t="s">
        <v>751</v>
      </c>
      <c r="J1079" t="s">
        <v>2289</v>
      </c>
      <c r="P1079" t="s">
        <v>2290</v>
      </c>
      <c r="W1079" t="s">
        <v>1296</v>
      </c>
      <c r="X1079" t="s">
        <v>1295</v>
      </c>
      <c r="Y1079" t="s">
        <v>2291</v>
      </c>
      <c r="AF1079">
        <f>LEN(AE1079)-LEN(SUBSTITUTE(AE1079,",",""))+1</f>
        <v>1</v>
      </c>
    </row>
    <row r="1080" spans="1:92" x14ac:dyDescent="0.35">
      <c r="A1080" t="s">
        <v>1232</v>
      </c>
      <c r="C1080" t="s">
        <v>5797</v>
      </c>
      <c r="D1080" t="s">
        <v>5927</v>
      </c>
      <c r="F1080" t="s">
        <v>5902</v>
      </c>
      <c r="AN1080" t="s">
        <v>5802</v>
      </c>
      <c r="AO1080" t="s">
        <v>5797</v>
      </c>
      <c r="AP1080" t="s">
        <v>119</v>
      </c>
      <c r="AQ1080" t="s">
        <v>3249</v>
      </c>
      <c r="AR1080" t="s">
        <v>5798</v>
      </c>
      <c r="AS1080" t="s">
        <v>5799</v>
      </c>
      <c r="AT1080" t="s">
        <v>5801</v>
      </c>
      <c r="AU1080" t="s">
        <v>4102</v>
      </c>
      <c r="AV1080" t="s">
        <v>3440</v>
      </c>
      <c r="AW1080" t="s">
        <v>5523</v>
      </c>
      <c r="BG1080" t="s">
        <v>5798</v>
      </c>
      <c r="BH1080" t="s">
        <v>5799</v>
      </c>
      <c r="BI1080" t="s">
        <v>5800</v>
      </c>
    </row>
    <row r="1081" spans="1:92" x14ac:dyDescent="0.35">
      <c r="A1081" t="s">
        <v>1232</v>
      </c>
      <c r="C1081" t="s">
        <v>5804</v>
      </c>
      <c r="D1081" t="s">
        <v>5927</v>
      </c>
      <c r="F1081" t="s">
        <v>5902</v>
      </c>
      <c r="AN1081" t="s">
        <v>5809</v>
      </c>
      <c r="AO1081" t="s">
        <v>5804</v>
      </c>
      <c r="AP1081" t="s">
        <v>119</v>
      </c>
      <c r="AQ1081" t="s">
        <v>3249</v>
      </c>
      <c r="AR1081" t="s">
        <v>5805</v>
      </c>
      <c r="AS1081" t="s">
        <v>5806</v>
      </c>
      <c r="AT1081" t="s">
        <v>5808</v>
      </c>
      <c r="AU1081" t="s">
        <v>3417</v>
      </c>
      <c r="AV1081" t="s">
        <v>5122</v>
      </c>
      <c r="AW1081" t="s">
        <v>3373</v>
      </c>
      <c r="BG1081" t="s">
        <v>5805</v>
      </c>
      <c r="BH1081" t="s">
        <v>5806</v>
      </c>
      <c r="BI1081" t="s">
        <v>5807</v>
      </c>
    </row>
    <row r="1082" spans="1:92" x14ac:dyDescent="0.35">
      <c r="A1082" t="s">
        <v>1232</v>
      </c>
      <c r="C1082" t="s">
        <v>5810</v>
      </c>
      <c r="D1082" t="s">
        <v>5927</v>
      </c>
      <c r="F1082" t="s">
        <v>5902</v>
      </c>
      <c r="AN1082" t="s">
        <v>5815</v>
      </c>
      <c r="AO1082" t="s">
        <v>5810</v>
      </c>
      <c r="AP1082" t="s">
        <v>119</v>
      </c>
      <c r="AQ1082" t="s">
        <v>3249</v>
      </c>
      <c r="AR1082" t="s">
        <v>5811</v>
      </c>
      <c r="AS1082" t="s">
        <v>5812</v>
      </c>
      <c r="AT1082" t="s">
        <v>5814</v>
      </c>
      <c r="AU1082" t="s">
        <v>3774</v>
      </c>
      <c r="AV1082" t="s">
        <v>5816</v>
      </c>
      <c r="AW1082" t="s">
        <v>3373</v>
      </c>
      <c r="BG1082" t="s">
        <v>5811</v>
      </c>
      <c r="BH1082" t="s">
        <v>5812</v>
      </c>
      <c r="BI1082" t="s">
        <v>5813</v>
      </c>
    </row>
    <row r="1083" spans="1:92" x14ac:dyDescent="0.35">
      <c r="A1083" t="s">
        <v>1232</v>
      </c>
      <c r="C1083" t="s">
        <v>5817</v>
      </c>
      <c r="D1083" t="s">
        <v>5927</v>
      </c>
      <c r="F1083" t="s">
        <v>5902</v>
      </c>
      <c r="AN1083" t="s">
        <v>5822</v>
      </c>
      <c r="AO1083" t="s">
        <v>5817</v>
      </c>
      <c r="AP1083" t="s">
        <v>119</v>
      </c>
      <c r="AQ1083" t="s">
        <v>3249</v>
      </c>
      <c r="AR1083" t="s">
        <v>5818</v>
      </c>
      <c r="AS1083" t="s">
        <v>5819</v>
      </c>
      <c r="AT1083" t="s">
        <v>5821</v>
      </c>
      <c r="AU1083" t="s">
        <v>3313</v>
      </c>
      <c r="AV1083" t="s">
        <v>5722</v>
      </c>
      <c r="AW1083" t="s">
        <v>5723</v>
      </c>
      <c r="BG1083" t="s">
        <v>5818</v>
      </c>
      <c r="BH1083" t="s">
        <v>5819</v>
      </c>
      <c r="BI1083" t="s">
        <v>5820</v>
      </c>
    </row>
    <row r="1084" spans="1:92" x14ac:dyDescent="0.35">
      <c r="A1084" t="s">
        <v>1232</v>
      </c>
      <c r="C1084" t="s">
        <v>1928</v>
      </c>
      <c r="D1084" t="s">
        <v>751</v>
      </c>
      <c r="J1084" t="s">
        <v>1927</v>
      </c>
      <c r="P1084" t="s">
        <v>1928</v>
      </c>
      <c r="W1084" t="s">
        <v>1383</v>
      </c>
      <c r="X1084" t="s">
        <v>1883</v>
      </c>
      <c r="Y1084" t="s">
        <v>1333</v>
      </c>
      <c r="AF1084">
        <f>LEN(AE1084)-LEN(SUBSTITUTE(AE1084,",",""))+1</f>
        <v>1</v>
      </c>
      <c r="AH1084">
        <f>LEN(AG1084)-LEN(SUBSTITUTE(AG1084,",",""))+1</f>
        <v>1</v>
      </c>
      <c r="AJ1084">
        <f>Table1[[#This Row], [no. of introduced regions]]/Table1[[#This Row], [no. of native regions]]</f>
        <v>1</v>
      </c>
    </row>
    <row r="1085" spans="1:92" x14ac:dyDescent="0.35">
      <c r="A1085" t="s">
        <v>1232</v>
      </c>
      <c r="C1085" t="s">
        <v>6129</v>
      </c>
      <c r="D1085" t="s">
        <v>5950</v>
      </c>
      <c r="F1085" t="s">
        <v>5902</v>
      </c>
      <c r="J1085" t="s">
        <v>5949</v>
      </c>
      <c r="K1085" t="s">
        <v>5952</v>
      </c>
      <c r="R1085" t="s">
        <v>5948</v>
      </c>
      <c r="S1085" t="s">
        <v>6129</v>
      </c>
      <c r="T1085" s="16" t="s">
        <v>6130</v>
      </c>
      <c r="U1085" s="16" t="s">
        <v>5951</v>
      </c>
      <c r="W1085" t="s">
        <v>1338</v>
      </c>
      <c r="X1085" t="s">
        <v>1031</v>
      </c>
      <c r="Y1085" t="s">
        <v>1333</v>
      </c>
      <c r="AA1085">
        <v>41</v>
      </c>
      <c r="AB1085">
        <v>75</v>
      </c>
      <c r="AC1085" t="s">
        <v>726</v>
      </c>
      <c r="AD1085" t="s">
        <v>5953</v>
      </c>
      <c r="AE1085" t="s">
        <v>5954</v>
      </c>
      <c r="AF1085">
        <f>LEN(AE1085)-LEN(SUBSTITUTE(AE1085,",",""))+1</f>
        <v>13</v>
      </c>
      <c r="AG1085" t="s">
        <v>5955</v>
      </c>
      <c r="AH1085">
        <f>LEN(AG1085)-LEN(SUBSTITUTE(AG1085,",",""))+1</f>
        <v>116</v>
      </c>
      <c r="AI1085">
        <f>Table1[[#This Row], [no. of native regions]]+Table1[[#This Row], [no. of introduced regions]]</f>
        <v>129</v>
      </c>
      <c r="AJ1085">
        <f>Table1[[#This Row], [no. of introduced regions]]/Table1[[#This Row], [no. of native regions]]</f>
        <v>8.9230769230769234</v>
      </c>
      <c r="AN1085" t="s">
        <v>3825</v>
      </c>
      <c r="AO1085" t="s">
        <v>3822</v>
      </c>
      <c r="AP1085" t="s">
        <v>119</v>
      </c>
      <c r="AQ1085" t="s">
        <v>3249</v>
      </c>
      <c r="AR1085" t="s">
        <v>3823</v>
      </c>
      <c r="AS1085" t="s">
        <v>5956</v>
      </c>
      <c r="AT1085" t="s">
        <v>3824</v>
      </c>
      <c r="AU1085" t="s">
        <v>3269</v>
      </c>
      <c r="AV1085" t="s">
        <v>3433</v>
      </c>
      <c r="AW1085" t="s">
        <v>3826</v>
      </c>
      <c r="BG1085" t="s">
        <v>5957</v>
      </c>
      <c r="BH1085" t="s">
        <v>5958</v>
      </c>
      <c r="BI1085" t="s">
        <v>5959</v>
      </c>
      <c r="CL1085" t="s">
        <v>119</v>
      </c>
      <c r="CM1085" t="s">
        <v>119</v>
      </c>
      <c r="CN1085">
        <v>659</v>
      </c>
    </row>
    <row r="1086" spans="1:92" x14ac:dyDescent="0.35">
      <c r="A1086" t="s">
        <v>1232</v>
      </c>
      <c r="C1086" t="s">
        <v>2135</v>
      </c>
      <c r="D1086" t="s">
        <v>751</v>
      </c>
      <c r="J1086" t="s">
        <v>2134</v>
      </c>
      <c r="P1086" t="s">
        <v>2135</v>
      </c>
      <c r="W1086" t="s">
        <v>1499</v>
      </c>
      <c r="X1086" t="s">
        <v>2073</v>
      </c>
      <c r="Y1086" t="s">
        <v>1780</v>
      </c>
      <c r="AF1086">
        <f>LEN(AE1086)-LEN(SUBSTITUTE(AE1086,",",""))+1</f>
        <v>1</v>
      </c>
    </row>
    <row r="1087" spans="1:92" x14ac:dyDescent="0.35">
      <c r="A1087" t="s">
        <v>1232</v>
      </c>
      <c r="C1087" t="s">
        <v>2770</v>
      </c>
      <c r="D1087" t="s">
        <v>751</v>
      </c>
      <c r="J1087" t="s">
        <v>2769</v>
      </c>
      <c r="P1087" t="s">
        <v>2770</v>
      </c>
      <c r="W1087" t="s">
        <v>2767</v>
      </c>
      <c r="X1087" t="s">
        <v>1298</v>
      </c>
      <c r="Y1087" t="s">
        <v>1484</v>
      </c>
    </row>
    <row r="1088" spans="1:92" x14ac:dyDescent="0.35">
      <c r="A1088" t="s">
        <v>1232</v>
      </c>
      <c r="C1088" t="s">
        <v>5823</v>
      </c>
      <c r="D1088" t="s">
        <v>5927</v>
      </c>
      <c r="F1088" t="s">
        <v>5902</v>
      </c>
      <c r="AN1088" t="s">
        <v>5827</v>
      </c>
      <c r="AO1088" t="s">
        <v>5823</v>
      </c>
      <c r="AP1088" t="s">
        <v>119</v>
      </c>
      <c r="AQ1088" t="s">
        <v>3249</v>
      </c>
      <c r="AR1088" t="s">
        <v>5824</v>
      </c>
      <c r="AS1088" t="s">
        <v>5825</v>
      </c>
      <c r="AT1088" t="s">
        <v>6214</v>
      </c>
      <c r="AU1088" t="s">
        <v>3304</v>
      </c>
      <c r="AV1088" t="s">
        <v>5217</v>
      </c>
      <c r="AW1088" t="s">
        <v>3403</v>
      </c>
      <c r="BG1088" t="s">
        <v>5824</v>
      </c>
      <c r="BH1088" t="s">
        <v>5825</v>
      </c>
      <c r="BI1088" t="s">
        <v>5826</v>
      </c>
    </row>
    <row r="1089" spans="1:61" x14ac:dyDescent="0.35">
      <c r="A1089" t="s">
        <v>1232</v>
      </c>
      <c r="C1089" t="s">
        <v>5828</v>
      </c>
      <c r="D1089" t="s">
        <v>5927</v>
      </c>
      <c r="F1089" t="s">
        <v>5902</v>
      </c>
      <c r="AN1089" t="s">
        <v>5833</v>
      </c>
      <c r="AO1089" t="s">
        <v>5828</v>
      </c>
      <c r="AP1089" t="s">
        <v>119</v>
      </c>
      <c r="AQ1089" t="s">
        <v>3249</v>
      </c>
      <c r="AR1089" t="s">
        <v>5829</v>
      </c>
      <c r="AS1089" t="s">
        <v>5830</v>
      </c>
      <c r="AT1089" t="s">
        <v>5832</v>
      </c>
      <c r="AU1089" t="s">
        <v>3387</v>
      </c>
      <c r="AV1089" t="s">
        <v>3457</v>
      </c>
      <c r="AW1089" t="s">
        <v>3712</v>
      </c>
      <c r="BG1089" t="s">
        <v>5829</v>
      </c>
      <c r="BH1089" t="s">
        <v>5830</v>
      </c>
      <c r="BI1089" t="s">
        <v>5831</v>
      </c>
    </row>
    <row r="1090" spans="1:61" x14ac:dyDescent="0.35">
      <c r="A1090" t="s">
        <v>1232</v>
      </c>
      <c r="C1090" t="s">
        <v>5834</v>
      </c>
      <c r="D1090" t="s">
        <v>5927</v>
      </c>
      <c r="F1090" t="s">
        <v>5902</v>
      </c>
      <c r="AN1090" t="s">
        <v>5839</v>
      </c>
      <c r="AO1090" t="s">
        <v>5834</v>
      </c>
      <c r="AP1090" t="s">
        <v>119</v>
      </c>
      <c r="AQ1090" t="s">
        <v>3249</v>
      </c>
      <c r="AR1090" t="s">
        <v>5835</v>
      </c>
      <c r="AS1090" t="s">
        <v>5836</v>
      </c>
      <c r="AT1090" t="s">
        <v>5838</v>
      </c>
      <c r="AU1090" t="s">
        <v>3379</v>
      </c>
      <c r="AV1090" t="s">
        <v>5840</v>
      </c>
      <c r="AW1090" t="s">
        <v>5841</v>
      </c>
      <c r="BG1090" t="s">
        <v>5835</v>
      </c>
      <c r="BH1090" t="s">
        <v>5836</v>
      </c>
      <c r="BI1090" t="s">
        <v>5837</v>
      </c>
    </row>
    <row r="1091" spans="1:61" x14ac:dyDescent="0.35">
      <c r="A1091" t="s">
        <v>1232</v>
      </c>
      <c r="C1091" t="s">
        <v>2875</v>
      </c>
      <c r="D1091" t="s">
        <v>751</v>
      </c>
      <c r="J1091" t="s">
        <v>2874</v>
      </c>
      <c r="P1091" t="s">
        <v>2875</v>
      </c>
      <c r="W1091" t="s">
        <v>1296</v>
      </c>
      <c r="X1091" t="s">
        <v>1298</v>
      </c>
      <c r="Y1091" t="s">
        <v>1416</v>
      </c>
    </row>
    <row r="1092" spans="1:61" x14ac:dyDescent="0.35">
      <c r="A1092" t="s">
        <v>1232</v>
      </c>
      <c r="C1092" t="s">
        <v>2014</v>
      </c>
      <c r="D1092" t="s">
        <v>751</v>
      </c>
      <c r="J1092" t="s">
        <v>2012</v>
      </c>
      <c r="P1092" t="s">
        <v>2014</v>
      </c>
      <c r="W1092" t="s">
        <v>2013</v>
      </c>
      <c r="X1092" t="s">
        <v>977</v>
      </c>
      <c r="Y1092" t="s">
        <v>1416</v>
      </c>
      <c r="AF1092">
        <f>LEN(AE1092)-LEN(SUBSTITUTE(AE1092,",",""))+1</f>
        <v>1</v>
      </c>
      <c r="AH1092">
        <f>LEN(AG1092)-LEN(SUBSTITUTE(AG1092,",",""))+1</f>
        <v>1</v>
      </c>
      <c r="AJ1092">
        <f>Table1[[#This Row], [no. of introduced regions]]/Table1[[#This Row], [no. of native regions]]</f>
        <v>1</v>
      </c>
    </row>
    <row r="1093" spans="1:61" x14ac:dyDescent="0.35">
      <c r="A1093" t="s">
        <v>1232</v>
      </c>
      <c r="C1093" t="s">
        <v>2469</v>
      </c>
      <c r="D1093" t="s">
        <v>751</v>
      </c>
      <c r="J1093" t="s">
        <v>2468</v>
      </c>
      <c r="P1093" t="s">
        <v>2469</v>
      </c>
      <c r="W1093" t="s">
        <v>1489</v>
      </c>
      <c r="X1093" t="s">
        <v>748</v>
      </c>
      <c r="Y1093" t="s">
        <v>1416</v>
      </c>
      <c r="AF1093">
        <f>LEN(AE1093)-LEN(SUBSTITUTE(AE1093,",",""))+1</f>
        <v>1</v>
      </c>
    </row>
    <row r="1094" spans="1:61" x14ac:dyDescent="0.35">
      <c r="A1094" t="s">
        <v>1232</v>
      </c>
      <c r="C1094" t="s">
        <v>2466</v>
      </c>
      <c r="D1094" t="s">
        <v>751</v>
      </c>
      <c r="J1094" t="s">
        <v>2465</v>
      </c>
      <c r="P1094" t="s">
        <v>2466</v>
      </c>
      <c r="W1094" t="s">
        <v>2463</v>
      </c>
      <c r="X1094" t="s">
        <v>1031</v>
      </c>
      <c r="Y1094" t="s">
        <v>1333</v>
      </c>
      <c r="AF1094">
        <f>LEN(AE1094)-LEN(SUBSTITUTE(AE1094,",",""))+1</f>
        <v>1</v>
      </c>
    </row>
    <row r="1095" spans="1:61" x14ac:dyDescent="0.35">
      <c r="A1095" t="s">
        <v>1232</v>
      </c>
      <c r="C1095" t="s">
        <v>2703</v>
      </c>
      <c r="D1095" t="s">
        <v>751</v>
      </c>
      <c r="J1095" t="s">
        <v>2702</v>
      </c>
      <c r="P1095" t="s">
        <v>2703</v>
      </c>
      <c r="W1095" t="s">
        <v>1280</v>
      </c>
      <c r="X1095" t="s">
        <v>1295</v>
      </c>
      <c r="Y1095" t="s">
        <v>1956</v>
      </c>
      <c r="AF1095">
        <f>LEN(AE1095)-LEN(SUBSTITUTE(AE1095,",",""))+1</f>
        <v>1</v>
      </c>
    </row>
    <row r="1096" spans="1:61" x14ac:dyDescent="0.35">
      <c r="A1096" t="s">
        <v>1232</v>
      </c>
      <c r="C1096" t="s">
        <v>2562</v>
      </c>
      <c r="D1096" t="s">
        <v>751</v>
      </c>
      <c r="J1096" t="s">
        <v>2561</v>
      </c>
      <c r="P1096" t="s">
        <v>2562</v>
      </c>
      <c r="W1096" t="s">
        <v>1296</v>
      </c>
      <c r="X1096" t="s">
        <v>1455</v>
      </c>
      <c r="Y1096" t="s">
        <v>2563</v>
      </c>
      <c r="AF1096">
        <f>LEN(AE1096)-LEN(SUBSTITUTE(AE1096,",",""))+1</f>
        <v>1</v>
      </c>
    </row>
    <row r="1097" spans="1:61" x14ac:dyDescent="0.35">
      <c r="A1097" t="s">
        <v>1232</v>
      </c>
      <c r="C1097" t="s">
        <v>2768</v>
      </c>
      <c r="D1097" t="s">
        <v>751</v>
      </c>
      <c r="J1097" t="s">
        <v>2766</v>
      </c>
      <c r="P1097" t="s">
        <v>2768</v>
      </c>
      <c r="W1097" t="s">
        <v>2767</v>
      </c>
      <c r="X1097" t="s">
        <v>1455</v>
      </c>
      <c r="Y1097" t="s">
        <v>1484</v>
      </c>
    </row>
    <row r="1098" spans="1:61" x14ac:dyDescent="0.35">
      <c r="A1098" t="s">
        <v>1232</v>
      </c>
      <c r="C1098" t="s">
        <v>2658</v>
      </c>
      <c r="D1098" t="s">
        <v>751</v>
      </c>
      <c r="J1098" t="s">
        <v>2656</v>
      </c>
      <c r="M1098" t="s">
        <v>2657</v>
      </c>
      <c r="P1098" t="s">
        <v>2658</v>
      </c>
      <c r="W1098" t="s">
        <v>1328</v>
      </c>
      <c r="X1098" t="s">
        <v>2242</v>
      </c>
      <c r="Y1098" t="s">
        <v>1389</v>
      </c>
      <c r="AF1098">
        <f>LEN(AE1098)-LEN(SUBSTITUTE(AE1098,",",""))+1</f>
        <v>1</v>
      </c>
    </row>
    <row r="1099" spans="1:61" x14ac:dyDescent="0.35">
      <c r="A1099" t="s">
        <v>1232</v>
      </c>
      <c r="C1099" t="s">
        <v>2717</v>
      </c>
      <c r="D1099" t="s">
        <v>751</v>
      </c>
      <c r="J1099" t="s">
        <v>2715</v>
      </c>
      <c r="P1099" t="s">
        <v>2717</v>
      </c>
      <c r="W1099" t="s">
        <v>2716</v>
      </c>
      <c r="X1099" t="s">
        <v>1298</v>
      </c>
      <c r="Y1099" t="s">
        <v>2718</v>
      </c>
    </row>
    <row r="1100" spans="1:61" x14ac:dyDescent="0.35">
      <c r="A1100" t="s">
        <v>1232</v>
      </c>
      <c r="C1100" t="s">
        <v>5842</v>
      </c>
      <c r="D1100" t="s">
        <v>5927</v>
      </c>
      <c r="F1100" t="s">
        <v>5902</v>
      </c>
      <c r="AN1100" t="s">
        <v>5847</v>
      </c>
      <c r="AO1100" t="s">
        <v>5842</v>
      </c>
      <c r="AP1100" t="s">
        <v>119</v>
      </c>
      <c r="AQ1100" t="s">
        <v>3249</v>
      </c>
      <c r="AR1100" t="s">
        <v>5843</v>
      </c>
      <c r="AS1100" t="s">
        <v>5844</v>
      </c>
      <c r="AT1100" t="s">
        <v>5846</v>
      </c>
      <c r="AU1100" t="s">
        <v>3304</v>
      </c>
      <c r="AV1100" t="s">
        <v>3270</v>
      </c>
      <c r="AW1100" t="s">
        <v>4025</v>
      </c>
      <c r="BG1100" t="s">
        <v>5843</v>
      </c>
      <c r="BH1100" t="s">
        <v>5844</v>
      </c>
      <c r="BI1100" t="s">
        <v>5845</v>
      </c>
    </row>
    <row r="1101" spans="1:61" x14ac:dyDescent="0.35">
      <c r="A1101" t="s">
        <v>1232</v>
      </c>
      <c r="C1101" t="s">
        <v>1891</v>
      </c>
      <c r="D1101" t="s">
        <v>751</v>
      </c>
      <c r="J1101" t="s">
        <v>1890</v>
      </c>
      <c r="P1101" t="s">
        <v>1891</v>
      </c>
      <c r="W1101" t="s">
        <v>1383</v>
      </c>
      <c r="X1101" t="s">
        <v>1883</v>
      </c>
      <c r="Y1101" t="s">
        <v>1094</v>
      </c>
      <c r="AF1101">
        <f>LEN(AE1101)-LEN(SUBSTITUTE(AE1101,",",""))+1</f>
        <v>1</v>
      </c>
      <c r="AH1101">
        <f>LEN(AG1101)-LEN(SUBSTITUTE(AG1101,",",""))+1</f>
        <v>1</v>
      </c>
      <c r="AI1101">
        <f>Table1[[#This Row], [no. of native regions]]+Table1[[#This Row], [no. of introduced regions]]</f>
        <v>2</v>
      </c>
      <c r="AJ1101">
        <f>Table1[[#This Row], [no. of introduced regions]]/Table1[[#This Row], [no. of native regions]]</f>
        <v>1</v>
      </c>
    </row>
    <row r="1102" spans="1:61" x14ac:dyDescent="0.35">
      <c r="A1102" t="s">
        <v>1232</v>
      </c>
      <c r="C1102" t="s">
        <v>2817</v>
      </c>
      <c r="D1102" t="s">
        <v>751</v>
      </c>
      <c r="J1102" t="s">
        <v>2816</v>
      </c>
      <c r="P1102" t="s">
        <v>2817</v>
      </c>
      <c r="W1102" t="s">
        <v>995</v>
      </c>
      <c r="X1102" t="s">
        <v>748</v>
      </c>
      <c r="Y1102" t="s">
        <v>1792</v>
      </c>
    </row>
    <row r="1103" spans="1:61" x14ac:dyDescent="0.35">
      <c r="A1103" t="s">
        <v>1232</v>
      </c>
      <c r="C1103" t="s">
        <v>3014</v>
      </c>
      <c r="D1103" t="s">
        <v>751</v>
      </c>
      <c r="J1103" t="s">
        <v>3013</v>
      </c>
      <c r="P1103" t="s">
        <v>3014</v>
      </c>
      <c r="W1103" t="s">
        <v>1011</v>
      </c>
      <c r="X1103" t="s">
        <v>1964</v>
      </c>
      <c r="Y1103" t="s">
        <v>1792</v>
      </c>
    </row>
    <row r="1104" spans="1:61" x14ac:dyDescent="0.35">
      <c r="A1104" t="s">
        <v>1232</v>
      </c>
      <c r="C1104" t="s">
        <v>2819</v>
      </c>
      <c r="D1104" t="s">
        <v>751</v>
      </c>
      <c r="J1104" t="s">
        <v>2818</v>
      </c>
      <c r="P1104" t="s">
        <v>2819</v>
      </c>
      <c r="W1104" t="s">
        <v>995</v>
      </c>
      <c r="X1104" t="s">
        <v>748</v>
      </c>
      <c r="Y1104" t="s">
        <v>1831</v>
      </c>
    </row>
    <row r="1105" spans="1:61" x14ac:dyDescent="0.35">
      <c r="A1105" t="s">
        <v>1232</v>
      </c>
      <c r="C1105" t="s">
        <v>2615</v>
      </c>
      <c r="D1105" t="s">
        <v>751</v>
      </c>
      <c r="J1105" t="s">
        <v>2614</v>
      </c>
      <c r="P1105" t="s">
        <v>2615</v>
      </c>
      <c r="W1105" t="s">
        <v>1950</v>
      </c>
      <c r="X1105" t="s">
        <v>1457</v>
      </c>
      <c r="Y1105" t="s">
        <v>1831</v>
      </c>
      <c r="AF1105">
        <f>LEN(AE1105)-LEN(SUBSTITUTE(AE1105,",",""))+1</f>
        <v>1</v>
      </c>
    </row>
    <row r="1106" spans="1:61" x14ac:dyDescent="0.35">
      <c r="A1106" t="s">
        <v>1232</v>
      </c>
      <c r="C1106" t="s">
        <v>5848</v>
      </c>
      <c r="D1106" t="s">
        <v>5927</v>
      </c>
      <c r="F1106" t="s">
        <v>5902</v>
      </c>
      <c r="AN1106" t="s">
        <v>5852</v>
      </c>
      <c r="AO1106" t="s">
        <v>5848</v>
      </c>
      <c r="AP1106" t="s">
        <v>119</v>
      </c>
      <c r="AQ1106" t="s">
        <v>3249</v>
      </c>
      <c r="AR1106" t="s">
        <v>5849</v>
      </c>
      <c r="AS1106" t="s">
        <v>5850</v>
      </c>
      <c r="AT1106" t="s">
        <v>6215</v>
      </c>
      <c r="AU1106" t="s">
        <v>3288</v>
      </c>
      <c r="AV1106" t="s">
        <v>5320</v>
      </c>
      <c r="AW1106" t="s">
        <v>3539</v>
      </c>
      <c r="BG1106" t="s">
        <v>5849</v>
      </c>
      <c r="BH1106" t="s">
        <v>5850</v>
      </c>
      <c r="BI1106" t="s">
        <v>5851</v>
      </c>
    </row>
    <row r="1107" spans="1:61" x14ac:dyDescent="0.35">
      <c r="A1107" t="s">
        <v>1232</v>
      </c>
      <c r="C1107" t="s">
        <v>2458</v>
      </c>
      <c r="D1107" t="s">
        <v>751</v>
      </c>
      <c r="J1107" t="s">
        <v>2457</v>
      </c>
      <c r="P1107" t="s">
        <v>2458</v>
      </c>
      <c r="W1107" t="s">
        <v>1590</v>
      </c>
      <c r="X1107" t="s">
        <v>1586</v>
      </c>
      <c r="Y1107" t="s">
        <v>2459</v>
      </c>
      <c r="AF1107">
        <f>LEN(AE1107)-LEN(SUBSTITUTE(AE1107,",",""))+1</f>
        <v>1</v>
      </c>
    </row>
    <row r="1108" spans="1:61" x14ac:dyDescent="0.35">
      <c r="A1108" t="s">
        <v>1232</v>
      </c>
      <c r="C1108" t="s">
        <v>5853</v>
      </c>
      <c r="D1108" t="s">
        <v>5927</v>
      </c>
      <c r="F1108" t="s">
        <v>5902</v>
      </c>
      <c r="AN1108" t="s">
        <v>5858</v>
      </c>
      <c r="AO1108" t="s">
        <v>5853</v>
      </c>
      <c r="AP1108" t="s">
        <v>119</v>
      </c>
      <c r="AQ1108" t="s">
        <v>3249</v>
      </c>
      <c r="AR1108" t="s">
        <v>5854</v>
      </c>
      <c r="AS1108" t="s">
        <v>5855</v>
      </c>
      <c r="AT1108" t="s">
        <v>5857</v>
      </c>
      <c r="AU1108" t="s">
        <v>3472</v>
      </c>
      <c r="AV1108" t="s">
        <v>3515</v>
      </c>
      <c r="AW1108" t="s">
        <v>3490</v>
      </c>
      <c r="BG1108" t="s">
        <v>5854</v>
      </c>
      <c r="BH1108" t="s">
        <v>5855</v>
      </c>
      <c r="BI1108" t="s">
        <v>5856</v>
      </c>
    </row>
    <row r="1109" spans="1:61" x14ac:dyDescent="0.35">
      <c r="A1109" t="s">
        <v>1232</v>
      </c>
      <c r="C1109" t="s">
        <v>2514</v>
      </c>
      <c r="D1109" t="s">
        <v>751</v>
      </c>
      <c r="J1109" t="s">
        <v>2513</v>
      </c>
      <c r="P1109" t="s">
        <v>2514</v>
      </c>
      <c r="W1109" t="s">
        <v>1503</v>
      </c>
      <c r="X1109" t="s">
        <v>1455</v>
      </c>
      <c r="Y1109" t="s">
        <v>1416</v>
      </c>
      <c r="AF1109">
        <f>LEN(AE1109)-LEN(SUBSTITUTE(AE1109,",",""))+1</f>
        <v>1</v>
      </c>
    </row>
    <row r="1110" spans="1:61" x14ac:dyDescent="0.35">
      <c r="A1110" t="s">
        <v>1232</v>
      </c>
      <c r="C1110" t="s">
        <v>5859</v>
      </c>
      <c r="D1110" t="s">
        <v>5927</v>
      </c>
      <c r="F1110" t="s">
        <v>5902</v>
      </c>
      <c r="AN1110" t="s">
        <v>5863</v>
      </c>
      <c r="AO1110" t="s">
        <v>5859</v>
      </c>
      <c r="AP1110" t="s">
        <v>119</v>
      </c>
      <c r="AQ1110" t="s">
        <v>3249</v>
      </c>
      <c r="AR1110" t="s">
        <v>5860</v>
      </c>
      <c r="AS1110" t="s">
        <v>5861</v>
      </c>
      <c r="AT1110" t="s">
        <v>5862</v>
      </c>
      <c r="AU1110" t="s">
        <v>3652</v>
      </c>
      <c r="AV1110" t="s">
        <v>5864</v>
      </c>
      <c r="AW1110" t="s">
        <v>3306</v>
      </c>
      <c r="BG1110" t="s">
        <v>5860</v>
      </c>
      <c r="BH1110" t="s">
        <v>5861</v>
      </c>
      <c r="BI1110" t="s">
        <v>4712</v>
      </c>
    </row>
    <row r="1111" spans="1:61" x14ac:dyDescent="0.35">
      <c r="A1111" t="s">
        <v>1232</v>
      </c>
      <c r="C1111" t="s">
        <v>2004</v>
      </c>
      <c r="D1111" t="s">
        <v>751</v>
      </c>
      <c r="J1111" t="s">
        <v>2003</v>
      </c>
      <c r="P1111" t="s">
        <v>2004</v>
      </c>
      <c r="W1111" t="s">
        <v>1280</v>
      </c>
      <c r="X1111" t="s">
        <v>1457</v>
      </c>
      <c r="Y1111" t="s">
        <v>1603</v>
      </c>
      <c r="AF1111">
        <f>LEN(AE1111)-LEN(SUBSTITUTE(AE1111,",",""))+1</f>
        <v>1</v>
      </c>
      <c r="AH1111">
        <f>LEN(AG1111)-LEN(SUBSTITUTE(AG1111,",",""))+1</f>
        <v>1</v>
      </c>
      <c r="AJ1111">
        <f>Table1[[#This Row], [no. of introduced regions]]/Table1[[#This Row], [no. of native regions]]</f>
        <v>1</v>
      </c>
    </row>
    <row r="1112" spans="1:61" x14ac:dyDescent="0.35">
      <c r="A1112" t="s">
        <v>1232</v>
      </c>
      <c r="C1112" t="s">
        <v>5865</v>
      </c>
      <c r="D1112" t="s">
        <v>5927</v>
      </c>
      <c r="F1112" t="s">
        <v>5902</v>
      </c>
      <c r="AN1112" t="s">
        <v>5870</v>
      </c>
      <c r="AO1112" t="s">
        <v>5865</v>
      </c>
      <c r="AP1112" t="s">
        <v>119</v>
      </c>
      <c r="AQ1112" t="s">
        <v>3249</v>
      </c>
      <c r="AR1112" t="s">
        <v>5866</v>
      </c>
      <c r="AS1112" t="s">
        <v>5867</v>
      </c>
      <c r="AT1112" t="s">
        <v>5869</v>
      </c>
      <c r="AU1112" t="s">
        <v>3304</v>
      </c>
      <c r="AV1112" t="s">
        <v>5840</v>
      </c>
      <c r="AW1112" t="s">
        <v>3297</v>
      </c>
      <c r="BG1112" t="s">
        <v>5866</v>
      </c>
      <c r="BH1112" t="s">
        <v>5867</v>
      </c>
      <c r="BI1112" t="s">
        <v>5868</v>
      </c>
    </row>
    <row r="1113" spans="1:61" x14ac:dyDescent="0.35">
      <c r="A1113" t="s">
        <v>1232</v>
      </c>
      <c r="C1113" t="s">
        <v>2671</v>
      </c>
      <c r="D1113" t="s">
        <v>751</v>
      </c>
      <c r="J1113" t="s">
        <v>2670</v>
      </c>
      <c r="P1113" t="s">
        <v>2671</v>
      </c>
      <c r="W1113" t="s">
        <v>1574</v>
      </c>
      <c r="X1113" t="s">
        <v>2672</v>
      </c>
      <c r="Y1113" t="s">
        <v>2673</v>
      </c>
      <c r="AF1113">
        <f>LEN(AE1113)-LEN(SUBSTITUTE(AE1113,",",""))+1</f>
        <v>1</v>
      </c>
    </row>
    <row r="1114" spans="1:61" x14ac:dyDescent="0.35">
      <c r="A1114" t="s">
        <v>1232</v>
      </c>
      <c r="C1114" t="s">
        <v>3216</v>
      </c>
      <c r="D1114" t="s">
        <v>751</v>
      </c>
      <c r="J1114" t="s">
        <v>3215</v>
      </c>
      <c r="P1114" t="s">
        <v>3216</v>
      </c>
      <c r="W1114" t="s">
        <v>771</v>
      </c>
      <c r="X1114" t="s">
        <v>977</v>
      </c>
      <c r="Y1114" t="s">
        <v>1956</v>
      </c>
    </row>
    <row r="1115" spans="1:61" x14ac:dyDescent="0.35">
      <c r="A1115" t="s">
        <v>1232</v>
      </c>
      <c r="C1115" t="s">
        <v>2827</v>
      </c>
      <c r="D1115" t="s">
        <v>751</v>
      </c>
      <c r="J1115" t="s">
        <v>2826</v>
      </c>
      <c r="P1115" t="s">
        <v>2827</v>
      </c>
      <c r="W1115" t="s">
        <v>995</v>
      </c>
      <c r="X1115" t="s">
        <v>890</v>
      </c>
      <c r="Y1115" t="s">
        <v>1956</v>
      </c>
    </row>
    <row r="1116" spans="1:61" x14ac:dyDescent="0.35">
      <c r="A1116" t="s">
        <v>1232</v>
      </c>
      <c r="C1116" t="s">
        <v>2285</v>
      </c>
      <c r="D1116" t="s">
        <v>751</v>
      </c>
      <c r="J1116" t="s">
        <v>2284</v>
      </c>
      <c r="P1116" t="s">
        <v>2285</v>
      </c>
      <c r="W1116" t="s">
        <v>1328</v>
      </c>
      <c r="X1116" t="s">
        <v>1298</v>
      </c>
      <c r="Y1116" t="s">
        <v>2286</v>
      </c>
      <c r="AF1116">
        <f>LEN(AE1116)-LEN(SUBSTITUTE(AE1116,",",""))+1</f>
        <v>1</v>
      </c>
    </row>
    <row r="1117" spans="1:61" x14ac:dyDescent="0.35">
      <c r="A1117" t="s">
        <v>1232</v>
      </c>
      <c r="C1117" t="s">
        <v>3119</v>
      </c>
      <c r="D1117" t="s">
        <v>751</v>
      </c>
      <c r="J1117" t="s">
        <v>3118</v>
      </c>
      <c r="P1117" t="s">
        <v>3119</v>
      </c>
      <c r="W1117" t="s">
        <v>1296</v>
      </c>
      <c r="X1117" t="s">
        <v>1455</v>
      </c>
      <c r="Y1117" t="s">
        <v>2853</v>
      </c>
    </row>
    <row r="1118" spans="1:61" x14ac:dyDescent="0.35">
      <c r="A1118" t="s">
        <v>1232</v>
      </c>
      <c r="C1118" t="s">
        <v>2655</v>
      </c>
      <c r="D1118" t="s">
        <v>751</v>
      </c>
      <c r="J1118" t="s">
        <v>2654</v>
      </c>
      <c r="P1118" t="s">
        <v>2655</v>
      </c>
      <c r="W1118" t="s">
        <v>1328</v>
      </c>
      <c r="X1118" t="s">
        <v>2242</v>
      </c>
      <c r="Y1118" t="s">
        <v>1389</v>
      </c>
      <c r="AF1118">
        <f>LEN(AE1118)-LEN(SUBSTITUTE(AE1118,",",""))+1</f>
        <v>1</v>
      </c>
    </row>
    <row r="1119" spans="1:61" x14ac:dyDescent="0.35">
      <c r="A1119" t="s">
        <v>1232</v>
      </c>
      <c r="C1119" t="s">
        <v>5871</v>
      </c>
      <c r="D1119" t="s">
        <v>5927</v>
      </c>
      <c r="F1119" t="s">
        <v>5902</v>
      </c>
      <c r="AN1119" t="s">
        <v>5876</v>
      </c>
      <c r="AO1119" t="s">
        <v>5871</v>
      </c>
      <c r="AP1119" t="s">
        <v>119</v>
      </c>
      <c r="AQ1119" t="s">
        <v>3249</v>
      </c>
      <c r="AR1119" t="s">
        <v>5872</v>
      </c>
      <c r="AS1119" t="s">
        <v>5873</v>
      </c>
      <c r="AT1119" t="s">
        <v>5875</v>
      </c>
      <c r="AU1119" t="s">
        <v>3313</v>
      </c>
      <c r="AV1119" t="s">
        <v>3711</v>
      </c>
      <c r="AW1119" t="s">
        <v>3490</v>
      </c>
      <c r="BG1119" t="s">
        <v>5872</v>
      </c>
      <c r="BH1119" t="s">
        <v>5873</v>
      </c>
      <c r="BI1119" t="s">
        <v>5874</v>
      </c>
    </row>
    <row r="1120" spans="1:61" x14ac:dyDescent="0.35">
      <c r="A1120" t="s">
        <v>1232</v>
      </c>
      <c r="C1120" t="s">
        <v>2093</v>
      </c>
      <c r="D1120" t="s">
        <v>751</v>
      </c>
      <c r="J1120" t="s">
        <v>2091</v>
      </c>
      <c r="P1120" t="s">
        <v>2093</v>
      </c>
      <c r="W1120" t="s">
        <v>2092</v>
      </c>
      <c r="X1120" t="s">
        <v>1952</v>
      </c>
      <c r="Y1120" t="s">
        <v>2094</v>
      </c>
      <c r="AF1120">
        <f>LEN(AE1120)-LEN(SUBSTITUTE(AE1120,",",""))+1</f>
        <v>1</v>
      </c>
      <c r="AH1120">
        <f>LEN(AG1120)-LEN(SUBSTITUTE(AG1120,",",""))+1</f>
        <v>1</v>
      </c>
    </row>
    <row r="1121" spans="1:87" x14ac:dyDescent="0.35">
      <c r="A1121" t="s">
        <v>1232</v>
      </c>
      <c r="C1121" t="s">
        <v>3000</v>
      </c>
      <c r="D1121" t="s">
        <v>751</v>
      </c>
      <c r="J1121" t="s">
        <v>2999</v>
      </c>
      <c r="P1121" t="s">
        <v>3000</v>
      </c>
      <c r="W1121" t="s">
        <v>1296</v>
      </c>
      <c r="X1121" t="s">
        <v>1455</v>
      </c>
      <c r="Y1121" t="s">
        <v>1458</v>
      </c>
    </row>
    <row r="1122" spans="1:87" x14ac:dyDescent="0.35">
      <c r="A1122" t="s">
        <v>1232</v>
      </c>
      <c r="C1122" t="s">
        <v>2314</v>
      </c>
      <c r="D1122" t="s">
        <v>751</v>
      </c>
      <c r="J1122" t="s">
        <v>2312</v>
      </c>
      <c r="P1122" t="s">
        <v>2314</v>
      </c>
      <c r="W1122" t="s">
        <v>2313</v>
      </c>
      <c r="X1122" t="s">
        <v>1298</v>
      </c>
      <c r="Y1122" t="s">
        <v>2315</v>
      </c>
      <c r="AF1122">
        <f>LEN(AE1122)-LEN(SUBSTITUTE(AE1122,",",""))+1</f>
        <v>1</v>
      </c>
    </row>
    <row r="1123" spans="1:87" x14ac:dyDescent="0.35">
      <c r="A1123" t="s">
        <v>1232</v>
      </c>
      <c r="C1123" t="s">
        <v>2926</v>
      </c>
      <c r="D1123" t="s">
        <v>751</v>
      </c>
      <c r="J1123" t="s">
        <v>2925</v>
      </c>
      <c r="P1123" t="s">
        <v>2926</v>
      </c>
      <c r="W1123" t="s">
        <v>2923</v>
      </c>
      <c r="X1123" t="s">
        <v>748</v>
      </c>
      <c r="Y1123" t="s">
        <v>1416</v>
      </c>
    </row>
    <row r="1124" spans="1:87" x14ac:dyDescent="0.35">
      <c r="A1124" t="s">
        <v>1232</v>
      </c>
      <c r="C1124" t="s">
        <v>5877</v>
      </c>
      <c r="D1124" t="s">
        <v>5927</v>
      </c>
      <c r="F1124" t="s">
        <v>5902</v>
      </c>
      <c r="AN1124" t="s">
        <v>5882</v>
      </c>
      <c r="AO1124" t="s">
        <v>5877</v>
      </c>
      <c r="AP1124" t="s">
        <v>119</v>
      </c>
      <c r="AQ1124" t="s">
        <v>3249</v>
      </c>
      <c r="AR1124" t="s">
        <v>5878</v>
      </c>
      <c r="AS1124" t="s">
        <v>5879</v>
      </c>
      <c r="AT1124" t="s">
        <v>5881</v>
      </c>
      <c r="AU1124" t="s">
        <v>4102</v>
      </c>
      <c r="AV1124" t="s">
        <v>3329</v>
      </c>
      <c r="AW1124" t="s">
        <v>3306</v>
      </c>
      <c r="BG1124" t="s">
        <v>5878</v>
      </c>
      <c r="BH1124" t="s">
        <v>5879</v>
      </c>
      <c r="BI1124" t="s">
        <v>5880</v>
      </c>
    </row>
    <row r="1125" spans="1:87" x14ac:dyDescent="0.35">
      <c r="A1125" t="s">
        <v>1232</v>
      </c>
      <c r="C1125" t="s">
        <v>2372</v>
      </c>
      <c r="D1125" t="s">
        <v>751</v>
      </c>
      <c r="J1125" t="s">
        <v>2371</v>
      </c>
      <c r="P1125" t="s">
        <v>2372</v>
      </c>
      <c r="W1125" t="s">
        <v>2107</v>
      </c>
      <c r="X1125" t="s">
        <v>977</v>
      </c>
      <c r="Y1125" t="s">
        <v>1603</v>
      </c>
      <c r="AF1125">
        <f>LEN(AE1125)-LEN(SUBSTITUTE(AE1125,",",""))+1</f>
        <v>1</v>
      </c>
    </row>
    <row r="1126" spans="1:87" x14ac:dyDescent="0.35">
      <c r="A1126" t="s">
        <v>1232</v>
      </c>
      <c r="C1126" t="s">
        <v>2098</v>
      </c>
      <c r="J1126" t="s">
        <v>2097</v>
      </c>
      <c r="P1126" t="s">
        <v>2098</v>
      </c>
      <c r="W1126" t="s">
        <v>820</v>
      </c>
      <c r="X1126" t="s">
        <v>748</v>
      </c>
      <c r="AF1126">
        <f>LEN(AE1126)-LEN(SUBSTITUTE(AE1126,",",""))+1</f>
        <v>1</v>
      </c>
      <c r="AH1126">
        <f>LEN(AG1126)-LEN(SUBSTITUTE(AG1126,",",""))+1</f>
        <v>1</v>
      </c>
    </row>
    <row r="1127" spans="1:87" x14ac:dyDescent="0.35">
      <c r="A1127" t="s">
        <v>1232</v>
      </c>
      <c r="C1127" t="s">
        <v>5883</v>
      </c>
      <c r="D1127" t="s">
        <v>5927</v>
      </c>
      <c r="F1127" t="s">
        <v>5902</v>
      </c>
      <c r="AN1127" t="s">
        <v>5888</v>
      </c>
      <c r="AO1127" t="s">
        <v>5883</v>
      </c>
      <c r="AP1127" t="s">
        <v>119</v>
      </c>
      <c r="AQ1127" t="s">
        <v>3249</v>
      </c>
      <c r="AR1127" t="s">
        <v>5884</v>
      </c>
      <c r="AS1127" t="s">
        <v>5885</v>
      </c>
      <c r="AT1127" t="s">
        <v>5887</v>
      </c>
      <c r="AU1127" t="s">
        <v>3417</v>
      </c>
      <c r="AV1127" t="s">
        <v>5014</v>
      </c>
      <c r="AW1127" t="s">
        <v>3373</v>
      </c>
      <c r="BG1127" t="s">
        <v>5884</v>
      </c>
      <c r="BH1127" t="s">
        <v>5885</v>
      </c>
      <c r="BI1127" t="s">
        <v>5886</v>
      </c>
    </row>
    <row r="1128" spans="1:87" x14ac:dyDescent="0.35">
      <c r="A1128" t="s">
        <v>1232</v>
      </c>
      <c r="C1128" t="s">
        <v>3189</v>
      </c>
      <c r="D1128" t="s">
        <v>751</v>
      </c>
      <c r="J1128" t="s">
        <v>3188</v>
      </c>
      <c r="P1128" t="s">
        <v>3189</v>
      </c>
      <c r="W1128" t="s">
        <v>1091</v>
      </c>
      <c r="X1128" t="s">
        <v>748</v>
      </c>
      <c r="Y1128" t="s">
        <v>598</v>
      </c>
    </row>
    <row r="1129" spans="1:87" x14ac:dyDescent="0.35">
      <c r="A1129" t="s">
        <v>1232</v>
      </c>
      <c r="C1129" t="s">
        <v>1766</v>
      </c>
      <c r="D1129" t="s">
        <v>751</v>
      </c>
      <c r="F1129" t="s">
        <v>656</v>
      </c>
      <c r="J1129" t="s">
        <v>1767</v>
      </c>
      <c r="K1129" t="s">
        <v>1768</v>
      </c>
      <c r="M1129" t="s">
        <v>1769</v>
      </c>
      <c r="P1129" t="s">
        <v>1771</v>
      </c>
      <c r="U1129" t="s">
        <v>1770</v>
      </c>
      <c r="W1129" t="s">
        <v>771</v>
      </c>
      <c r="X1129" t="s">
        <v>1205</v>
      </c>
      <c r="Y1129" t="s">
        <v>1241</v>
      </c>
      <c r="AF1129">
        <f>LEN(AE1129)-LEN(SUBSTITUTE(AE1129,",",""))+1</f>
        <v>1</v>
      </c>
      <c r="AH1129">
        <f>LEN(AG1129)-LEN(SUBSTITUTE(AG1129,",",""))+1</f>
        <v>1</v>
      </c>
      <c r="BG1129" t="s">
        <v>1773</v>
      </c>
      <c r="BH1129" t="s">
        <v>1774</v>
      </c>
      <c r="BJ1129" t="s">
        <v>1775</v>
      </c>
      <c r="CA1129" t="s">
        <v>1772</v>
      </c>
      <c r="CI1129">
        <v>327</v>
      </c>
    </row>
    <row r="1130" spans="1:87" x14ac:dyDescent="0.35">
      <c r="A1130" t="s">
        <v>1232</v>
      </c>
      <c r="C1130" t="s">
        <v>2146</v>
      </c>
      <c r="D1130" t="s">
        <v>751</v>
      </c>
      <c r="J1130" t="s">
        <v>2145</v>
      </c>
      <c r="P1130" t="s">
        <v>2146</v>
      </c>
      <c r="W1130" t="s">
        <v>1091</v>
      </c>
      <c r="X1130" t="s">
        <v>748</v>
      </c>
      <c r="Y1130" t="s">
        <v>2147</v>
      </c>
      <c r="AF1130">
        <f>LEN(AE1130)-LEN(SUBSTITUTE(AE1130,",",""))+1</f>
        <v>1</v>
      </c>
    </row>
    <row r="1131" spans="1:87" x14ac:dyDescent="0.35">
      <c r="A1131" t="s">
        <v>1232</v>
      </c>
      <c r="C1131" t="s">
        <v>3194</v>
      </c>
      <c r="D1131" t="s">
        <v>751</v>
      </c>
      <c r="J1131" t="s">
        <v>3193</v>
      </c>
      <c r="P1131" t="s">
        <v>3194</v>
      </c>
      <c r="R1131" t="s">
        <v>3195</v>
      </c>
      <c r="S1131" t="s">
        <v>3196</v>
      </c>
      <c r="W1131" t="s">
        <v>1091</v>
      </c>
      <c r="X1131" t="s">
        <v>748</v>
      </c>
      <c r="Y1131" t="s">
        <v>1094</v>
      </c>
      <c r="BG1131" t="s">
        <v>3197</v>
      </c>
    </row>
    <row r="1132" spans="1:87" x14ac:dyDescent="0.35">
      <c r="A1132" t="s">
        <v>1232</v>
      </c>
      <c r="C1132" t="s">
        <v>986</v>
      </c>
      <c r="D1132" t="s">
        <v>5927</v>
      </c>
      <c r="F1132" t="s">
        <v>5902</v>
      </c>
      <c r="AN1132" t="s">
        <v>5896</v>
      </c>
      <c r="AO1132" t="s">
        <v>986</v>
      </c>
      <c r="AP1132" t="s">
        <v>119</v>
      </c>
      <c r="AQ1132" t="s">
        <v>3249</v>
      </c>
      <c r="AR1132" t="s">
        <v>987</v>
      </c>
      <c r="AS1132" t="s">
        <v>5893</v>
      </c>
      <c r="AT1132" t="s">
        <v>5895</v>
      </c>
      <c r="AU1132" t="s">
        <v>3569</v>
      </c>
      <c r="AV1132" t="s">
        <v>4784</v>
      </c>
      <c r="AW1132" t="s">
        <v>5897</v>
      </c>
      <c r="BG1132" t="s">
        <v>987</v>
      </c>
      <c r="BH1132" t="s">
        <v>5893</v>
      </c>
      <c r="BI1132" t="s">
        <v>5894</v>
      </c>
    </row>
    <row r="1133" spans="1:87" x14ac:dyDescent="0.35">
      <c r="A1133" t="s">
        <v>1232</v>
      </c>
      <c r="C1133" t="s">
        <v>3218</v>
      </c>
      <c r="D1133" t="s">
        <v>751</v>
      </c>
      <c r="J1133" t="s">
        <v>3217</v>
      </c>
      <c r="P1133" t="s">
        <v>3218</v>
      </c>
      <c r="W1133" t="s">
        <v>1296</v>
      </c>
      <c r="X1133" t="s">
        <v>1298</v>
      </c>
      <c r="Y1133" t="s">
        <v>3219</v>
      </c>
    </row>
    <row r="1134" spans="1:87" x14ac:dyDescent="0.35">
      <c r="A1134" t="s">
        <v>1232</v>
      </c>
      <c r="J1134" t="s">
        <v>3220</v>
      </c>
      <c r="AF1134">
        <f>LEN(AE1134)-LEN(SUBSTITUTE(AE1134,",",""))+1</f>
        <v>1</v>
      </c>
    </row>
    <row r="1135" spans="1:87" x14ac:dyDescent="0.35">
      <c r="A1135" t="s">
        <v>1232</v>
      </c>
      <c r="J1135" t="s">
        <v>2990</v>
      </c>
      <c r="M1135" t="s">
        <v>635</v>
      </c>
    </row>
    <row r="1136" spans="1:87" x14ac:dyDescent="0.35">
      <c r="A1136" t="s">
        <v>1232</v>
      </c>
      <c r="J1136" t="s">
        <v>2993</v>
      </c>
      <c r="M1136" t="s">
        <v>635</v>
      </c>
    </row>
    <row r="1137" spans="1:59" x14ac:dyDescent="0.35">
      <c r="A1137" t="s">
        <v>1232</v>
      </c>
      <c r="J1137" t="s">
        <v>3198</v>
      </c>
      <c r="K1137" t="s">
        <v>3199</v>
      </c>
      <c r="M1137" t="s">
        <v>3200</v>
      </c>
      <c r="N1137" t="s">
        <v>3201</v>
      </c>
      <c r="U1137" t="s">
        <v>3202</v>
      </c>
      <c r="W1137" t="s">
        <v>1091</v>
      </c>
      <c r="BG1137" t="s">
        <v>3203</v>
      </c>
    </row>
    <row r="1138" spans="1:59" x14ac:dyDescent="0.35">
      <c r="U1138" s="16"/>
    </row>
  </sheetData>
  <phoneticPr fontId="15" type="noConversion"/>
  <conditionalFormatting sqref="BY1140:BY1048576 C1">
    <cfRule type="duplicateValues" dxfId="8" priority="20"/>
  </conditionalFormatting>
  <conditionalFormatting sqref="BY1140:BY1048576 I405 C12:C19 C1 C3:C9 C21:C24 C29:C49 C346:C404 C406:C569 C1138:C1139 C51:C344 S120">
    <cfRule type="duplicateValues" dxfId="7" priority="8"/>
  </conditionalFormatting>
  <conditionalFormatting sqref="AC1140:AC1048576 O15 M9:M10 J171:J614 M505 M465 J616:J1139 M705 M637 M615 J1 J16:J24 M21 J48:J169 M47 M170 J3:J14 J29:J46">
    <cfRule type="duplicateValues" dxfId="6" priority="7"/>
  </conditionalFormatting>
  <conditionalFormatting sqref="K4:K6">
    <cfRule type="duplicateValues" dxfId="5" priority="6"/>
  </conditionalFormatting>
  <conditionalFormatting sqref="C1:C1048576 S120">
    <cfRule type="duplicateValues" dxfId="4" priority="5"/>
  </conditionalFormatting>
  <conditionalFormatting sqref="S122">
    <cfRule type="duplicateValues" dxfId="3" priority="4"/>
  </conditionalFormatting>
  <conditionalFormatting sqref="S122">
    <cfRule type="duplicateValues" dxfId="2" priority="3"/>
  </conditionalFormatting>
  <conditionalFormatting sqref="S147">
    <cfRule type="duplicateValues" dxfId="1" priority="2"/>
  </conditionalFormatting>
  <conditionalFormatting sqref="S147">
    <cfRule type="duplicateValues" dxfId="0" priority="1"/>
  </conditionalFormatting>
  <hyperlinks>
    <hyperlink ref="U40" r:id="rId1" xr:uid="{062CBD30-9CBD-4996-A344-2E36E2019266}"/>
    <hyperlink ref="U233" r:id="rId2" xr:uid="{35159F62-0AA7-4545-9D25-8C104E20130F}"/>
    <hyperlink ref="U247" r:id="rId3" xr:uid="{8455C078-7AEC-41C6-92DC-BF0918AE0D3A}"/>
    <hyperlink ref="U83" r:id="rId4" xr:uid="{ADC14E96-0A0B-43FE-8F6D-B6F7F79954D0}"/>
    <hyperlink ref="CB26" r:id="rId5" xr:uid="{F713A5F1-67EC-4160-B2DE-9C11C6D1FA56}"/>
    <hyperlink ref="CC26" r:id="rId6" xr:uid="{3A6A01A9-C51C-48CC-8599-0691BA8F4AFA}"/>
    <hyperlink ref="U60" r:id="rId7" xr:uid="{0A415D17-3238-4DE2-A1B2-2006B193DC77}"/>
    <hyperlink ref="U690" r:id="rId8" xr:uid="{361E1E8E-43E8-459A-A26C-81334ABFAC2F}"/>
    <hyperlink ref="U165" r:id="rId9" xr:uid="{3D70B693-8B89-49A2-A7AB-144BB59EB291}"/>
    <hyperlink ref="U1085" r:id="rId10" xr:uid="{3A650835-5D06-4199-843C-D68C73F64CC5}"/>
    <hyperlink ref="U58" r:id="rId11" xr:uid="{1501F501-8978-4241-A168-8F3F3384B278}"/>
    <hyperlink ref="U172" r:id="rId12" xr:uid="{6F6FB776-D1AF-4CBA-9D3C-0DDF808D1FB6}"/>
    <hyperlink ref="U85" r:id="rId13" xr:uid="{1F3C4646-E82C-45C9-A0A0-C0FBA9EDD0F7}"/>
    <hyperlink ref="U166" r:id="rId14" xr:uid="{718A3100-7956-40DB-8711-E028636665EC}"/>
    <hyperlink ref="U34" r:id="rId15" xr:uid="{2497C5D1-8FEE-41CF-98E2-181E3ADCD1E1}"/>
    <hyperlink ref="U94" r:id="rId16" xr:uid="{F0D7067E-950F-4249-B59F-8C616385E0B8}"/>
    <hyperlink ref="U158" r:id="rId17" xr:uid="{DE0B835C-A7C4-4B7E-8BA7-8E3DBA567577}"/>
    <hyperlink ref="U77" r:id="rId18" xr:uid="{C2A37E6A-3655-4B7B-A2E2-D7576598B980}"/>
    <hyperlink ref="U29" r:id="rId19" xr:uid="{6936F3A0-0D19-4E55-B8DF-B6E9663C1F62}"/>
    <hyperlink ref="U89" r:id="rId20" xr:uid="{EBCD83AD-D368-4D9A-8E96-00C0DF9A2FD9}"/>
    <hyperlink ref="U70" r:id="rId21" xr:uid="{7FF6777D-5307-4C4C-BCB9-306DAAE342D5}"/>
    <hyperlink ref="U161" r:id="rId22" xr:uid="{D89D46F2-F2E8-4AE7-AE13-A847CC01848C}"/>
    <hyperlink ref="U186" r:id="rId23" xr:uid="{9B624A4D-B206-4DD0-948B-A61EA8509291}"/>
    <hyperlink ref="U170" r:id="rId24" xr:uid="{C6F5E2D2-D461-4270-AEE3-4D6D43F188E1}"/>
    <hyperlink ref="U95" r:id="rId25" xr:uid="{6040E281-AD8B-4A33-8CDD-5A1AAFA3B4A3}"/>
    <hyperlink ref="U181" r:id="rId26" xr:uid="{60F4014E-5199-485C-8BB0-04790988A11D}"/>
    <hyperlink ref="U152" r:id="rId27" xr:uid="{A04232FC-6B36-4C79-AB6F-536774997102}"/>
    <hyperlink ref="U140" r:id="rId28" xr:uid="{40188E17-028D-4B24-82D2-C0922290D70E}"/>
    <hyperlink ref="T77" r:id="rId29" xr:uid="{D7641177-D997-4A81-8DB2-E65B36577556}"/>
    <hyperlink ref="U157" r:id="rId30" xr:uid="{B689B891-5C8B-4252-82F0-CD2B7E10341F}"/>
    <hyperlink ref="U54" r:id="rId31" xr:uid="{654BF674-572C-4F0F-BA34-A226D9E04AF0}"/>
    <hyperlink ref="U1025" r:id="rId32" xr:uid="{9952D387-55C7-482E-82FD-37FD8DFA7224}"/>
    <hyperlink ref="T1025" r:id="rId33" xr:uid="{7F02E76C-DB01-4DE3-9A00-027157E205BC}"/>
    <hyperlink ref="U62" r:id="rId34" xr:uid="{AE92C892-AABF-4EB0-B000-5CA07B048054}"/>
    <hyperlink ref="U187" r:id="rId35" xr:uid="{45C7305A-D88C-4575-A887-2E77E8CF892C}"/>
    <hyperlink ref="T1085" r:id="rId36" xr:uid="{22C7BECA-4D73-427C-9E12-09CAD33B6F52}"/>
    <hyperlink ref="T58" r:id="rId37" xr:uid="{96E828E9-70A7-4F71-8B5F-6683AE8701B6}"/>
    <hyperlink ref="U189" r:id="rId38" xr:uid="{C2A61ED9-35F0-4A57-9D28-B8D7DBAB3EFA}"/>
    <hyperlink ref="U177" r:id="rId39" xr:uid="{0BC0D591-F5CD-4BE4-85E7-AA719F43F300}"/>
    <hyperlink ref="U10" r:id="rId40" xr:uid="{A90838B1-7634-4F3C-9508-5644BDB0C093}"/>
    <hyperlink ref="U1030" r:id="rId41" xr:uid="{9E966D02-085B-488F-AADF-5C30EFB51EFC}"/>
    <hyperlink ref="U171" r:id="rId42" xr:uid="{524B73C1-EEAC-47FA-8D50-00B318E87DBC}"/>
    <hyperlink ref="U156" r:id="rId43" xr:uid="{2B1ECCF1-4552-4C42-81F2-BB126BAC53FD}"/>
    <hyperlink ref="U150" r:id="rId44" xr:uid="{851F3591-2356-4034-A019-48DC968B361B}"/>
    <hyperlink ref="U86" r:id="rId45" xr:uid="{D2ED2901-8EA1-47E4-AA55-D36A7A5F1E7F}"/>
    <hyperlink ref="T2" r:id="rId46" xr:uid="{DFED9421-A8A7-4059-B745-BF417DEBFEE9}"/>
    <hyperlink ref="U2" r:id="rId47" xr:uid="{0CC8C701-6202-4905-9446-30A0B228828B}"/>
    <hyperlink ref="V2" r:id="rId48" xr:uid="{3DCFF140-1C78-45C1-9C91-C4EFEACCCCC7}"/>
    <hyperlink ref="AR27" r:id="rId49" xr:uid="{841B7696-DF69-4267-924F-FB9FD02211EB}"/>
    <hyperlink ref="AR28" r:id="rId50" xr:uid="{579F44C7-92D4-4B5F-A4F0-313CE7645479}"/>
    <hyperlink ref="AY142" r:id="rId51" xr:uid="{46E8EF18-AA42-4F17-918E-85174550B162}"/>
    <hyperlink ref="U142" r:id="rId52" xr:uid="{216AD23C-3207-44FE-A93F-791E26B1B9AF}"/>
    <hyperlink ref="T142" r:id="rId53" xr:uid="{13714634-C7C6-4AD2-95FC-00F1A51DB18C}"/>
    <hyperlink ref="AY2" r:id="rId54" xr:uid="{EC3695CF-C942-40BE-ACEF-571BF0BB695F}"/>
    <hyperlink ref="U93" r:id="rId55" xr:uid="{8D1103E7-928F-4FCF-B662-4E29052D3D64}"/>
  </hyperlinks>
  <pageMargins left="0.7" right="0.7" top="0.75" bottom="0.75" header="0.3" footer="0.3"/>
  <pageSetup orientation="portrait" r:id="rId56"/>
  <tableParts count="1">
    <tablePart r:id="rId5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2022-12-06T03:05:40Z</dcterms:modified>
</cp:coreProperties>
</file>