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4C4BCE3C-CA7B-47B9-B11B-3B9A2402A49F}"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4" i="1" l="1"/>
  <c r="AI124" i="1"/>
  <c r="AK24" i="1"/>
  <c r="AK196" i="1"/>
  <c r="AK23" i="1"/>
  <c r="AK60" i="1"/>
  <c r="AK18" i="1"/>
  <c r="AK697" i="1"/>
  <c r="AK16" i="1"/>
  <c r="AK1089" i="1"/>
  <c r="AK58" i="1"/>
  <c r="AK34" i="1"/>
  <c r="AK77" i="1"/>
  <c r="AK29" i="1"/>
  <c r="AK40" i="1"/>
  <c r="AK167" i="1"/>
  <c r="AK89" i="1"/>
  <c r="AK85" i="1"/>
  <c r="AK83" i="1"/>
  <c r="AK70" i="1"/>
  <c r="AK141" i="1"/>
  <c r="AK162" i="1"/>
  <c r="AK153" i="1"/>
  <c r="AK193" i="1"/>
  <c r="AK131" i="1"/>
  <c r="AK11" i="1"/>
  <c r="AK21" i="1"/>
  <c r="AK158" i="1"/>
  <c r="AK54" i="1"/>
  <c r="AK4" i="1"/>
  <c r="AK86" i="1"/>
  <c r="AK14" i="1"/>
  <c r="AK95" i="1"/>
  <c r="AK1030" i="1"/>
  <c r="AK19" i="1"/>
  <c r="AK185" i="1"/>
  <c r="AK41" i="1"/>
  <c r="AK151" i="1"/>
  <c r="AK82" i="1"/>
  <c r="AK17" i="1"/>
  <c r="AK20" i="1"/>
  <c r="AK157" i="1"/>
  <c r="AM157" i="1" s="1"/>
  <c r="AK166" i="1"/>
  <c r="AK62" i="1"/>
  <c r="AK171" i="1"/>
  <c r="AK172" i="1"/>
  <c r="AK194" i="1"/>
  <c r="AK1035" i="1"/>
  <c r="AK10" i="1"/>
  <c r="AK180" i="1"/>
  <c r="AM180" i="1" s="1"/>
  <c r="AK130" i="1"/>
  <c r="AK15" i="1"/>
  <c r="AK173" i="1"/>
  <c r="AK199" i="1"/>
  <c r="AK528" i="1"/>
  <c r="AK314" i="1"/>
  <c r="AK305" i="1"/>
  <c r="AI24" i="1"/>
  <c r="AI196" i="1"/>
  <c r="AI23" i="1"/>
  <c r="AI60" i="1"/>
  <c r="AI18" i="1"/>
  <c r="AI697" i="1"/>
  <c r="AI16" i="1"/>
  <c r="AI1089" i="1"/>
  <c r="AI58" i="1"/>
  <c r="AI34" i="1"/>
  <c r="AI77" i="1"/>
  <c r="AI29" i="1"/>
  <c r="AI40" i="1"/>
  <c r="AI167" i="1"/>
  <c r="AI89" i="1"/>
  <c r="AI85" i="1"/>
  <c r="AI83" i="1"/>
  <c r="AI70" i="1"/>
  <c r="AI141" i="1"/>
  <c r="AI162" i="1"/>
  <c r="AI153" i="1"/>
  <c r="AI193" i="1"/>
  <c r="AI131" i="1"/>
  <c r="AI11" i="1"/>
  <c r="AI21" i="1"/>
  <c r="AI158" i="1"/>
  <c r="AI54" i="1"/>
  <c r="AI4" i="1"/>
  <c r="AI86" i="1"/>
  <c r="AI14" i="1"/>
  <c r="AI95" i="1"/>
  <c r="AI1030" i="1"/>
  <c r="AI19" i="1"/>
  <c r="AI185" i="1"/>
  <c r="AI41" i="1"/>
  <c r="AI151" i="1"/>
  <c r="AI82" i="1"/>
  <c r="AI17" i="1"/>
  <c r="AI20" i="1"/>
  <c r="AI157" i="1"/>
  <c r="AI166" i="1"/>
  <c r="AI62" i="1"/>
  <c r="AI171" i="1"/>
  <c r="AI172" i="1"/>
  <c r="AI194" i="1"/>
  <c r="AI1035" i="1"/>
  <c r="AI10" i="1"/>
  <c r="AI180" i="1"/>
  <c r="AI130" i="1"/>
  <c r="AI15" i="1"/>
  <c r="AI173" i="1"/>
  <c r="AI199" i="1"/>
  <c r="AI528" i="1"/>
  <c r="AI314" i="1"/>
  <c r="AI305"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3" i="1"/>
  <c r="AI589" i="1"/>
  <c r="AI721" i="1"/>
  <c r="AI753" i="1"/>
  <c r="AI486" i="1"/>
  <c r="AI846" i="1"/>
  <c r="AI545" i="1"/>
  <c r="AI857" i="1"/>
  <c r="AI544" i="1"/>
  <c r="AI959" i="1"/>
  <c r="AI399" i="1"/>
  <c r="AI92" i="1"/>
  <c r="AI71" i="1"/>
  <c r="AI967" i="1"/>
  <c r="AI826" i="1"/>
  <c r="AI273" i="1"/>
  <c r="AI513" i="1"/>
  <c r="AI923" i="1"/>
  <c r="AI580" i="1"/>
  <c r="AI289" i="1"/>
  <c r="AI1088" i="1"/>
  <c r="AI227" i="1"/>
  <c r="AI481" i="1"/>
  <c r="AI113" i="1"/>
  <c r="AI662" i="1"/>
  <c r="AI836" i="1"/>
  <c r="AI94" i="1"/>
  <c r="AI159" i="1"/>
  <c r="AI310" i="1"/>
  <c r="AI114" i="1"/>
  <c r="AI925" i="1"/>
  <c r="AI982" i="1"/>
  <c r="AI501" i="1"/>
  <c r="AI232" i="1"/>
  <c r="AI220" i="1"/>
  <c r="AI36" i="1"/>
  <c r="AI713" i="1"/>
  <c r="AI341" i="1"/>
  <c r="AI295" i="1"/>
  <c r="AI669" i="1"/>
  <c r="AI387" i="1"/>
  <c r="AI955" i="1"/>
  <c r="AI998" i="1"/>
  <c r="AI160" i="1"/>
  <c r="AI695" i="1"/>
  <c r="AI1060" i="1"/>
  <c r="AI37" i="1"/>
  <c r="AI49" i="1"/>
  <c r="AI704" i="1"/>
  <c r="AI782" i="1"/>
  <c r="AI285" i="1"/>
  <c r="AI522" i="1"/>
  <c r="AI947" i="1"/>
  <c r="AI13" i="1"/>
  <c r="AI507" i="1"/>
  <c r="AI39" i="1"/>
  <c r="AI235" i="1"/>
  <c r="AI679" i="1"/>
  <c r="AI384" i="1"/>
  <c r="AI1113" i="1"/>
  <c r="AI856" i="1"/>
  <c r="AI951" i="1"/>
  <c r="AI129" i="1"/>
  <c r="AI35" i="1"/>
  <c r="AI972" i="1"/>
  <c r="AI68" i="1"/>
  <c r="AI64" i="1"/>
  <c r="AI65" i="1"/>
  <c r="AI146" i="1"/>
  <c r="AI1095" i="1"/>
  <c r="AI98" i="1"/>
  <c r="AI732" i="1"/>
  <c r="AI260" i="1"/>
  <c r="AI1044" i="1"/>
  <c r="AI176" i="1"/>
  <c r="AI195" i="1"/>
  <c r="AI960" i="1"/>
  <c r="AI181" i="1"/>
  <c r="AI585" i="1"/>
  <c r="AI600" i="1"/>
  <c r="AI665" i="1"/>
  <c r="AI609" i="1"/>
  <c r="AI482" i="1"/>
  <c r="AI975" i="1"/>
  <c r="AI806" i="1"/>
  <c r="AI229" i="1"/>
  <c r="AI493" i="1"/>
  <c r="AI948" i="1"/>
  <c r="AI685" i="1"/>
  <c r="AI935" i="1"/>
  <c r="AI128" i="1"/>
  <c r="AI822" i="1"/>
  <c r="AI301" i="1"/>
  <c r="AI266" i="1"/>
  <c r="AI724" i="1"/>
  <c r="AI282" i="1"/>
  <c r="AI38" i="1"/>
  <c r="AI552" i="1"/>
  <c r="AI53" i="1"/>
  <c r="AI55" i="1"/>
  <c r="AI50" i="1"/>
  <c r="AI373" i="1"/>
  <c r="AI31" i="1"/>
  <c r="AI1136" i="1"/>
  <c r="AI514" i="1"/>
  <c r="AI986" i="1"/>
  <c r="AI343" i="1"/>
  <c r="AI450" i="1"/>
  <c r="AI900" i="1"/>
  <c r="AI183" i="1"/>
  <c r="AI388" i="1"/>
  <c r="AI1122" i="1"/>
  <c r="AI992" i="1"/>
  <c r="AI61" i="1"/>
  <c r="AI8" i="1"/>
  <c r="AI45" i="1"/>
  <c r="AI30" i="1"/>
  <c r="AI1128" i="1"/>
  <c r="AI944" i="1"/>
  <c r="AI5" i="1"/>
  <c r="AI320" i="1"/>
  <c r="AI368" i="1"/>
  <c r="AI359" i="1"/>
  <c r="AI945" i="1"/>
  <c r="AI324" i="1"/>
  <c r="AI701" i="1"/>
  <c r="AI873" i="1"/>
  <c r="AI703" i="1"/>
  <c r="AI221" i="1"/>
  <c r="AI421" i="1"/>
  <c r="AI1053" i="1"/>
  <c r="AI1090" i="1"/>
  <c r="AI526" i="1"/>
  <c r="AI69" i="1"/>
  <c r="AI918" i="1"/>
  <c r="AI919" i="1"/>
  <c r="AI670" i="1"/>
  <c r="AI59" i="1"/>
  <c r="AI164" i="1"/>
  <c r="AI120" i="1"/>
  <c r="AI659" i="1"/>
  <c r="AI9" i="1"/>
  <c r="AI801" i="1"/>
  <c r="AI1132" i="1"/>
  <c r="AI756" i="1"/>
  <c r="AI299" i="1"/>
  <c r="AI297" i="1"/>
  <c r="AI654" i="1"/>
  <c r="AI755" i="1"/>
  <c r="AI954" i="1"/>
  <c r="AI1043" i="1"/>
  <c r="AI735" i="1"/>
  <c r="AI344" i="1"/>
  <c r="AI427" i="1"/>
  <c r="AI335" i="1"/>
  <c r="AI838" i="1"/>
  <c r="AI715" i="1"/>
  <c r="AI1051" i="1"/>
  <c r="AI136" i="1"/>
  <c r="AI1077" i="1"/>
  <c r="AI970" i="1"/>
  <c r="AI650" i="1"/>
  <c r="AI710" i="1"/>
  <c r="AI890" i="1"/>
  <c r="AI415" i="1"/>
  <c r="AI207" i="1"/>
  <c r="AI1007" i="1"/>
  <c r="AI74" i="1"/>
  <c r="AI75" i="1"/>
  <c r="AI943" i="1"/>
  <c r="AI747" i="1"/>
  <c r="AI443" i="1"/>
  <c r="AI583" i="1"/>
  <c r="AI989" i="1"/>
  <c r="AI43" i="1"/>
  <c r="AI241" i="1"/>
  <c r="AI628" i="1"/>
  <c r="AI1082" i="1"/>
  <c r="AI549" i="1"/>
  <c r="AI852" i="1"/>
  <c r="AI592" i="1"/>
  <c r="AI976" i="1"/>
  <c r="AI582" i="1"/>
  <c r="AI1055" i="1"/>
  <c r="AI331" i="1"/>
  <c r="AI817" i="1"/>
  <c r="AI12" i="1"/>
  <c r="AI238" i="1"/>
  <c r="AI197" i="1"/>
  <c r="AI789" i="1"/>
  <c r="AI329" i="1"/>
  <c r="AI671" i="1"/>
  <c r="AI111" i="1"/>
  <c r="AI519" i="1"/>
  <c r="AI707" i="1"/>
  <c r="AI591" i="1"/>
  <c r="AI428" i="1"/>
  <c r="AI346" i="1"/>
  <c r="AI696" i="1"/>
  <c r="AI708" i="1"/>
  <c r="AI781" i="1"/>
  <c r="AI497" i="1"/>
  <c r="AI358" i="1"/>
  <c r="AI434" i="1"/>
  <c r="AI371" i="1"/>
  <c r="AI1118" i="1"/>
  <c r="AI186" i="1"/>
  <c r="AI1083" i="1"/>
  <c r="AI820" i="1"/>
  <c r="AI255" i="1"/>
  <c r="AI876" i="1"/>
  <c r="AI1014" i="1"/>
  <c r="AI512" i="1"/>
  <c r="AI909" i="1"/>
  <c r="AI6" i="1"/>
  <c r="AI457" i="1"/>
  <c r="AI48" i="1"/>
  <c r="AI1124" i="1"/>
  <c r="AI1056" i="1"/>
  <c r="AI155" i="1"/>
  <c r="AI483" i="1"/>
  <c r="AI961" i="1"/>
  <c r="AI1074" i="1"/>
  <c r="AI632" i="1"/>
  <c r="AI191" i="1"/>
  <c r="AI90" i="1"/>
  <c r="AI797" i="1"/>
  <c r="AI727" i="1"/>
  <c r="AI646" i="1"/>
  <c r="AI956" i="1"/>
  <c r="AI858" i="1"/>
  <c r="AI784" i="1"/>
  <c r="AI245" i="1"/>
  <c r="AI1036" i="1"/>
  <c r="AI261" i="1"/>
  <c r="AI783" i="1"/>
  <c r="AI717" i="1"/>
  <c r="AI575" i="1"/>
  <c r="AI578" i="1"/>
  <c r="AI228" i="1"/>
  <c r="AI1127" i="1"/>
  <c r="AI436" i="1"/>
  <c r="AI593" i="1"/>
  <c r="AI223" i="1"/>
  <c r="AI471" i="1"/>
  <c r="AI706" i="1"/>
  <c r="AI1015" i="1"/>
  <c r="AI946" i="1"/>
  <c r="AI116" i="1"/>
  <c r="AI242" i="1"/>
  <c r="AI400" i="1"/>
  <c r="AI802" i="1"/>
  <c r="AI749" i="1"/>
  <c r="AI642" i="1"/>
  <c r="AI234" i="1"/>
  <c r="AI484" i="1"/>
  <c r="AI853" i="1"/>
  <c r="AI738" i="1"/>
  <c r="AI572" i="1"/>
  <c r="AI739" i="1"/>
  <c r="AI516" i="1"/>
  <c r="AI667" i="1"/>
  <c r="AI606" i="1"/>
  <c r="AI293" i="1"/>
  <c r="AI538" i="1"/>
  <c r="AI952" i="1"/>
  <c r="AI641" i="1"/>
  <c r="AI553" i="1"/>
  <c r="AI647" i="1"/>
  <c r="AI1024" i="1"/>
  <c r="AI312" i="1"/>
  <c r="AI663" i="1"/>
  <c r="AI99" i="1"/>
  <c r="AI690" i="1"/>
  <c r="AI524" i="1"/>
  <c r="AI554" i="1"/>
  <c r="AI1109" i="1"/>
  <c r="AI252" i="1"/>
  <c r="AI313" i="1"/>
  <c r="AI1097" i="1"/>
  <c r="AI103" i="1"/>
  <c r="AI1096" i="1"/>
  <c r="AI1001" i="1"/>
  <c r="AI938" i="1"/>
  <c r="AI746" i="1"/>
  <c r="AI725" i="1"/>
  <c r="AI1131" i="1"/>
  <c r="AI107" i="1"/>
  <c r="AI42" i="1"/>
  <c r="AI731" i="1"/>
  <c r="AI109" i="1"/>
  <c r="AI567" i="1"/>
  <c r="AI333" i="1"/>
  <c r="AI1016" i="1"/>
  <c r="AI638" i="1"/>
  <c r="AI502" i="1"/>
  <c r="AI479" i="1"/>
  <c r="AI744" i="1"/>
  <c r="AI370" i="1"/>
  <c r="AI118" i="1"/>
  <c r="AI941" i="1"/>
  <c r="AI622" i="1"/>
  <c r="AI719" i="1"/>
  <c r="AI1111" i="1"/>
  <c r="AI804" i="1"/>
  <c r="AI807" i="1"/>
  <c r="AI543" i="1"/>
  <c r="AI1018" i="1"/>
  <c r="AI573" i="1"/>
  <c r="AI827" i="1"/>
  <c r="AI684" i="1"/>
  <c r="AI720" i="1"/>
  <c r="AI1073" i="1"/>
  <c r="AI786" i="1"/>
  <c r="AI788" i="1"/>
  <c r="AI722" i="1"/>
  <c r="AI97" i="1"/>
  <c r="AI586" i="1"/>
  <c r="AI865" i="1"/>
  <c r="AI110" i="1"/>
  <c r="AI712" i="1"/>
  <c r="AI974" i="1"/>
  <c r="AI147" i="1"/>
  <c r="AI296" i="1"/>
  <c r="AI957" i="1"/>
  <c r="AI928" i="1"/>
  <c r="AI330" i="1"/>
  <c r="AI249" i="1"/>
  <c r="AI1099" i="1"/>
  <c r="AI472" i="1"/>
  <c r="AI687" i="1"/>
  <c r="AI648" i="1"/>
  <c r="AI874" i="1"/>
  <c r="AI474" i="1"/>
  <c r="AI177" i="1"/>
  <c r="AI250" i="1"/>
  <c r="AI327" i="1"/>
  <c r="AI217" i="1"/>
  <c r="AI272" i="1"/>
  <c r="AI604" i="1"/>
  <c r="AI1049" i="1"/>
  <c r="AI520" i="1"/>
  <c r="AI291" i="1"/>
  <c r="AI275" i="1"/>
  <c r="AI737" i="1"/>
  <c r="AI562" i="1"/>
  <c r="AI292" i="1"/>
  <c r="AI47" i="1"/>
  <c r="AI1107" i="1"/>
  <c r="AI985" i="1"/>
  <c r="AI210" i="1"/>
  <c r="AI813" i="1"/>
  <c r="AI649" i="1"/>
  <c r="AI81" i="1"/>
  <c r="AI693" i="1"/>
  <c r="AI287" i="1"/>
  <c r="AI326" i="1"/>
  <c r="AI286" i="1"/>
  <c r="AI995" i="1"/>
  <c r="AI328" i="1"/>
  <c r="AI821" i="1"/>
  <c r="AI274" i="1"/>
  <c r="AI72" i="1"/>
  <c r="AI132" i="1"/>
  <c r="AI694" i="1"/>
  <c r="AI1120" i="1"/>
  <c r="AI1100" i="1"/>
  <c r="AI768" i="1"/>
  <c r="AI322" i="1"/>
  <c r="AI63" i="1"/>
  <c r="AI837" i="1"/>
  <c r="AI1115" i="1"/>
  <c r="AI776" i="1"/>
  <c r="AI736" i="1"/>
  <c r="AI637" i="1"/>
  <c r="AI815" i="1"/>
  <c r="AI202" i="1"/>
  <c r="AI349" i="1"/>
  <c r="AI96" i="1"/>
  <c r="AI351" i="1"/>
  <c r="AI539" i="1"/>
  <c r="AI775" i="1"/>
  <c r="AI237" i="1"/>
  <c r="AI1098" i="1"/>
  <c r="AI134" i="1"/>
  <c r="AI503" i="1"/>
  <c r="AI793" i="1"/>
  <c r="AI122" i="1"/>
  <c r="AI901" i="1"/>
  <c r="AI1039" i="1"/>
  <c r="AI137" i="1"/>
  <c r="AI138" i="1"/>
  <c r="AK7"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3" i="1"/>
  <c r="AK589" i="1"/>
  <c r="AK721" i="1"/>
  <c r="AK753" i="1"/>
  <c r="AK486" i="1"/>
  <c r="AK846" i="1"/>
  <c r="AK545" i="1"/>
  <c r="AK857" i="1"/>
  <c r="AK544" i="1"/>
  <c r="AK959" i="1"/>
  <c r="AK399" i="1"/>
  <c r="AK92" i="1"/>
  <c r="AK71" i="1"/>
  <c r="AK967" i="1"/>
  <c r="AK826" i="1"/>
  <c r="AK273" i="1"/>
  <c r="AK513" i="1"/>
  <c r="AK923" i="1"/>
  <c r="AK580" i="1"/>
  <c r="AK289" i="1"/>
  <c r="AK1088" i="1"/>
  <c r="AK227" i="1"/>
  <c r="AK481" i="1"/>
  <c r="AK113" i="1"/>
  <c r="AK662" i="1"/>
  <c r="AK836" i="1"/>
  <c r="AK94" i="1"/>
  <c r="AK159" i="1"/>
  <c r="AK310" i="1"/>
  <c r="AK114" i="1"/>
  <c r="AK925" i="1"/>
  <c r="AK982" i="1"/>
  <c r="AK501" i="1"/>
  <c r="AK232" i="1"/>
  <c r="AK220" i="1"/>
  <c r="AK36" i="1"/>
  <c r="AK713" i="1"/>
  <c r="AK341" i="1"/>
  <c r="AK295" i="1"/>
  <c r="AK669" i="1"/>
  <c r="AK387" i="1"/>
  <c r="AK955" i="1"/>
  <c r="AK998" i="1"/>
  <c r="AK160" i="1"/>
  <c r="AK695" i="1"/>
  <c r="AK1060" i="1"/>
  <c r="AK37" i="1"/>
  <c r="AK49" i="1"/>
  <c r="AK704" i="1"/>
  <c r="AK782" i="1"/>
  <c r="AK285" i="1"/>
  <c r="AK522" i="1"/>
  <c r="AK947" i="1"/>
  <c r="AK13" i="1"/>
  <c r="AK507" i="1"/>
  <c r="AK39" i="1"/>
  <c r="AK235" i="1"/>
  <c r="AK679" i="1"/>
  <c r="AK384" i="1"/>
  <c r="AK1113" i="1"/>
  <c r="AK856" i="1"/>
  <c r="AK951" i="1"/>
  <c r="AK129" i="1"/>
  <c r="AK35" i="1"/>
  <c r="AI7" i="1"/>
  <c r="AK709" i="1"/>
  <c r="AK845" i="1"/>
  <c r="AK872" i="1"/>
  <c r="AK898" i="1"/>
  <c r="AI709" i="1"/>
  <c r="AI845" i="1"/>
  <c r="AI872" i="1"/>
  <c r="AI898" i="1"/>
  <c r="AK945" i="1"/>
  <c r="AK359" i="1"/>
  <c r="AK368" i="1"/>
  <c r="AK320" i="1"/>
  <c r="AK944" i="1"/>
  <c r="AK1128" i="1"/>
  <c r="AK992" i="1"/>
  <c r="AK1122" i="1"/>
  <c r="AK388" i="1"/>
  <c r="AK900" i="1"/>
  <c r="AK450" i="1"/>
  <c r="AK343" i="1"/>
  <c r="AK986" i="1"/>
  <c r="AK514" i="1"/>
  <c r="AK31" i="1"/>
  <c r="AK373" i="1"/>
  <c r="AK552" i="1"/>
  <c r="AK282" i="1"/>
  <c r="AK724" i="1"/>
  <c r="AK266" i="1"/>
  <c r="AK301" i="1"/>
  <c r="AK822" i="1"/>
  <c r="AK128" i="1"/>
  <c r="AK935" i="1"/>
  <c r="AK685" i="1"/>
  <c r="AK948" i="1"/>
  <c r="AK493" i="1"/>
  <c r="AK229" i="1"/>
  <c r="AK806" i="1"/>
  <c r="AK975" i="1"/>
  <c r="AK482" i="1"/>
  <c r="AK609" i="1"/>
  <c r="AK665" i="1"/>
  <c r="AK600" i="1"/>
  <c r="AK585" i="1"/>
  <c r="AK960" i="1"/>
  <c r="AK176" i="1"/>
  <c r="AK1044" i="1"/>
  <c r="AK260" i="1"/>
  <c r="AK732" i="1"/>
  <c r="AK1095" i="1"/>
  <c r="AK972" i="1"/>
  <c r="AK1131" i="1"/>
  <c r="AK195" i="1"/>
  <c r="AK184" i="1"/>
  <c r="AI184" i="1"/>
  <c r="AK183" i="1"/>
  <c r="AK181" i="1"/>
  <c r="AK178" i="1"/>
  <c r="AI178" i="1"/>
  <c r="AK177" i="1"/>
  <c r="AK165" i="1"/>
  <c r="AI165" i="1"/>
  <c r="AK149" i="1"/>
  <c r="AI149" i="1"/>
  <c r="AK146" i="1"/>
  <c r="AK145" i="1"/>
  <c r="AI145" i="1"/>
  <c r="AK137" i="1"/>
  <c r="AK133" i="1"/>
  <c r="AI133" i="1"/>
  <c r="AK132" i="1"/>
  <c r="AK122" i="1"/>
  <c r="AK116" i="1"/>
  <c r="AK111" i="1"/>
  <c r="AK109" i="1"/>
  <c r="AK690" i="1"/>
  <c r="AK98" i="1"/>
  <c r="AK96" i="1"/>
  <c r="AK68" i="1"/>
  <c r="AK65" i="1"/>
  <c r="AK64" i="1"/>
  <c r="AK61" i="1"/>
  <c r="AK59" i="1"/>
  <c r="AK57" i="1"/>
  <c r="AI57" i="1"/>
  <c r="AK55" i="1"/>
  <c r="AK53" i="1"/>
  <c r="AK50" i="1"/>
  <c r="AK48" i="1"/>
  <c r="AK47" i="1"/>
  <c r="AK46" i="1"/>
  <c r="AI46" i="1"/>
  <c r="AK45" i="1"/>
  <c r="AK42" i="1"/>
  <c r="AK38" i="1"/>
  <c r="AK30" i="1"/>
  <c r="AK25" i="1"/>
  <c r="AI25" i="1"/>
  <c r="AK22" i="1"/>
  <c r="AI22" i="1"/>
  <c r="AK12" i="1"/>
  <c r="AK9" i="1"/>
  <c r="AK8" i="1"/>
  <c r="AK6" i="1"/>
  <c r="AK5" i="1"/>
  <c r="AK3" i="1"/>
  <c r="AI3" i="1"/>
  <c r="AK2" i="1"/>
  <c r="AI2" i="1"/>
  <c r="AL130" i="1" l="1"/>
  <c r="AL19" i="1"/>
  <c r="AM185" i="1"/>
  <c r="AM124" i="1"/>
  <c r="AL124" i="1"/>
  <c r="AL199" i="1"/>
  <c r="AL77" i="1"/>
  <c r="AL23" i="1"/>
  <c r="AL172" i="1"/>
  <c r="AL131" i="1"/>
  <c r="AL16" i="1"/>
  <c r="AL89" i="1"/>
  <c r="AL29" i="1"/>
  <c r="AM146" i="1"/>
  <c r="AL528" i="1"/>
  <c r="AL82" i="1"/>
  <c r="AL40" i="1"/>
  <c r="AL194" i="1"/>
  <c r="AL153" i="1"/>
  <c r="AL173" i="1"/>
  <c r="AL171" i="1"/>
  <c r="AL141" i="1"/>
  <c r="AL20" i="1"/>
  <c r="AL10" i="1"/>
  <c r="AL95" i="1"/>
  <c r="AL521" i="1"/>
  <c r="AL222" i="1"/>
  <c r="AM68" i="1"/>
  <c r="AL348" i="1"/>
  <c r="AL846" i="1"/>
  <c r="AL397" i="1"/>
  <c r="AL278" i="1"/>
  <c r="AM35" i="1"/>
  <c r="AM49" i="1"/>
  <c r="AM982" i="1"/>
  <c r="AM273" i="1"/>
  <c r="AM406" i="1"/>
  <c r="AM859" i="1"/>
  <c r="AM376" i="1"/>
  <c r="AL345" i="1"/>
  <c r="AL151" i="1"/>
  <c r="AL734" i="1"/>
  <c r="AM39" i="1"/>
  <c r="AM669" i="1"/>
  <c r="AM113" i="1"/>
  <c r="AM857" i="1"/>
  <c r="AM469" i="1"/>
  <c r="AM176" i="1"/>
  <c r="AL157" i="1"/>
  <c r="AM1030" i="1"/>
  <c r="AM305" i="1"/>
  <c r="AM82" i="1"/>
  <c r="AM86" i="1"/>
  <c r="AL162" i="1"/>
  <c r="AL284" i="1"/>
  <c r="AM54" i="1"/>
  <c r="AL753" i="1"/>
  <c r="AL246" i="1"/>
  <c r="AL589" i="1"/>
  <c r="AL350" i="1"/>
  <c r="AL779" i="1"/>
  <c r="AM856" i="1"/>
  <c r="AM947" i="1"/>
  <c r="AM695" i="1"/>
  <c r="AM713" i="1"/>
  <c r="AM310" i="1"/>
  <c r="AM1088" i="1"/>
  <c r="AM71" i="1"/>
  <c r="AM486" i="1"/>
  <c r="AM231" i="1"/>
  <c r="AM803" i="1"/>
  <c r="AM225" i="1"/>
  <c r="AM411" i="1"/>
  <c r="AM15" i="1"/>
  <c r="AM158" i="1"/>
  <c r="AM21" i="1"/>
  <c r="AM89" i="1"/>
  <c r="AM1089" i="1"/>
  <c r="AM528" i="1"/>
  <c r="AM10" i="1"/>
  <c r="AM41" i="1"/>
  <c r="AL4" i="1"/>
  <c r="AM16" i="1"/>
  <c r="AL86" i="1"/>
  <c r="AM194" i="1"/>
  <c r="AM29" i="1"/>
  <c r="AM20" i="1"/>
  <c r="AM141" i="1"/>
  <c r="AM60" i="1"/>
  <c r="AM65" i="1"/>
  <c r="AM972" i="1"/>
  <c r="AM62" i="1"/>
  <c r="AM70" i="1"/>
  <c r="AM77" i="1"/>
  <c r="AM23" i="1"/>
  <c r="AL305" i="1"/>
  <c r="AM173" i="1"/>
  <c r="AM1044" i="1"/>
  <c r="AL166" i="1"/>
  <c r="AL21" i="1"/>
  <c r="AM171" i="1"/>
  <c r="AM95" i="1"/>
  <c r="AM34" i="1"/>
  <c r="AL85" i="1"/>
  <c r="AM260" i="1"/>
  <c r="AM704" i="1"/>
  <c r="AM513" i="1"/>
  <c r="AM819" i="1"/>
  <c r="AM842" i="1"/>
  <c r="AL193" i="1"/>
  <c r="AL18" i="1"/>
  <c r="AM387" i="1"/>
  <c r="AM662" i="1"/>
  <c r="AM544" i="1"/>
  <c r="AM309" i="1"/>
  <c r="AL314" i="1"/>
  <c r="AL14" i="1"/>
  <c r="AM153" i="1"/>
  <c r="AL70" i="1"/>
  <c r="AM40" i="1"/>
  <c r="AL34" i="1"/>
  <c r="AL17" i="1"/>
  <c r="AL158" i="1"/>
  <c r="AL83" i="1"/>
  <c r="AL58" i="1"/>
  <c r="AL60" i="1"/>
  <c r="AM665" i="1"/>
  <c r="AM235" i="1"/>
  <c r="AM501" i="1"/>
  <c r="AM1103" i="1"/>
  <c r="AM347" i="1"/>
  <c r="AL15" i="1"/>
  <c r="AL1035" i="1"/>
  <c r="AL62" i="1"/>
  <c r="AM195" i="1"/>
  <c r="AM960" i="1"/>
  <c r="AM7" i="1"/>
  <c r="AM130" i="1"/>
  <c r="AM166" i="1"/>
  <c r="AM19" i="1"/>
  <c r="AM85" i="1"/>
  <c r="AL1089" i="1"/>
  <c r="AL180" i="1"/>
  <c r="AL1030" i="1"/>
  <c r="AM4" i="1"/>
  <c r="AL11" i="1"/>
  <c r="AL196" i="1"/>
  <c r="AM732" i="1"/>
  <c r="AL41" i="1"/>
  <c r="AL54" i="1"/>
  <c r="AM131" i="1"/>
  <c r="AL167" i="1"/>
  <c r="AL697" i="1"/>
  <c r="AL24" i="1"/>
  <c r="AM11" i="1"/>
  <c r="AM18" i="1"/>
  <c r="AM196" i="1"/>
  <c r="AL185" i="1"/>
  <c r="AM199" i="1"/>
  <c r="AM172" i="1"/>
  <c r="AM151" i="1"/>
  <c r="AM162" i="1"/>
  <c r="AM83" i="1"/>
  <c r="AM58" i="1"/>
  <c r="AM24" i="1"/>
  <c r="AM314" i="1"/>
  <c r="AM1035" i="1"/>
  <c r="AM17" i="1"/>
  <c r="AM167" i="1"/>
  <c r="AM697" i="1"/>
  <c r="AM14" i="1"/>
  <c r="AM193" i="1"/>
  <c r="AM129" i="1"/>
  <c r="AM507" i="1"/>
  <c r="AM98" i="1"/>
  <c r="AM585" i="1"/>
  <c r="AM37" i="1"/>
  <c r="AM295" i="1"/>
  <c r="AM925" i="1"/>
  <c r="AM600" i="1"/>
  <c r="AM1095" i="1"/>
  <c r="AL721" i="1"/>
  <c r="AL581" i="1"/>
  <c r="AL579" i="1"/>
  <c r="AL533" i="1"/>
  <c r="AL283" i="1"/>
  <c r="AL545" i="1"/>
  <c r="AL135" i="1"/>
  <c r="AL334" i="1"/>
  <c r="AL620" i="1"/>
  <c r="AL270" i="1"/>
  <c r="AL230" i="1"/>
  <c r="AM481" i="1"/>
  <c r="AM826" i="1"/>
  <c r="AM545" i="1"/>
  <c r="AM135" i="1"/>
  <c r="AM334" i="1"/>
  <c r="AM620" i="1"/>
  <c r="AM270" i="1"/>
  <c r="AM230" i="1"/>
  <c r="AM13" i="1"/>
  <c r="AM1060" i="1"/>
  <c r="AM341" i="1"/>
  <c r="AM114" i="1"/>
  <c r="AM227" i="1"/>
  <c r="AM967" i="1"/>
  <c r="AM846" i="1"/>
  <c r="AM734" i="1"/>
  <c r="AM397" i="1"/>
  <c r="AM278" i="1"/>
  <c r="AL544" i="1"/>
  <c r="AL1103" i="1"/>
  <c r="AL819" i="1"/>
  <c r="AL309" i="1"/>
  <c r="AL347" i="1"/>
  <c r="AL842" i="1"/>
  <c r="AM951" i="1"/>
  <c r="AL469" i="1"/>
  <c r="AL857" i="1"/>
  <c r="AL406" i="1"/>
  <c r="AL859" i="1"/>
  <c r="AL376" i="1"/>
  <c r="AL7" i="1"/>
  <c r="AM1113" i="1"/>
  <c r="AM522" i="1"/>
  <c r="AM160" i="1"/>
  <c r="AM36" i="1"/>
  <c r="AM159" i="1"/>
  <c r="AM289" i="1"/>
  <c r="AM92" i="1"/>
  <c r="AM753" i="1"/>
  <c r="AM521" i="1"/>
  <c r="AM246" i="1"/>
  <c r="AM284" i="1"/>
  <c r="AM345" i="1"/>
  <c r="AM384" i="1"/>
  <c r="AM285" i="1"/>
  <c r="AM998" i="1"/>
  <c r="AM220" i="1"/>
  <c r="AM94" i="1"/>
  <c r="AM580" i="1"/>
  <c r="AM399" i="1"/>
  <c r="AM721" i="1"/>
  <c r="AM581" i="1"/>
  <c r="AM579" i="1"/>
  <c r="AM533" i="1"/>
  <c r="AM283" i="1"/>
  <c r="AM64" i="1"/>
  <c r="AL486" i="1"/>
  <c r="AL231" i="1"/>
  <c r="AL803" i="1"/>
  <c r="AL225" i="1"/>
  <c r="AL411" i="1"/>
  <c r="AM679" i="1"/>
  <c r="AM782" i="1"/>
  <c r="AM955" i="1"/>
  <c r="AM232" i="1"/>
  <c r="AM836" i="1"/>
  <c r="AM923" i="1"/>
  <c r="AM959" i="1"/>
  <c r="AM589" i="1"/>
  <c r="AM350" i="1"/>
  <c r="AM348" i="1"/>
  <c r="AM779" i="1"/>
  <c r="AM222" i="1"/>
  <c r="AL872" i="1"/>
  <c r="AM181" i="1"/>
  <c r="AL898" i="1"/>
  <c r="AL709" i="1"/>
  <c r="AL94" i="1"/>
  <c r="AL845" i="1"/>
  <c r="AL159" i="1"/>
  <c r="AM872" i="1"/>
  <c r="AM845" i="1"/>
  <c r="AM709" i="1"/>
  <c r="AM898"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<sst xmlns="http://schemas.openxmlformats.org/spreadsheetml/2006/main" count="15730" uniqueCount="6496">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</sst>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9">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cellXfs>
  <cellStyles count="4">
    <cellStyle name="Good" xfId="2" builtinId="26"/>
    <cellStyle name="Hyperlink" xfId="1" builtinId="8"/>
    <cellStyle name="Neutral" xfId="3" builtinId="28"/>
    <cellStyle name="Normal" xfId="0" builtinId="0"/>
  </cellStyles>
  <dxfs count="109">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R1141" totalsRowShown="0" headerRowDxfId="97" dataDxfId="96">
  <autoFilter ref="A1:CR1141" xr:uid="{00000000-000C-0000-FFFF-FFFF00000000}"/>
  <sortState xmlns:xlrd2="http://schemas.microsoft.com/office/spreadsheetml/2017/richdata2" ref="A2:CJ1141">
    <sortCondition ref="A2:A1141"/>
    <sortCondition ref="B2:B1141"/>
    <sortCondition ref="M2:M1141"/>
  </sortState>
  <tableColumns count="96">
    <tableColumn id="1" xr3:uid="{00000000-0010-0000-0000-000001000000}" name="include" dataDxfId="95"/>
    <tableColumn id="3" xr3:uid="{00000000-0010-0000-0000-000003000000}" name="id" dataDxfId="94"/>
    <tableColumn id="93" xr3:uid="{41E9E77F-9ADA-4114-9133-68DCE1B11666}" name="usage" dataDxfId="93"/>
    <tableColumn id="43" xr3:uid="{00000000-0010-0000-0000-00002B000000}" name="taste/smell" dataDxfId="92"/>
    <tableColumn id="44" xr3:uid="{00000000-0010-0000-0000-00002C000000}" name="heat" dataDxfId="91"/>
    <tableColumn id="45" xr3:uid="{00000000-0010-0000-0000-00002D000000}" name="major uses" dataDxfId="90"/>
    <tableColumn id="32" xr3:uid="{00000000-0010-0000-0000-000020000000}" name="source" dataDxfId="89"/>
    <tableColumn id="97" xr3:uid="{985EA64F-80B8-40AF-9DF9-06B4FC29C9DE}" name="nature" dataDxfId="88"/>
    <tableColumn id="4" xr3:uid="{00000000-0010-0000-0000-000004000000}" name="category" dataDxfId="87"/>
    <tableColumn id="64" xr3:uid="{E43721ED-2B1A-4D25-B9D4-5117253C7A33}" name="tag" dataDxfId="86"/>
    <tableColumn id="99" xr3:uid="{4CC821EB-11A2-4C25-A2E5-1424D36E81A5}" name="related" dataDxfId="85"/>
    <tableColumn id="98" xr3:uid="{53ACFC9B-7CAC-47EE-8B24-D5C35210886F}" name="plant name" dataDxfId="84"/>
    <tableColumn id="5" xr3:uid="{00000000-0010-0000-0000-000005000000}" name="species" dataDxfId="83"/>
    <tableColumn id="6" xr3:uid="{00000000-0010-0000-0000-000006000000}" name="species by" dataDxfId="82"/>
    <tableColumn id="83" xr3:uid="{B130E9F8-6769-4D3E-98AA-B799597301D1}" name="subspecies" dataDxfId="81"/>
    <tableColumn id="7" xr3:uid="{00000000-0010-0000-0000-000007000000}" name="species syn" dataDxfId="80"/>
    <tableColumn id="8" xr3:uid="{00000000-0010-0000-0000-000008000000}" name="species syn by" dataDxfId="79"/>
    <tableColumn id="9" xr3:uid="{00000000-0010-0000-0000-000009000000}" name="species alt" dataDxfId="78"/>
    <tableColumn id="12" xr3:uid="{DD85117E-6F97-43B0-964F-3709ADE44FA1}" name="wikipedia" dataDxfId="77"/>
    <tableColumn id="13" xr3:uid="{00000000-0010-0000-0000-00000D000000}" name="POWO" dataDxfId="76"/>
    <tableColumn id="23" xr3:uid="{00000000-0010-0000-0000-000017000000}" name="wyk name" dataDxfId="75"/>
    <tableColumn id="24" xr3:uid="{00000000-0010-0000-0000-000018000000}" name="amar name" dataDxfId="74"/>
    <tableColumn id="25" xr3:uid="{00000000-0010-0000-0000-000019000000}" name="hu name" dataDxfId="73"/>
    <tableColumn id="101" xr3:uid="{2C585F0C-DAB9-4DFF-A548-6A61FC89DD8A}" name="katzer name" dataDxfId="72"/>
    <tableColumn id="26" xr3:uid="{00000000-0010-0000-0000-00001A000000}" name="other name" dataDxfId="71"/>
    <tableColumn id="22" xr3:uid="{00000000-0010-0000-0000-000016000000}" name="family" dataDxfId="70"/>
    <tableColumn id="27" xr3:uid="{00000000-0010-0000-0000-00001B000000}" name="part used" dataDxfId="69"/>
    <tableColumn id="28" xr3:uid="{00000000-0010-0000-0000-00001C000000}" name="region of origin" dataDxfId="68"/>
    <tableColumn id="29" xr3:uid="{00000000-0010-0000-0000-00001D000000}" name="country" dataDxfId="67"/>
    <tableColumn id="30" xr3:uid="{00000000-0010-0000-0000-00001E000000}" name="lat" dataDxfId="66"/>
    <tableColumn id="31" xr3:uid="{00000000-0010-0000-0000-00001F000000}" name="lon" dataDxfId="65"/>
    <tableColumn id="33" xr3:uid="{00000000-0010-0000-0000-000021000000}" name="macroarea" dataDxfId="64"/>
    <tableColumn id="34" xr3:uid="{00000000-0010-0000-0000-000022000000}" name="range" dataDxfId="63"/>
    <tableColumn id="35" xr3:uid="{00000000-0010-0000-0000-000023000000}" name="native regions" dataDxfId="62"/>
    <tableColumn id="36" xr3:uid="{00000000-0010-0000-0000-000024000000}" name="no. of native regions" dataDxfId="61"/>
    <tableColumn id="37" xr3:uid="{00000000-0010-0000-0000-000025000000}" name="introduced regions" dataDxfId="60"/>
    <tableColumn id="38" xr3:uid="{00000000-0010-0000-0000-000026000000}" name="no. of introduced regions" dataDxfId="59"/>
    <tableColumn id="39" xr3:uid="{00000000-0010-0000-0000-000027000000}" name="total regions" dataDxfId="58"/>
    <tableColumn id="40" xr3:uid="{00000000-0010-0000-0000-000028000000}" name="spreadability" dataDxfId="57"/>
    <tableColumn id="41" xr3:uid="{00000000-0010-0000-0000-000029000000}" name="cultivation" dataDxfId="56"/>
    <tableColumn id="42" xr3:uid="{00000000-0010-0000-0000-00002A000000}" name="color" dataDxfId="55"/>
    <tableColumn id="54" xr3:uid="{00000000-0010-0000-0000-000036000000}" name="Köhler" dataDxfId="54"/>
    <tableColumn id="55" xr3:uid="{00000000-0010-0000-0000-000037000000}" name="Wyk"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R1141"/>
  <sheetViews>
    <sheetView tabSelected="1" topLeftCell="AF1" zoomScaleNormal="100" workbookViewId="0">
      <selection activeCell="AM11" sqref="AM11"/>
    </sheetView>
  </sheetViews>
  <sheetFormatPr defaultColWidth="9.1796875" defaultRowHeight="14.5" x14ac:dyDescent="0.35"/>
  <cols>
    <col min="1" max="1" width="5.54296875" style="16" customWidth="1"/>
    <col min="2" max="2" width="14.453125" style="16" customWidth="1"/>
    <col min="3" max="3" width="9" style="16" customWidth="1"/>
    <col min="4" max="4" width="24.453125" style="16" customWidth="1"/>
    <col min="5" max="5" width="7.1796875" style="16" customWidth="1"/>
    <col min="6" max="6" width="19.26953125" style="28" customWidth="1"/>
    <col min="7" max="7" width="9.26953125" style="16" customWidth="1"/>
    <col min="8" max="8" width="9.1796875" style="16" customWidth="1"/>
    <col min="9" max="9" width="10.81640625" style="16" customWidth="1"/>
    <col min="10" max="10" width="8.81640625" style="16" customWidth="1"/>
    <col min="11" max="11" width="9.81640625" style="16" customWidth="1"/>
    <col min="12" max="12" width="13.54296875" style="16" customWidth="1"/>
    <col min="13" max="13" width="10.26953125" style="16" customWidth="1"/>
    <col min="14" max="14" width="12.81640625" style="16" customWidth="1"/>
    <col min="15" max="15" width="13.1796875" style="16" customWidth="1"/>
    <col min="16" max="16" width="13.453125" style="16" customWidth="1"/>
    <col min="17" max="17" width="13.26953125" style="16" customWidth="1"/>
    <col min="18" max="18" width="12.7265625" style="16" customWidth="1"/>
    <col min="19" max="19" width="12" style="16" customWidth="1"/>
    <col min="20" max="20" width="9.453125" style="16" customWidth="1"/>
    <col min="21" max="21" width="12.26953125" style="16" customWidth="1"/>
    <col min="22" max="22" width="12" style="16" customWidth="1"/>
    <col min="23" max="23" width="11.453125" style="16" customWidth="1"/>
    <col min="24" max="24" width="9.1796875" style="16"/>
    <col min="25" max="25" width="11.7265625" style="16" customWidth="1"/>
    <col min="26" max="26" width="13" style="16" customWidth="1"/>
    <col min="27" max="27" width="10.81640625" style="16" customWidth="1"/>
    <col min="28" max="28" width="16.26953125" style="16" customWidth="1"/>
    <col min="29" max="29" width="16" style="16" customWidth="1"/>
    <col min="30" max="30" width="5.54296875" style="16" customWidth="1"/>
    <col min="31" max="31" width="6" style="16" customWidth="1"/>
    <col min="32" max="32" width="9.1796875" style="16"/>
    <col min="33" max="33" width="19.1796875" style="16" customWidth="1"/>
    <col min="34" max="34" width="14.54296875" style="16" customWidth="1"/>
    <col min="35" max="35" width="5.7265625" style="16" customWidth="1"/>
    <col min="36" max="36" width="17.54296875" style="16" customWidth="1"/>
    <col min="37" max="37" width="6" style="16" customWidth="1"/>
    <col min="38" max="38" width="7.1796875" style="16" bestFit="1" customWidth="1"/>
    <col min="39" max="39" width="8.453125" style="36" customWidth="1"/>
    <col min="40" max="40" width="31.7265625" style="16" customWidth="1"/>
    <col min="41" max="41" width="20.7265625" style="16" customWidth="1"/>
    <col min="42" max="42" width="9.1796875" style="16" customWidth="1"/>
    <col min="43" max="43" width="7.26953125" style="16" customWidth="1"/>
    <col min="44" max="44" width="15.26953125" style="16" customWidth="1"/>
    <col min="45" max="48" width="9.1796875" style="16"/>
    <col min="49" max="49" width="12.7265625" style="16" customWidth="1"/>
    <col min="50" max="50" width="7.1796875" style="19" customWidth="1"/>
    <col min="51" max="51" width="9" style="16" customWidth="1"/>
    <col min="52" max="52" width="7.54296875" style="16" customWidth="1"/>
    <col min="53" max="53" width="9.1796875" style="16"/>
    <col min="54" max="54" width="9.453125" style="16" customWidth="1"/>
    <col min="55" max="55" width="14.1796875" style="16" customWidth="1"/>
    <col min="56" max="56" width="14.81640625" style="16" customWidth="1"/>
    <col min="57" max="57" width="13" style="16" bestFit="1" customWidth="1"/>
    <col min="58" max="58" width="17.81640625" style="16" customWidth="1"/>
    <col min="59" max="59" width="14.7265625" style="16" customWidth="1"/>
    <col min="60" max="60" width="8.453125" style="16" customWidth="1"/>
    <col min="61" max="61" width="10.81640625" style="16" customWidth="1"/>
    <col min="62" max="65" width="9.1796875" style="16"/>
    <col min="66" max="66" width="10.26953125" style="16" customWidth="1"/>
    <col min="67" max="67" width="12.26953125" style="16" customWidth="1"/>
    <col min="68" max="68" width="12.81640625" style="16" customWidth="1"/>
    <col min="69" max="69" width="11.7265625" style="16" customWidth="1"/>
    <col min="70" max="70" width="16.453125" style="16" customWidth="1"/>
    <col min="71" max="71" width="8.54296875" style="16" customWidth="1"/>
    <col min="72" max="72" width="11.54296875" style="16" customWidth="1"/>
    <col min="73" max="73" width="11.26953125" style="16" customWidth="1"/>
    <col min="74" max="75" width="9.1796875" style="16"/>
    <col min="76" max="76" width="6.54296875" style="16" customWidth="1"/>
    <col min="77" max="77" width="5.81640625" style="16" customWidth="1"/>
    <col min="78" max="78" width="6.81640625" style="19" customWidth="1"/>
    <col min="79" max="79" width="6.7265625" style="16" customWidth="1"/>
    <col min="80" max="80" width="8.26953125" style="16" customWidth="1"/>
    <col min="81" max="81" width="6.54296875" style="16" customWidth="1"/>
    <col min="82" max="82" width="7.26953125" style="16" customWidth="1"/>
    <col min="83" max="83" width="8.1796875" style="16" customWidth="1"/>
    <col min="84" max="84" width="6.54296875" style="16" customWidth="1"/>
    <col min="85" max="85" width="8.1796875" style="16" customWidth="1"/>
    <col min="86" max="86" width="7.7265625" style="16" customWidth="1"/>
    <col min="87" max="87" width="8.26953125" style="16" customWidth="1"/>
    <col min="88" max="88" width="8.7265625" style="16" customWidth="1"/>
    <col min="89" max="89" width="6.54296875" style="16" customWidth="1"/>
    <col min="90" max="90" width="7.81640625" style="16" customWidth="1"/>
    <col min="91" max="91" width="6.81640625" style="16" customWidth="1"/>
    <col min="92" max="92" width="8.26953125" style="16" customWidth="1"/>
    <col min="93" max="93" width="9.1796875" style="16"/>
    <col min="94" max="95" width="8.7265625" style="16" customWidth="1"/>
    <col min="96" max="96" width="9.1796875" style="16"/>
    <col min="97" max="97" width="13.7265625" style="16" customWidth="1"/>
    <col min="98" max="98" width="12.7265625" style="16" customWidth="1"/>
    <col min="99" max="99" width="17.453125" style="16" customWidth="1"/>
    <col min="100" max="100" width="16.26953125" style="16" customWidth="1"/>
    <col min="101" max="101" width="13.1796875" style="16" customWidth="1"/>
    <col min="102" max="102" width="8.7265625" style="16" customWidth="1"/>
    <col min="103" max="103" width="9.81640625" style="16" customWidth="1"/>
    <col min="104" max="104" width="7.1796875" style="16" customWidth="1"/>
    <col min="105" max="113" width="9.1796875" style="16"/>
    <col min="114" max="114" width="13.453125" style="16" customWidth="1"/>
    <col min="115" max="124" width="9.1796875" style="16"/>
    <col min="125" max="125" width="15.1796875" style="16" customWidth="1"/>
    <col min="126" max="126" width="12" style="16" customWidth="1"/>
    <col min="127" max="127" width="14.453125" style="16" customWidth="1"/>
    <col min="128" max="128" width="20" style="16" customWidth="1"/>
    <col min="129" max="129" width="16.26953125" style="16" customWidth="1"/>
    <col min="130" max="130" width="69.1796875" style="16" customWidth="1"/>
    <col min="131" max="131" width="17.81640625" style="16" customWidth="1"/>
    <col min="132" max="132" width="10.1796875" style="16" bestFit="1" customWidth="1"/>
    <col min="133" max="133" width="13.54296875" style="16" bestFit="1" customWidth="1"/>
    <col min="134" max="134" width="14.7265625" style="16" customWidth="1"/>
    <col min="135" max="135" width="10.54296875" style="16" customWidth="1"/>
    <col min="136" max="136" width="14.81640625" style="16" customWidth="1"/>
    <col min="137" max="137" width="9.81640625" style="16" customWidth="1"/>
    <col min="138" max="138" width="12" style="16" bestFit="1" customWidth="1"/>
    <col min="139" max="139" width="24.81640625" style="16" customWidth="1"/>
    <col min="140" max="140" width="8" style="16" customWidth="1"/>
    <col min="141" max="141" width="12" style="16" bestFit="1" customWidth="1"/>
    <col min="142" max="147" width="9.1796875" style="16"/>
    <col min="148" max="148" width="12" style="16" customWidth="1"/>
    <col min="149" max="149" width="11" style="16" bestFit="1" customWidth="1"/>
    <col min="150" max="150" width="12.453125" style="16" customWidth="1"/>
    <col min="151" max="151" width="12.81640625" style="16" customWidth="1"/>
    <col min="152" max="152" width="12.1796875" style="16" customWidth="1"/>
    <col min="153" max="153" width="14.453125" style="16" customWidth="1"/>
    <col min="154" max="154" width="9.1796875" style="16"/>
    <col min="155" max="155" width="15.453125" style="16" customWidth="1"/>
    <col min="156" max="156" width="10.54296875" style="16" customWidth="1"/>
    <col min="157" max="157" width="12.7265625" style="16" customWidth="1"/>
    <col min="158" max="158" width="13.81640625" style="16" customWidth="1"/>
    <col min="159" max="159" width="14.7265625" style="16" customWidth="1"/>
    <col min="160" max="160" width="9.1796875" style="16"/>
    <col min="161" max="161" width="17.54296875" style="16" customWidth="1"/>
    <col min="162" max="162" width="16.54296875" style="16" customWidth="1"/>
    <col min="163" max="163" width="13.26953125" style="16" customWidth="1"/>
    <col min="164" max="169" width="9.1796875" style="16"/>
    <col min="170" max="170" width="22.453125" style="16" customWidth="1"/>
    <col min="171" max="171" width="6.453125" style="16" customWidth="1"/>
    <col min="172" max="172" width="5.453125" style="16" customWidth="1"/>
    <col min="173" max="173" width="6.54296875" style="16" customWidth="1"/>
    <col min="174" max="174" width="47.1796875" style="16" bestFit="1" customWidth="1"/>
    <col min="175" max="175" width="38.453125" style="16" bestFit="1" customWidth="1"/>
    <col min="176" max="176" width="11.1796875" style="16" bestFit="1" customWidth="1"/>
    <col min="177" max="179" width="9.1796875" style="16"/>
    <col min="180" max="180" width="13.54296875" style="16" bestFit="1" customWidth="1"/>
    <col min="181" max="181" width="11.54296875" style="16" bestFit="1" customWidth="1"/>
    <col min="182" max="182" width="13.54296875" style="16" bestFit="1" customWidth="1"/>
    <col min="183" max="183" width="8.453125" style="16" bestFit="1" customWidth="1"/>
    <col min="184" max="184" width="9.1796875" style="16"/>
    <col min="185" max="185" width="34.453125" style="16" bestFit="1" customWidth="1"/>
    <col min="186" max="186" width="52.1796875" style="16" customWidth="1"/>
    <col min="187" max="187" width="9.1796875" style="16"/>
    <col min="188" max="188" width="6.81640625" style="16" customWidth="1"/>
    <col min="189" max="191" width="13.54296875" style="16" customWidth="1"/>
    <col min="192" max="192" width="12.54296875" style="16" bestFit="1" customWidth="1"/>
    <col min="193" max="193" width="12" style="16" bestFit="1" customWidth="1"/>
    <col min="194" max="196" width="13.54296875" style="16" customWidth="1"/>
    <col min="197" max="197" width="10.453125" style="16" bestFit="1" customWidth="1"/>
    <col min="198" max="198" width="12" style="16" bestFit="1" customWidth="1"/>
    <col min="199" max="203" width="9.1796875" style="16"/>
    <col min="204" max="204" width="9.54296875" style="16" bestFit="1" customWidth="1"/>
    <col min="205" max="205" width="6.54296875" style="16" bestFit="1" customWidth="1"/>
    <col min="206" max="206" width="8.1796875" style="16" bestFit="1" customWidth="1"/>
    <col min="207" max="207" width="12.26953125" style="16" bestFit="1" customWidth="1"/>
    <col min="208" max="208" width="15" style="16" bestFit="1" customWidth="1"/>
    <col min="209" max="209" width="8.81640625" style="16" bestFit="1" customWidth="1"/>
    <col min="210" max="210" width="12.7265625" style="16" bestFit="1" customWidth="1"/>
    <col min="211" max="211" width="17.1796875" style="16" bestFit="1" customWidth="1"/>
    <col min="212" max="212" width="15.453125" style="16" bestFit="1" customWidth="1"/>
    <col min="213" max="214" width="22.26953125" style="16" bestFit="1" customWidth="1"/>
    <col min="215" max="216" width="41.7265625" style="16" bestFit="1" customWidth="1"/>
    <col min="217" max="217" width="13.54296875" style="16" bestFit="1" customWidth="1"/>
    <col min="218" max="223" width="9.1796875" style="16"/>
    <col min="224" max="224" width="12" style="16" bestFit="1" customWidth="1"/>
    <col min="225" max="225" width="15.26953125" style="16" bestFit="1" customWidth="1"/>
    <col min="226" max="229" width="13.54296875" style="16" bestFit="1" customWidth="1"/>
    <col min="230" max="16384" width="9.1796875" style="16"/>
  </cols>
  <sheetData>
    <row r="1" spans="1:96" x14ac:dyDescent="0.35">
      <c r="A1" s="16" t="s">
        <v>602</v>
      </c>
      <c r="B1" s="16" t="s">
        <v>603</v>
      </c>
      <c r="C1" s="16" t="s">
        <v>5855</v>
      </c>
      <c r="D1" s="16" t="s">
        <v>5857</v>
      </c>
      <c r="E1" s="26" t="s">
        <v>5858</v>
      </c>
      <c r="F1" s="16" t="s">
        <v>6390</v>
      </c>
      <c r="G1" s="16" t="s">
        <v>6</v>
      </c>
      <c r="H1" s="16" t="s">
        <v>6246</v>
      </c>
      <c r="I1" s="16" t="s">
        <v>6232</v>
      </c>
      <c r="J1" s="16" t="s">
        <v>6478</v>
      </c>
      <c r="K1" s="16" t="s">
        <v>6274</v>
      </c>
      <c r="L1" s="16" t="s">
        <v>6267</v>
      </c>
      <c r="M1" s="16" t="s">
        <v>604</v>
      </c>
      <c r="N1" s="16" t="s">
        <v>6258</v>
      </c>
      <c r="O1" s="16" t="s">
        <v>6240</v>
      </c>
      <c r="P1" s="16" t="s">
        <v>6259</v>
      </c>
      <c r="Q1" s="16" t="s">
        <v>6260</v>
      </c>
      <c r="R1" s="16" t="s">
        <v>6261</v>
      </c>
      <c r="S1" s="16" t="s">
        <v>6239</v>
      </c>
      <c r="T1" s="16" t="s">
        <v>606</v>
      </c>
      <c r="U1" s="16" t="s">
        <v>6251</v>
      </c>
      <c r="V1" s="16" t="s">
        <v>6250</v>
      </c>
      <c r="W1" s="16" t="s">
        <v>6249</v>
      </c>
      <c r="X1" s="16" t="s">
        <v>6335</v>
      </c>
      <c r="Y1" s="16" t="s">
        <v>6248</v>
      </c>
      <c r="Z1" s="16" t="s">
        <v>615</v>
      </c>
      <c r="AA1" s="16" t="s">
        <v>6247</v>
      </c>
      <c r="AB1" s="16" t="s">
        <v>616</v>
      </c>
      <c r="AC1" s="16" t="s">
        <v>5939</v>
      </c>
      <c r="AD1" s="16" t="s">
        <v>617</v>
      </c>
      <c r="AE1" s="16" t="s">
        <v>618</v>
      </c>
      <c r="AF1" s="16" t="s">
        <v>619</v>
      </c>
      <c r="AG1" s="16" t="s">
        <v>6044</v>
      </c>
      <c r="AH1" s="16" t="s">
        <v>620</v>
      </c>
      <c r="AI1" s="16" t="s">
        <v>621</v>
      </c>
      <c r="AJ1" s="16" t="s">
        <v>622</v>
      </c>
      <c r="AK1" s="16" t="s">
        <v>623</v>
      </c>
      <c r="AL1" s="16" t="s">
        <v>624</v>
      </c>
      <c r="AM1" s="36" t="s">
        <v>625</v>
      </c>
      <c r="AN1" s="16" t="s">
        <v>626</v>
      </c>
      <c r="AO1" s="16" t="s">
        <v>627</v>
      </c>
      <c r="AP1" s="16" t="s">
        <v>630</v>
      </c>
      <c r="AQ1" s="16" t="s">
        <v>631</v>
      </c>
      <c r="AR1" s="16" t="s">
        <v>7</v>
      </c>
      <c r="AS1" s="16" t="s">
        <v>633</v>
      </c>
      <c r="AT1" s="16" t="s">
        <v>634</v>
      </c>
      <c r="AU1" s="16" t="s">
        <v>6418</v>
      </c>
      <c r="AV1" s="16" t="s">
        <v>629</v>
      </c>
      <c r="AW1" s="16" t="s">
        <v>454</v>
      </c>
      <c r="AX1" s="16" t="s">
        <v>6281</v>
      </c>
      <c r="AY1" s="16" t="s">
        <v>6282</v>
      </c>
      <c r="AZ1" s="16" t="s">
        <v>636</v>
      </c>
      <c r="BA1" s="16" t="s">
        <v>637</v>
      </c>
      <c r="BB1" s="16" t="s">
        <v>456</v>
      </c>
      <c r="BC1" s="16" t="s">
        <v>457</v>
      </c>
      <c r="BD1" s="16" t="s">
        <v>638</v>
      </c>
      <c r="BE1" s="16" t="s">
        <v>639</v>
      </c>
      <c r="BF1" s="16" t="s">
        <v>640</v>
      </c>
      <c r="BG1" s="16" t="s">
        <v>641</v>
      </c>
      <c r="BH1" s="16" t="s">
        <v>642</v>
      </c>
      <c r="BI1" s="16" t="s">
        <v>643</v>
      </c>
      <c r="BJ1" s="16" t="s">
        <v>66</v>
      </c>
      <c r="BK1" s="16" t="s">
        <v>632</v>
      </c>
      <c r="BL1" s="16" t="s">
        <v>635</v>
      </c>
      <c r="BM1" s="16" t="s">
        <v>605</v>
      </c>
      <c r="BN1" s="16" t="s">
        <v>5876</v>
      </c>
      <c r="BO1" s="16" t="s">
        <v>5870</v>
      </c>
      <c r="BP1" s="16" t="s">
        <v>5908</v>
      </c>
      <c r="BQ1" s="16" t="s">
        <v>6268</v>
      </c>
      <c r="BR1" s="16" t="s">
        <v>628</v>
      </c>
      <c r="BS1" s="16" t="s">
        <v>5853</v>
      </c>
      <c r="BT1" s="16" t="s">
        <v>5850</v>
      </c>
      <c r="BU1" s="16" t="s">
        <v>5851</v>
      </c>
      <c r="BV1" s="16" t="s">
        <v>5852</v>
      </c>
      <c r="BW1" s="16" t="s">
        <v>5856</v>
      </c>
      <c r="BX1" s="16" t="s">
        <v>6389</v>
      </c>
      <c r="BY1" s="16" t="s">
        <v>5898</v>
      </c>
      <c r="BZ1" s="34" t="s">
        <v>6254</v>
      </c>
      <c r="CA1" s="16" t="s">
        <v>6276</v>
      </c>
      <c r="CB1" s="16" t="s">
        <v>6287</v>
      </c>
      <c r="CC1" s="16" t="s">
        <v>6391</v>
      </c>
      <c r="CD1" s="16" t="s">
        <v>607</v>
      </c>
      <c r="CE1" s="16" t="s">
        <v>609</v>
      </c>
      <c r="CF1" s="16" t="s">
        <v>608</v>
      </c>
      <c r="CG1" s="16" t="s">
        <v>610</v>
      </c>
      <c r="CH1" s="16" t="s">
        <v>612</v>
      </c>
      <c r="CI1" s="16" t="s">
        <v>613</v>
      </c>
      <c r="CJ1" s="16" t="s">
        <v>614</v>
      </c>
      <c r="CK1" s="16" t="s">
        <v>611</v>
      </c>
      <c r="CL1" s="16" t="s">
        <v>644</v>
      </c>
      <c r="CM1" s="16" t="s">
        <v>645</v>
      </c>
      <c r="CN1" s="16" t="s">
        <v>646</v>
      </c>
      <c r="CO1" s="16" t="s">
        <v>647</v>
      </c>
      <c r="CP1" s="16" t="s">
        <v>648</v>
      </c>
      <c r="CQ1" s="16" t="s">
        <v>649</v>
      </c>
      <c r="CR1" s="16" t="s">
        <v>27</v>
      </c>
    </row>
    <row r="2" spans="1:96" x14ac:dyDescent="0.35">
      <c r="A2" s="17" t="s">
        <v>650</v>
      </c>
      <c r="B2" s="17" t="s">
        <v>149</v>
      </c>
      <c r="C2" s="17" t="s">
        <v>6392</v>
      </c>
      <c r="D2" s="17" t="s">
        <v>665</v>
      </c>
      <c r="E2" s="27">
        <v>4</v>
      </c>
      <c r="F2" s="17" t="s">
        <v>666</v>
      </c>
      <c r="G2" s="17" t="s">
        <v>739</v>
      </c>
      <c r="H2" s="31" t="s">
        <v>6362</v>
      </c>
      <c r="I2" s="17" t="s">
        <v>651</v>
      </c>
      <c r="J2" s="17" t="s">
        <v>6266</v>
      </c>
      <c r="K2" s="17"/>
      <c r="L2" s="17" t="s">
        <v>672</v>
      </c>
      <c r="M2" s="17" t="s">
        <v>169</v>
      </c>
      <c r="N2" s="17" t="s">
        <v>652</v>
      </c>
      <c r="O2" s="17"/>
      <c r="P2" s="17" t="s">
        <v>6233</v>
      </c>
      <c r="Q2" s="17" t="s">
        <v>653</v>
      </c>
      <c r="R2" s="17"/>
      <c r="S2" s="18" t="s">
        <v>6244</v>
      </c>
      <c r="T2" s="18" t="s">
        <v>654</v>
      </c>
      <c r="U2" s="17" t="s">
        <v>657</v>
      </c>
      <c r="V2" s="17"/>
      <c r="W2" s="17"/>
      <c r="X2" s="17"/>
      <c r="Y2" s="17"/>
      <c r="Z2" s="17" t="s">
        <v>656</v>
      </c>
      <c r="AA2" s="17" t="s">
        <v>658</v>
      </c>
      <c r="AB2" s="17" t="s">
        <v>659</v>
      </c>
      <c r="AC2" s="17" t="s">
        <v>6252</v>
      </c>
      <c r="AD2" s="17">
        <v>18</v>
      </c>
      <c r="AE2" s="17">
        <v>-77</v>
      </c>
      <c r="AF2" s="17" t="s">
        <v>660</v>
      </c>
      <c r="AG2" s="17" t="s">
        <v>6253</v>
      </c>
      <c r="AH2" s="17" t="s">
        <v>662</v>
      </c>
      <c r="AI2" s="17">
        <f t="shared" ref="AI2:AI25" si="0">LEN(AH2)-LEN(SUBSTITUTE(AH2,",",""))+1</f>
        <v>13</v>
      </c>
      <c r="AJ2" s="17" t="s">
        <v>663</v>
      </c>
      <c r="AK2" s="17">
        <f t="shared" ref="AK2:AK25" si="1">LEN(AJ2)-LEN(SUBSTITUTE(AJ2,",",""))+1</f>
        <v>11</v>
      </c>
      <c r="AL2" s="17">
        <f>Table1[[#This Row], [no. of native regions]]+Table1[[#This Row], [no. of introduced regions]]</f>
        <v>24</v>
      </c>
      <c r="AM2" s="37">
        <f>Table1[[#This Row], [no. of introduced regions]]/Table1[[#This Row], [no. of native regions]]</f>
        <v>0.84615384615384615</v>
      </c>
      <c r="AN2" s="17" t="s">
        <v>6482</v>
      </c>
      <c r="AO2" s="17" t="s">
        <v>664</v>
      </c>
      <c r="AP2" s="17" t="s">
        <v>668</v>
      </c>
      <c r="AQ2" s="17">
        <v>210</v>
      </c>
      <c r="AR2" s="17" t="s">
        <v>149</v>
      </c>
      <c r="AS2" s="17" t="s">
        <v>671</v>
      </c>
      <c r="AT2" s="16" t="s">
        <v>673</v>
      </c>
      <c r="AU2" s="17" t="s">
        <v>667</v>
      </c>
      <c r="AV2" s="17" t="s">
        <v>667</v>
      </c>
      <c r="AW2" s="17" t="s">
        <v>458</v>
      </c>
      <c r="AX2" s="17" t="s">
        <v>459</v>
      </c>
      <c r="AY2" s="17" t="s">
        <v>6284</v>
      </c>
      <c r="AZ2" s="17" t="s">
        <v>674</v>
      </c>
      <c r="BA2" s="17"/>
      <c r="BB2" s="17" t="s">
        <v>460</v>
      </c>
      <c r="BC2" s="17" t="s">
        <v>675</v>
      </c>
      <c r="BD2" s="17" t="s">
        <v>6466</v>
      </c>
      <c r="BE2" s="17"/>
      <c r="BF2" s="17" t="s">
        <v>676</v>
      </c>
      <c r="BG2" s="17" t="s">
        <v>677</v>
      </c>
      <c r="BH2" s="17" t="s">
        <v>678</v>
      </c>
      <c r="BI2" s="20" t="s">
        <v>679</v>
      </c>
      <c r="BJ2" s="20" t="s">
        <v>669</v>
      </c>
      <c r="BK2" s="17" t="s">
        <v>670</v>
      </c>
      <c r="BL2" s="17"/>
      <c r="BM2" s="17" t="s">
        <v>667</v>
      </c>
      <c r="BN2" s="17" t="s">
        <v>667</v>
      </c>
      <c r="BO2" s="17" t="s">
        <v>667</v>
      </c>
      <c r="BP2" s="17" t="s">
        <v>667</v>
      </c>
      <c r="BQ2" s="17" t="s">
        <v>667</v>
      </c>
      <c r="BR2" s="17" t="s">
        <v>6376</v>
      </c>
      <c r="BS2" s="17"/>
      <c r="BT2" s="17" t="s">
        <v>667</v>
      </c>
      <c r="BU2" s="17" t="s">
        <v>667</v>
      </c>
      <c r="BV2" s="17" t="s">
        <v>667</v>
      </c>
      <c r="BW2" s="17"/>
      <c r="BX2" s="17"/>
      <c r="BY2" s="17"/>
      <c r="BZ2" s="32"/>
      <c r="CA2" s="17" t="s">
        <v>119</v>
      </c>
      <c r="CB2" s="17" t="s">
        <v>119</v>
      </c>
      <c r="CC2" s="17" t="s">
        <v>119</v>
      </c>
      <c r="CD2" s="17" t="s">
        <v>6468</v>
      </c>
      <c r="CE2" s="17" t="s">
        <v>6245</v>
      </c>
      <c r="CF2" s="17" t="s">
        <v>655</v>
      </c>
      <c r="CG2" s="17" t="s">
        <v>6470</v>
      </c>
      <c r="CH2" s="17" t="s">
        <v>6469</v>
      </c>
      <c r="CI2" s="18" t="s">
        <v>6471</v>
      </c>
      <c r="CJ2" s="17">
        <v>375272</v>
      </c>
      <c r="CL2" s="16" t="s">
        <v>680</v>
      </c>
      <c r="CM2" s="16" t="s">
        <v>6467</v>
      </c>
    </row>
    <row r="3" spans="1:96" x14ac:dyDescent="0.35">
      <c r="A3" s="16" t="s">
        <v>650</v>
      </c>
      <c r="B3" s="16" t="s">
        <v>462</v>
      </c>
      <c r="D3" s="16" t="s">
        <v>693</v>
      </c>
      <c r="E3" s="28">
        <v>1</v>
      </c>
      <c r="F3" s="16" t="s">
        <v>694</v>
      </c>
      <c r="G3" s="16" t="s">
        <v>739</v>
      </c>
      <c r="H3" s="21" t="s">
        <v>6362</v>
      </c>
      <c r="I3" s="16" t="s">
        <v>651</v>
      </c>
      <c r="J3" s="16" t="s">
        <v>6266</v>
      </c>
      <c r="L3" s="16" t="s">
        <v>462</v>
      </c>
      <c r="M3" s="16" t="s">
        <v>176</v>
      </c>
      <c r="N3" s="16" t="s">
        <v>681</v>
      </c>
      <c r="S3" s="22" t="s">
        <v>6338</v>
      </c>
      <c r="T3" s="22" t="s">
        <v>682</v>
      </c>
      <c r="U3" s="16" t="s">
        <v>684</v>
      </c>
      <c r="Z3" s="16" t="s">
        <v>1242</v>
      </c>
      <c r="AA3" s="16" t="s">
        <v>685</v>
      </c>
      <c r="AB3" s="16" t="s">
        <v>686</v>
      </c>
      <c r="AC3" s="16" t="s">
        <v>687</v>
      </c>
      <c r="AD3" s="16">
        <v>39</v>
      </c>
      <c r="AE3" s="16">
        <v>35</v>
      </c>
      <c r="AF3" s="16" t="s">
        <v>688</v>
      </c>
      <c r="AG3" s="16" t="s">
        <v>689</v>
      </c>
      <c r="AH3" s="16" t="s">
        <v>690</v>
      </c>
      <c r="AI3" s="16">
        <f t="shared" si="0"/>
        <v>4</v>
      </c>
      <c r="AJ3" s="16" t="s">
        <v>691</v>
      </c>
      <c r="AK3" s="16">
        <f t="shared" si="1"/>
        <v>42</v>
      </c>
      <c r="AL3" s="16">
        <f>Table1[[#This Row], [no. of native regions]]+Table1[[#This Row], [no. of introduced regions]]</f>
        <v>46</v>
      </c>
      <c r="AM3" s="36">
        <f>Table1[[#This Row], [no. of introduced regions]]/Table1[[#This Row], [no. of native regions]]</f>
        <v>10.5</v>
      </c>
      <c r="AN3" s="16" t="s">
        <v>6483</v>
      </c>
      <c r="AO3" s="16" t="s">
        <v>692</v>
      </c>
      <c r="AP3" s="16" t="s">
        <v>696</v>
      </c>
      <c r="AQ3" s="16">
        <v>212</v>
      </c>
      <c r="AR3" s="16" t="s">
        <v>462</v>
      </c>
      <c r="AS3" s="16" t="s">
        <v>699</v>
      </c>
      <c r="AT3" s="16" t="s">
        <v>700</v>
      </c>
      <c r="AU3" s="16" t="s">
        <v>667</v>
      </c>
      <c r="AW3" s="16" t="s">
        <v>463</v>
      </c>
      <c r="AX3" s="16" t="s">
        <v>464</v>
      </c>
      <c r="AY3" s="16" t="s">
        <v>6412</v>
      </c>
      <c r="AZ3" s="16" t="s">
        <v>701</v>
      </c>
      <c r="BB3" s="16" t="s">
        <v>702</v>
      </c>
      <c r="BC3" s="16" t="s">
        <v>703</v>
      </c>
      <c r="BE3" s="16" t="s">
        <v>704</v>
      </c>
      <c r="BF3" s="16" t="s">
        <v>705</v>
      </c>
      <c r="BI3" s="16" t="s">
        <v>706</v>
      </c>
      <c r="BJ3" s="16" t="s">
        <v>697</v>
      </c>
      <c r="BK3" s="16" t="s">
        <v>698</v>
      </c>
      <c r="BR3" s="16" t="s">
        <v>695</v>
      </c>
      <c r="CA3" s="16" t="s">
        <v>119</v>
      </c>
      <c r="CB3" s="16" t="s">
        <v>119</v>
      </c>
      <c r="CC3" s="16" t="s">
        <v>119</v>
      </c>
      <c r="CF3" s="16" t="s">
        <v>683</v>
      </c>
      <c r="CJ3" s="16">
        <v>271192</v>
      </c>
      <c r="CL3" s="16" t="s">
        <v>707</v>
      </c>
      <c r="CM3" s="16" t="s">
        <v>708</v>
      </c>
      <c r="CN3" s="16" t="s">
        <v>709</v>
      </c>
      <c r="CP3" s="16" t="s">
        <v>710</v>
      </c>
      <c r="CR3" s="16" t="s">
        <v>5866</v>
      </c>
    </row>
    <row r="4" spans="1:96" x14ac:dyDescent="0.35">
      <c r="A4" s="16" t="s">
        <v>650</v>
      </c>
      <c r="B4" s="16" t="s">
        <v>178</v>
      </c>
      <c r="D4" s="16" t="s">
        <v>721</v>
      </c>
      <c r="E4" s="28">
        <v>1</v>
      </c>
      <c r="F4" s="16" t="s">
        <v>722</v>
      </c>
      <c r="G4" s="16" t="s">
        <v>739</v>
      </c>
      <c r="H4" s="21" t="s">
        <v>6362</v>
      </c>
      <c r="I4" s="16" t="s">
        <v>651</v>
      </c>
      <c r="J4" s="16" t="s">
        <v>6336</v>
      </c>
      <c r="L4" s="16" t="s">
        <v>6374</v>
      </c>
      <c r="M4" s="16" t="s">
        <v>711</v>
      </c>
      <c r="N4" s="16" t="s">
        <v>712</v>
      </c>
      <c r="R4" s="16" t="s">
        <v>6291</v>
      </c>
      <c r="S4" s="22" t="s">
        <v>6339</v>
      </c>
      <c r="T4" s="22" t="s">
        <v>713</v>
      </c>
      <c r="U4" s="16" t="s">
        <v>6292</v>
      </c>
      <c r="W4" s="16" t="s">
        <v>6007</v>
      </c>
      <c r="Z4" s="21" t="s">
        <v>1242</v>
      </c>
      <c r="AA4" s="16" t="s">
        <v>6230</v>
      </c>
      <c r="AB4" s="16" t="s">
        <v>715</v>
      </c>
      <c r="AC4" s="16" t="s">
        <v>719</v>
      </c>
      <c r="AD4" s="16">
        <v>35</v>
      </c>
      <c r="AE4" s="16">
        <v>55</v>
      </c>
      <c r="AF4" s="16" t="s">
        <v>716</v>
      </c>
      <c r="AG4" s="16" t="s">
        <v>717</v>
      </c>
      <c r="AH4" s="16" t="s">
        <v>718</v>
      </c>
      <c r="AI4" s="16">
        <f t="shared" si="0"/>
        <v>8</v>
      </c>
      <c r="AJ4" s="16" t="s">
        <v>667</v>
      </c>
      <c r="AK4" s="16">
        <f t="shared" si="1"/>
        <v>1</v>
      </c>
      <c r="AL4" s="16">
        <f>Table1[[#This Row], [no. of native regions]]+Table1[[#This Row], [no. of introduced regions]]</f>
        <v>9</v>
      </c>
      <c r="AM4" s="36">
        <f>Table1[[#This Row], [no. of introduced regions]]/Table1[[#This Row], [no. of native regions]]</f>
        <v>0.125</v>
      </c>
      <c r="AN4" s="16" t="s">
        <v>719</v>
      </c>
      <c r="AO4" s="16" t="s">
        <v>720</v>
      </c>
      <c r="AP4" s="16" t="s">
        <v>724</v>
      </c>
      <c r="AQ4" s="16">
        <v>138</v>
      </c>
      <c r="AR4" s="16" t="s">
        <v>178</v>
      </c>
      <c r="AS4" s="16" t="s">
        <v>726</v>
      </c>
      <c r="AT4" s="16" t="s">
        <v>152</v>
      </c>
      <c r="AU4" s="16" t="s">
        <v>667</v>
      </c>
      <c r="AW4" s="16" t="s">
        <v>467</v>
      </c>
      <c r="AX4" s="16" t="s">
        <v>468</v>
      </c>
      <c r="AY4" s="16" t="s">
        <v>6394</v>
      </c>
      <c r="BB4" s="16" t="s">
        <v>469</v>
      </c>
      <c r="BC4" s="16" t="s">
        <v>470</v>
      </c>
      <c r="BF4" s="16" t="s">
        <v>727</v>
      </c>
      <c r="BG4" s="16" t="s">
        <v>728</v>
      </c>
      <c r="BH4" s="16" t="s">
        <v>729</v>
      </c>
      <c r="BI4" s="16" t="s">
        <v>730</v>
      </c>
      <c r="BJ4" s="16" t="s">
        <v>733</v>
      </c>
      <c r="BK4" s="16" t="s">
        <v>725</v>
      </c>
      <c r="BO4" s="16" t="s">
        <v>467</v>
      </c>
      <c r="BP4" s="16" t="s">
        <v>468</v>
      </c>
      <c r="BR4" s="16" t="s">
        <v>6375</v>
      </c>
      <c r="BS4" s="16" t="s">
        <v>723</v>
      </c>
      <c r="BX4" s="16" t="s">
        <v>119</v>
      </c>
      <c r="BY4" s="16" t="s">
        <v>119</v>
      </c>
      <c r="BZ4" s="19">
        <v>659</v>
      </c>
      <c r="CA4" s="16" t="s">
        <v>119</v>
      </c>
      <c r="CB4" s="16" t="s">
        <v>119</v>
      </c>
      <c r="CC4" s="16" t="s">
        <v>119</v>
      </c>
      <c r="CF4" s="16" t="s">
        <v>714</v>
      </c>
      <c r="CJ4" s="16">
        <v>371345</v>
      </c>
      <c r="CL4" s="16" t="s">
        <v>731</v>
      </c>
      <c r="CM4" s="16" t="s">
        <v>732</v>
      </c>
    </row>
    <row r="5" spans="1:96" x14ac:dyDescent="0.35">
      <c r="A5" s="16" t="s">
        <v>650</v>
      </c>
      <c r="B5" s="16" t="s">
        <v>208</v>
      </c>
      <c r="D5" s="16" t="s">
        <v>743</v>
      </c>
      <c r="E5" s="28">
        <v>1</v>
      </c>
      <c r="F5" s="16" t="s">
        <v>744</v>
      </c>
      <c r="G5" s="16" t="s">
        <v>739</v>
      </c>
      <c r="H5" s="21" t="s">
        <v>6362</v>
      </c>
      <c r="I5" s="16" t="s">
        <v>651</v>
      </c>
      <c r="J5" s="16" t="s">
        <v>6266</v>
      </c>
      <c r="L5" s="16" t="s">
        <v>208</v>
      </c>
      <c r="M5" s="16" t="s">
        <v>209</v>
      </c>
      <c r="N5" s="16" t="s">
        <v>681</v>
      </c>
      <c r="S5" s="22" t="s">
        <v>6340</v>
      </c>
      <c r="T5" s="22" t="s">
        <v>734</v>
      </c>
      <c r="U5" s="16" t="s">
        <v>208</v>
      </c>
      <c r="Z5" s="21" t="s">
        <v>1242</v>
      </c>
      <c r="AA5" s="16" t="s">
        <v>736</v>
      </c>
      <c r="AB5" s="16" t="s">
        <v>737</v>
      </c>
      <c r="AC5" s="16" t="s">
        <v>738</v>
      </c>
      <c r="AD5" s="16">
        <v>45</v>
      </c>
      <c r="AE5" s="16">
        <v>69</v>
      </c>
      <c r="AF5" s="16" t="s">
        <v>740</v>
      </c>
      <c r="AG5" s="16" t="s">
        <v>740</v>
      </c>
      <c r="AH5" s="16" t="s">
        <v>741</v>
      </c>
      <c r="AI5" s="16">
        <f t="shared" si="0"/>
        <v>67</v>
      </c>
      <c r="AJ5" s="16" t="s">
        <v>742</v>
      </c>
      <c r="AK5" s="16">
        <f t="shared" si="1"/>
        <v>57</v>
      </c>
      <c r="AL5" s="16">
        <f>Table1[[#This Row], [no. of native regions]]+Table1[[#This Row], [no. of introduced regions]]</f>
        <v>124</v>
      </c>
      <c r="AM5" s="36">
        <f>Table1[[#This Row], [no. of introduced regions]]/Table1[[#This Row], [no. of native regions]]</f>
        <v>0.85074626865671643</v>
      </c>
      <c r="AN5" s="16" t="s">
        <v>6484</v>
      </c>
      <c r="AO5" s="16" t="s">
        <v>664</v>
      </c>
      <c r="AP5" s="16" t="s">
        <v>747</v>
      </c>
      <c r="AQ5" s="16">
        <v>100</v>
      </c>
      <c r="AR5" s="16" t="s">
        <v>208</v>
      </c>
      <c r="AT5" s="16" t="s">
        <v>749</v>
      </c>
      <c r="AU5" s="16" t="s">
        <v>749</v>
      </c>
      <c r="AV5" s="16" t="s">
        <v>746</v>
      </c>
      <c r="AW5" s="16" t="s">
        <v>471</v>
      </c>
      <c r="AX5" s="16" t="s">
        <v>472</v>
      </c>
      <c r="AY5" s="16" t="s">
        <v>6395</v>
      </c>
      <c r="BB5" s="16" t="s">
        <v>473</v>
      </c>
      <c r="BC5" s="16" t="s">
        <v>474</v>
      </c>
      <c r="BF5" s="16" t="s">
        <v>750</v>
      </c>
      <c r="BG5" s="16" t="s">
        <v>751</v>
      </c>
      <c r="BK5" s="16" t="s">
        <v>748</v>
      </c>
      <c r="BP5" s="16">
        <v>1675</v>
      </c>
      <c r="BR5" s="16" t="s">
        <v>745</v>
      </c>
      <c r="CA5" s="16" t="s">
        <v>119</v>
      </c>
      <c r="CB5" s="16" t="s">
        <v>119</v>
      </c>
      <c r="CF5" s="16" t="s">
        <v>735</v>
      </c>
      <c r="CJ5" s="16">
        <v>48032</v>
      </c>
      <c r="CQ5" s="16" t="s">
        <v>752</v>
      </c>
    </row>
    <row r="6" spans="1:96" x14ac:dyDescent="0.35">
      <c r="A6" s="16" t="s">
        <v>650</v>
      </c>
      <c r="B6" s="16" t="s">
        <v>211</v>
      </c>
      <c r="D6" s="16" t="s">
        <v>765</v>
      </c>
      <c r="E6" s="28">
        <v>2</v>
      </c>
      <c r="F6" s="16" t="s">
        <v>766</v>
      </c>
      <c r="G6" s="16" t="s">
        <v>739</v>
      </c>
      <c r="H6" s="21" t="s">
        <v>6362</v>
      </c>
      <c r="I6" s="16" t="s">
        <v>651</v>
      </c>
      <c r="J6" s="16" t="s">
        <v>6266</v>
      </c>
      <c r="L6" s="16" t="s">
        <v>211</v>
      </c>
      <c r="M6" s="16" t="s">
        <v>212</v>
      </c>
      <c r="N6" s="16" t="s">
        <v>753</v>
      </c>
      <c r="P6" s="16" t="s">
        <v>754</v>
      </c>
      <c r="Q6" s="16" t="s">
        <v>681</v>
      </c>
      <c r="S6" s="22" t="s">
        <v>6341</v>
      </c>
      <c r="T6" s="22" t="s">
        <v>755</v>
      </c>
      <c r="U6" s="16" t="s">
        <v>758</v>
      </c>
      <c r="Z6" s="21" t="s">
        <v>757</v>
      </c>
      <c r="AA6" s="16" t="s">
        <v>759</v>
      </c>
      <c r="AB6" s="16" t="s">
        <v>601</v>
      </c>
      <c r="AC6" s="16" t="s">
        <v>760</v>
      </c>
      <c r="AD6" s="16">
        <v>16</v>
      </c>
      <c r="AE6" s="16">
        <v>75</v>
      </c>
      <c r="AF6" s="16" t="s">
        <v>716</v>
      </c>
      <c r="AG6" s="16" t="s">
        <v>601</v>
      </c>
      <c r="AH6" s="16" t="s">
        <v>761</v>
      </c>
      <c r="AI6" s="16">
        <f t="shared" si="0"/>
        <v>2</v>
      </c>
      <c r="AJ6" s="16" t="s">
        <v>762</v>
      </c>
      <c r="AK6" s="16">
        <f t="shared" si="1"/>
        <v>7</v>
      </c>
      <c r="AL6" s="16">
        <f>Table1[[#This Row], [no. of native regions]]+Table1[[#This Row], [no. of introduced regions]]</f>
        <v>9</v>
      </c>
      <c r="AM6" s="36">
        <f>Table1[[#This Row], [no. of introduced regions]]/Table1[[#This Row], [no. of native regions]]</f>
        <v>3.5</v>
      </c>
      <c r="AN6" s="16" t="s">
        <v>763</v>
      </c>
      <c r="AO6" s="16" t="s">
        <v>764</v>
      </c>
      <c r="AP6" s="16" t="s">
        <v>771</v>
      </c>
      <c r="AQ6" s="16">
        <v>132</v>
      </c>
      <c r="AR6" s="16" t="s">
        <v>211</v>
      </c>
      <c r="AT6" s="16" t="s">
        <v>773</v>
      </c>
      <c r="AU6" s="16" t="s">
        <v>667</v>
      </c>
      <c r="AW6" s="16" t="s">
        <v>770</v>
      </c>
      <c r="AX6" s="16" t="s">
        <v>476</v>
      </c>
      <c r="AY6" s="16" t="s">
        <v>6414</v>
      </c>
      <c r="AZ6" s="16" t="s">
        <v>774</v>
      </c>
      <c r="BA6" s="16" t="s">
        <v>6413</v>
      </c>
      <c r="BB6" s="16" t="s">
        <v>477</v>
      </c>
      <c r="BC6" s="16" t="s">
        <v>478</v>
      </c>
      <c r="BE6" s="16" t="s">
        <v>775</v>
      </c>
      <c r="BF6" s="16" t="s">
        <v>776</v>
      </c>
      <c r="BK6" s="16" t="s">
        <v>772</v>
      </c>
      <c r="BO6" s="16" t="s">
        <v>769</v>
      </c>
      <c r="BP6" s="16" t="s">
        <v>6384</v>
      </c>
      <c r="BR6" s="16" t="s">
        <v>767</v>
      </c>
      <c r="BS6" s="16" t="s">
        <v>768</v>
      </c>
      <c r="CA6" s="16" t="s">
        <v>119</v>
      </c>
      <c r="CB6" s="16" t="s">
        <v>119</v>
      </c>
      <c r="CC6" s="16" t="s">
        <v>119</v>
      </c>
      <c r="CF6" s="16" t="s">
        <v>756</v>
      </c>
      <c r="CJ6" s="16">
        <v>105181</v>
      </c>
    </row>
    <row r="7" spans="1:96" x14ac:dyDescent="0.35">
      <c r="A7" s="16" t="s">
        <v>650</v>
      </c>
      <c r="B7" s="16" t="s">
        <v>214</v>
      </c>
      <c r="D7" s="16" t="s">
        <v>791</v>
      </c>
      <c r="E7" s="28">
        <v>3</v>
      </c>
      <c r="F7" s="16" t="s">
        <v>792</v>
      </c>
      <c r="G7" s="16" t="s">
        <v>739</v>
      </c>
      <c r="H7" s="21" t="s">
        <v>6362</v>
      </c>
      <c r="I7" s="16" t="s">
        <v>651</v>
      </c>
      <c r="J7" s="16" t="s">
        <v>6336</v>
      </c>
      <c r="K7" s="16" t="s">
        <v>244</v>
      </c>
      <c r="L7" s="16" t="s">
        <v>6373</v>
      </c>
      <c r="M7" s="16" t="s">
        <v>215</v>
      </c>
      <c r="N7" s="16" t="s">
        <v>777</v>
      </c>
      <c r="P7" s="16" t="s">
        <v>6234</v>
      </c>
      <c r="Q7" s="16" t="s">
        <v>778</v>
      </c>
      <c r="R7" s="16" t="s">
        <v>779</v>
      </c>
      <c r="S7" s="22" t="s">
        <v>6342</v>
      </c>
      <c r="T7" s="22" t="s">
        <v>780</v>
      </c>
      <c r="U7" s="16" t="s">
        <v>783</v>
      </c>
      <c r="Z7" s="16" t="s">
        <v>782</v>
      </c>
      <c r="AA7" s="16" t="s">
        <v>784</v>
      </c>
      <c r="AB7" s="16" t="s">
        <v>785</v>
      </c>
      <c r="AC7" s="16" t="s">
        <v>785</v>
      </c>
      <c r="AD7" s="16">
        <v>22</v>
      </c>
      <c r="AE7" s="16">
        <v>111</v>
      </c>
      <c r="AF7" s="16" t="s">
        <v>716</v>
      </c>
      <c r="AG7" s="16" t="s">
        <v>786</v>
      </c>
      <c r="AH7" s="16" t="s">
        <v>787</v>
      </c>
      <c r="AI7" s="16">
        <f t="shared" si="0"/>
        <v>1</v>
      </c>
      <c r="AJ7" s="16" t="s">
        <v>788</v>
      </c>
      <c r="AK7" s="16">
        <f t="shared" si="1"/>
        <v>15</v>
      </c>
      <c r="AL7" s="16">
        <f>Table1[[#This Row], [no. of native regions]]+Table1[[#This Row], [no. of introduced regions]]</f>
        <v>16</v>
      </c>
      <c r="AM7" s="36">
        <f>Table1[[#This Row], [no. of introduced regions]]/Table1[[#This Row], [no. of native regions]]</f>
        <v>15</v>
      </c>
      <c r="AN7" s="16" t="s">
        <v>789</v>
      </c>
      <c r="AO7" s="16" t="s">
        <v>790</v>
      </c>
      <c r="AP7" s="16" t="s">
        <v>795</v>
      </c>
      <c r="AQ7" s="16">
        <v>104</v>
      </c>
      <c r="AR7" s="16" t="s">
        <v>214</v>
      </c>
      <c r="AT7" s="16" t="s">
        <v>797</v>
      </c>
      <c r="AU7" s="16" t="s">
        <v>667</v>
      </c>
      <c r="AW7" s="16" t="s">
        <v>479</v>
      </c>
      <c r="AX7" s="16" t="s">
        <v>480</v>
      </c>
      <c r="AY7" s="16" t="s">
        <v>6396</v>
      </c>
      <c r="AZ7" s="16" t="s">
        <v>798</v>
      </c>
      <c r="BB7" s="16" t="s">
        <v>481</v>
      </c>
      <c r="BC7" s="16" t="s">
        <v>482</v>
      </c>
      <c r="BD7" s="16" t="s">
        <v>799</v>
      </c>
      <c r="BF7" s="16" t="s">
        <v>800</v>
      </c>
      <c r="BG7" s="16" t="s">
        <v>801</v>
      </c>
      <c r="BK7" s="16" t="s">
        <v>796</v>
      </c>
      <c r="BM7" s="16" t="s">
        <v>119</v>
      </c>
      <c r="BN7" s="16" t="s">
        <v>3203</v>
      </c>
      <c r="BO7" s="16" t="s">
        <v>479</v>
      </c>
      <c r="BP7" s="16" t="s">
        <v>480</v>
      </c>
      <c r="BR7" s="16" t="s">
        <v>793</v>
      </c>
      <c r="BS7" s="16" t="s">
        <v>794</v>
      </c>
      <c r="BX7" s="16" t="s">
        <v>119</v>
      </c>
      <c r="BY7" s="16" t="s">
        <v>1232</v>
      </c>
      <c r="BZ7" s="19" t="s">
        <v>14</v>
      </c>
      <c r="CA7" s="16" t="s">
        <v>119</v>
      </c>
      <c r="CB7" s="16" t="s">
        <v>119</v>
      </c>
      <c r="CC7" s="16" t="s">
        <v>119</v>
      </c>
      <c r="CF7" s="16" t="s">
        <v>781</v>
      </c>
      <c r="CJ7" s="16">
        <v>119260</v>
      </c>
    </row>
    <row r="8" spans="1:96" x14ac:dyDescent="0.35">
      <c r="A8" s="16" t="s">
        <v>650</v>
      </c>
      <c r="B8" s="16" t="s">
        <v>483</v>
      </c>
      <c r="D8" s="16" t="s">
        <v>809</v>
      </c>
      <c r="E8" s="28" t="s">
        <v>810</v>
      </c>
      <c r="F8" s="16" t="s">
        <v>811</v>
      </c>
      <c r="G8" s="16" t="s">
        <v>739</v>
      </c>
      <c r="H8" s="21" t="s">
        <v>6362</v>
      </c>
      <c r="I8" s="16" t="s">
        <v>651</v>
      </c>
      <c r="J8" s="16" t="s">
        <v>6266</v>
      </c>
      <c r="K8" s="16" t="s">
        <v>73</v>
      </c>
      <c r="L8" s="16" t="s">
        <v>6372</v>
      </c>
      <c r="M8" s="16" t="s">
        <v>221</v>
      </c>
      <c r="N8" s="16" t="s">
        <v>681</v>
      </c>
      <c r="R8" s="16" t="s">
        <v>6241</v>
      </c>
      <c r="S8" s="22" t="s">
        <v>6343</v>
      </c>
      <c r="T8" s="22" t="s">
        <v>802</v>
      </c>
      <c r="U8" s="16" t="s">
        <v>805</v>
      </c>
      <c r="Y8" s="16" t="s">
        <v>232</v>
      </c>
      <c r="Z8" s="16" t="s">
        <v>804</v>
      </c>
      <c r="AA8" s="16" t="s">
        <v>736</v>
      </c>
      <c r="AB8" s="16" t="s">
        <v>661</v>
      </c>
      <c r="AC8" s="16" t="s">
        <v>661</v>
      </c>
      <c r="AD8" s="16">
        <v>12</v>
      </c>
      <c r="AE8" s="16">
        <v>-85</v>
      </c>
      <c r="AF8" s="16" t="s">
        <v>660</v>
      </c>
      <c r="AG8" s="16" t="s">
        <v>661</v>
      </c>
      <c r="AH8" s="16" t="s">
        <v>806</v>
      </c>
      <c r="AI8" s="16">
        <f t="shared" si="0"/>
        <v>7</v>
      </c>
      <c r="AJ8" s="16" t="s">
        <v>807</v>
      </c>
      <c r="AK8" s="16">
        <f t="shared" si="1"/>
        <v>120</v>
      </c>
      <c r="AL8" s="16">
        <f>Table1[[#This Row], [no. of native regions]]+Table1[[#This Row], [no. of introduced regions]]</f>
        <v>127</v>
      </c>
      <c r="AM8" s="36">
        <f>Table1[[#This Row], [no. of introduced regions]]/Table1[[#This Row], [no. of native regions]]</f>
        <v>17.142857142857142</v>
      </c>
      <c r="AN8" s="16" t="s">
        <v>6485</v>
      </c>
      <c r="AO8" s="16" t="s">
        <v>808</v>
      </c>
      <c r="AP8" s="16" t="s">
        <v>813</v>
      </c>
      <c r="AQ8" s="16">
        <v>94</v>
      </c>
      <c r="AR8" s="16" t="s">
        <v>483</v>
      </c>
      <c r="AT8" s="16" t="s">
        <v>816</v>
      </c>
      <c r="AU8" s="16" t="s">
        <v>667</v>
      </c>
      <c r="AW8" s="16" t="s">
        <v>484</v>
      </c>
      <c r="AX8" s="16" t="s">
        <v>485</v>
      </c>
      <c r="AY8" s="16" t="s">
        <v>6397</v>
      </c>
      <c r="AZ8" s="16" t="s">
        <v>817</v>
      </c>
      <c r="BB8" s="16" t="s">
        <v>818</v>
      </c>
      <c r="BC8" s="16" t="s">
        <v>487</v>
      </c>
      <c r="BD8" s="16" t="s">
        <v>819</v>
      </c>
      <c r="BF8" s="16" t="s">
        <v>73</v>
      </c>
      <c r="BH8" s="16" t="s">
        <v>820</v>
      </c>
      <c r="BJ8" s="16" t="s">
        <v>814</v>
      </c>
      <c r="BK8" s="16" t="s">
        <v>815</v>
      </c>
      <c r="BR8" s="16" t="s">
        <v>812</v>
      </c>
      <c r="CA8" s="16" t="s">
        <v>119</v>
      </c>
      <c r="CB8" s="16" t="s">
        <v>119</v>
      </c>
      <c r="CC8" s="16" t="s">
        <v>119</v>
      </c>
      <c r="CF8" s="16" t="s">
        <v>803</v>
      </c>
      <c r="CJ8" s="16">
        <v>4072</v>
      </c>
      <c r="CL8" s="16" t="s">
        <v>821</v>
      </c>
      <c r="CM8" s="16" t="s">
        <v>822</v>
      </c>
      <c r="CP8" s="16" t="s">
        <v>823</v>
      </c>
    </row>
    <row r="9" spans="1:96" x14ac:dyDescent="0.35">
      <c r="A9" s="16" t="s">
        <v>650</v>
      </c>
      <c r="B9" s="16" t="s">
        <v>244</v>
      </c>
      <c r="D9" s="16" t="s">
        <v>834</v>
      </c>
      <c r="E9" s="28">
        <v>3</v>
      </c>
      <c r="F9" s="16" t="s">
        <v>835</v>
      </c>
      <c r="G9" s="16" t="s">
        <v>739</v>
      </c>
      <c r="H9" s="21" t="s">
        <v>6362</v>
      </c>
      <c r="I9" s="16" t="s">
        <v>651</v>
      </c>
      <c r="J9" s="16" t="s">
        <v>6336</v>
      </c>
      <c r="K9" s="16" t="s">
        <v>214</v>
      </c>
      <c r="L9" s="16" t="s">
        <v>6366</v>
      </c>
      <c r="M9" s="16" t="s">
        <v>245</v>
      </c>
      <c r="N9" s="16" t="s">
        <v>824</v>
      </c>
      <c r="P9" s="16" t="s">
        <v>6235</v>
      </c>
      <c r="Q9" s="16" t="s">
        <v>825</v>
      </c>
      <c r="S9" s="22" t="s">
        <v>6344</v>
      </c>
      <c r="T9" s="22" t="s">
        <v>826</v>
      </c>
      <c r="U9" s="16" t="s">
        <v>828</v>
      </c>
      <c r="Y9" s="16" t="s">
        <v>6288</v>
      </c>
      <c r="Z9" s="16" t="s">
        <v>782</v>
      </c>
      <c r="AA9" s="16" t="s">
        <v>829</v>
      </c>
      <c r="AB9" s="16" t="s">
        <v>830</v>
      </c>
      <c r="AD9" s="16">
        <v>7</v>
      </c>
      <c r="AE9" s="16">
        <v>81</v>
      </c>
      <c r="AF9" s="16" t="s">
        <v>716</v>
      </c>
      <c r="AG9" s="16" t="s">
        <v>590</v>
      </c>
      <c r="AH9" s="16" t="s">
        <v>590</v>
      </c>
      <c r="AI9" s="16">
        <f t="shared" si="0"/>
        <v>1</v>
      </c>
      <c r="AJ9" s="16" t="s">
        <v>831</v>
      </c>
      <c r="AK9" s="16">
        <f t="shared" si="1"/>
        <v>26</v>
      </c>
      <c r="AL9" s="16">
        <f>Table1[[#This Row], [no. of native regions]]+Table1[[#This Row], [no. of introduced regions]]</f>
        <v>27</v>
      </c>
      <c r="AM9" s="36">
        <f>Table1[[#This Row], [no. of introduced regions]]/Table1[[#This Row], [no. of native regions]]</f>
        <v>26</v>
      </c>
      <c r="AN9" s="16" t="s">
        <v>832</v>
      </c>
      <c r="AO9" s="16" t="s">
        <v>833</v>
      </c>
      <c r="AP9" s="16" t="s">
        <v>837</v>
      </c>
      <c r="AQ9" s="16">
        <v>104</v>
      </c>
      <c r="AR9" s="16" t="s">
        <v>244</v>
      </c>
      <c r="AT9" s="16" t="s">
        <v>839</v>
      </c>
      <c r="AU9" s="16" t="s">
        <v>6283</v>
      </c>
      <c r="AW9" s="16" t="s">
        <v>488</v>
      </c>
      <c r="AX9" s="16" t="s">
        <v>489</v>
      </c>
      <c r="AY9" s="16" t="s">
        <v>6398</v>
      </c>
      <c r="AZ9" s="16" t="s">
        <v>840</v>
      </c>
      <c r="BB9" s="16" t="s">
        <v>490</v>
      </c>
      <c r="BC9" s="16" t="s">
        <v>491</v>
      </c>
      <c r="BD9" s="16" t="s">
        <v>841</v>
      </c>
      <c r="BE9" s="16" t="s">
        <v>842</v>
      </c>
      <c r="BF9" s="16" t="s">
        <v>843</v>
      </c>
      <c r="BG9" s="16" t="s">
        <v>844</v>
      </c>
      <c r="BK9" s="16" t="s">
        <v>838</v>
      </c>
      <c r="BR9" s="16" t="s">
        <v>836</v>
      </c>
      <c r="CA9" s="16" t="s">
        <v>119</v>
      </c>
      <c r="CB9" s="16" t="s">
        <v>119</v>
      </c>
      <c r="CC9" s="16" t="s">
        <v>119</v>
      </c>
      <c r="CF9" s="16" t="s">
        <v>827</v>
      </c>
      <c r="CJ9" s="16">
        <v>128608</v>
      </c>
    </row>
    <row r="10" spans="1:96" x14ac:dyDescent="0.35">
      <c r="A10" s="16" t="s">
        <v>650</v>
      </c>
      <c r="B10" s="16" t="s">
        <v>247</v>
      </c>
      <c r="D10" s="16" t="s">
        <v>857</v>
      </c>
      <c r="E10" s="28">
        <v>5</v>
      </c>
      <c r="F10" s="16" t="s">
        <v>858</v>
      </c>
      <c r="G10" s="16" t="s">
        <v>739</v>
      </c>
      <c r="H10" s="21" t="s">
        <v>6362</v>
      </c>
      <c r="I10" s="16" t="s">
        <v>651</v>
      </c>
      <c r="J10" s="16" t="s">
        <v>6336</v>
      </c>
      <c r="L10" s="16" t="s">
        <v>863</v>
      </c>
      <c r="M10" s="16" t="s">
        <v>248</v>
      </c>
      <c r="N10" s="16" t="s">
        <v>845</v>
      </c>
      <c r="P10" s="16" t="s">
        <v>846</v>
      </c>
      <c r="Q10" s="16" t="s">
        <v>847</v>
      </c>
      <c r="R10" s="16" t="s">
        <v>6242</v>
      </c>
      <c r="S10" s="22" t="s">
        <v>6345</v>
      </c>
      <c r="T10" s="22" t="s">
        <v>848</v>
      </c>
      <c r="U10" s="16" t="s">
        <v>850</v>
      </c>
      <c r="Z10" s="21" t="s">
        <v>656</v>
      </c>
      <c r="AA10" s="16" t="s">
        <v>5874</v>
      </c>
      <c r="AB10" s="16" t="s">
        <v>851</v>
      </c>
      <c r="AC10" s="16" t="s">
        <v>852</v>
      </c>
      <c r="AD10" s="16">
        <v>0</v>
      </c>
      <c r="AE10" s="16">
        <v>127</v>
      </c>
      <c r="AF10" s="16" t="s">
        <v>716</v>
      </c>
      <c r="AG10" s="16" t="s">
        <v>853</v>
      </c>
      <c r="AH10" s="16" t="s">
        <v>854</v>
      </c>
      <c r="AI10" s="16">
        <f t="shared" si="0"/>
        <v>1</v>
      </c>
      <c r="AJ10" s="16" t="s">
        <v>855</v>
      </c>
      <c r="AK10" s="16">
        <f t="shared" si="1"/>
        <v>9</v>
      </c>
      <c r="AL10" s="16">
        <f>Table1[[#This Row], [no. of native regions]]+Table1[[#This Row], [no. of introduced regions]]</f>
        <v>10</v>
      </c>
      <c r="AM10" s="36">
        <f>Table1[[#This Row], [no. of introduced regions]]/Table1[[#This Row], [no. of native regions]]</f>
        <v>9</v>
      </c>
      <c r="AN10" s="16" t="s">
        <v>6486</v>
      </c>
      <c r="AO10" s="16" t="s">
        <v>856</v>
      </c>
      <c r="AP10" s="16" t="s">
        <v>861</v>
      </c>
      <c r="AQ10" s="16">
        <v>266</v>
      </c>
      <c r="AR10" s="16" t="s">
        <v>247</v>
      </c>
      <c r="AT10" s="16" t="s">
        <v>492</v>
      </c>
      <c r="AU10" s="16" t="s">
        <v>667</v>
      </c>
      <c r="AV10" s="16" t="s">
        <v>860</v>
      </c>
      <c r="AW10" s="16" t="s">
        <v>492</v>
      </c>
      <c r="AX10" s="16" t="s">
        <v>493</v>
      </c>
      <c r="AY10" s="16" t="s">
        <v>6399</v>
      </c>
      <c r="AZ10" s="16" t="s">
        <v>864</v>
      </c>
      <c r="BB10" s="16" t="s">
        <v>494</v>
      </c>
      <c r="BC10" s="16" t="s">
        <v>495</v>
      </c>
      <c r="BF10" s="16" t="s">
        <v>865</v>
      </c>
      <c r="BG10" s="16" t="s">
        <v>866</v>
      </c>
      <c r="BK10" s="16" t="s">
        <v>862</v>
      </c>
      <c r="BM10" s="16" t="s">
        <v>119</v>
      </c>
      <c r="BN10" s="16" t="s">
        <v>3203</v>
      </c>
      <c r="BO10" s="16" t="s">
        <v>492</v>
      </c>
      <c r="BP10" s="16" t="s">
        <v>493</v>
      </c>
      <c r="BQ10" s="16" t="s">
        <v>5862</v>
      </c>
      <c r="BR10" s="16" t="s">
        <v>5863</v>
      </c>
      <c r="BS10" s="16" t="s">
        <v>859</v>
      </c>
      <c r="BT10" s="16" t="s">
        <v>3523</v>
      </c>
      <c r="BU10" s="16" t="s">
        <v>3411</v>
      </c>
      <c r="BV10" s="16" t="s">
        <v>3830</v>
      </c>
      <c r="BX10" s="16" t="s">
        <v>119</v>
      </c>
      <c r="BY10" s="16" t="s">
        <v>119</v>
      </c>
      <c r="BZ10" s="19">
        <v>973</v>
      </c>
      <c r="CA10" s="16" t="s">
        <v>119</v>
      </c>
      <c r="CB10" s="16" t="s">
        <v>119</v>
      </c>
      <c r="CC10" s="16" t="s">
        <v>119</v>
      </c>
      <c r="CF10" s="16" t="s">
        <v>849</v>
      </c>
      <c r="CJ10" s="16">
        <v>219868</v>
      </c>
    </row>
    <row r="11" spans="1:96" x14ac:dyDescent="0.35">
      <c r="A11" s="16" t="s">
        <v>650</v>
      </c>
      <c r="B11" s="16" t="s">
        <v>250</v>
      </c>
      <c r="D11" s="16" t="s">
        <v>876</v>
      </c>
      <c r="E11" s="28">
        <v>1</v>
      </c>
      <c r="F11" s="16" t="s">
        <v>877</v>
      </c>
      <c r="G11" s="16" t="s">
        <v>739</v>
      </c>
      <c r="H11" s="21" t="s">
        <v>6362</v>
      </c>
      <c r="I11" s="16" t="s">
        <v>867</v>
      </c>
      <c r="J11" s="16" t="s">
        <v>6266</v>
      </c>
      <c r="L11" s="16" t="s">
        <v>250</v>
      </c>
      <c r="M11" s="16" t="s">
        <v>242</v>
      </c>
      <c r="N11" s="16" t="s">
        <v>681</v>
      </c>
      <c r="S11" s="22" t="s">
        <v>6346</v>
      </c>
      <c r="T11" s="22" t="s">
        <v>868</v>
      </c>
      <c r="U11" s="16" t="s">
        <v>870</v>
      </c>
      <c r="Z11" s="16" t="s">
        <v>1242</v>
      </c>
      <c r="AA11" s="16" t="s">
        <v>871</v>
      </c>
      <c r="AB11" s="16" t="s">
        <v>6003</v>
      </c>
      <c r="AD11" s="16">
        <v>35</v>
      </c>
      <c r="AE11" s="16">
        <v>39</v>
      </c>
      <c r="AF11" s="16" t="s">
        <v>716</v>
      </c>
      <c r="AG11" s="16" t="s">
        <v>872</v>
      </c>
      <c r="AH11" s="16" t="s">
        <v>873</v>
      </c>
      <c r="AI11" s="16">
        <f t="shared" si="0"/>
        <v>10</v>
      </c>
      <c r="AJ11" s="16" t="s">
        <v>874</v>
      </c>
      <c r="AK11" s="16">
        <f t="shared" si="1"/>
        <v>150</v>
      </c>
      <c r="AL11" s="16">
        <f>Table1[[#This Row], [no. of native regions]]+Table1[[#This Row], [no. of introduced regions]]</f>
        <v>160</v>
      </c>
      <c r="AM11" s="36">
        <f>Table1[[#This Row], [no. of introduced regions]]/Table1[[#This Row], [no. of native regions]]</f>
        <v>15</v>
      </c>
      <c r="AN11" s="16" t="s">
        <v>6487</v>
      </c>
      <c r="AO11" s="16" t="s">
        <v>875</v>
      </c>
      <c r="AP11" s="16" t="s">
        <v>880</v>
      </c>
      <c r="AQ11" s="16">
        <v>118</v>
      </c>
      <c r="AR11" s="16" t="s">
        <v>250</v>
      </c>
      <c r="AS11" s="16" t="s">
        <v>882</v>
      </c>
      <c r="AT11" s="16" t="s">
        <v>883</v>
      </c>
      <c r="AU11" s="16" t="s">
        <v>667</v>
      </c>
      <c r="AV11" s="16" t="s">
        <v>879</v>
      </c>
      <c r="AW11" s="16" t="s">
        <v>496</v>
      </c>
      <c r="AX11" s="16" t="s">
        <v>497</v>
      </c>
      <c r="AY11" s="16" t="s">
        <v>6400</v>
      </c>
      <c r="AZ11" s="16" t="s">
        <v>884</v>
      </c>
      <c r="BB11" s="16" t="s">
        <v>498</v>
      </c>
      <c r="BC11" s="16" t="s">
        <v>499</v>
      </c>
      <c r="BF11" s="16" t="s">
        <v>885</v>
      </c>
      <c r="BH11" s="16" t="s">
        <v>886</v>
      </c>
      <c r="BK11" s="16" t="s">
        <v>881</v>
      </c>
      <c r="BO11" s="16" t="s">
        <v>6004</v>
      </c>
      <c r="BP11" s="16" t="s">
        <v>6383</v>
      </c>
      <c r="BR11" s="16" t="s">
        <v>878</v>
      </c>
      <c r="BX11" s="16" t="s">
        <v>119</v>
      </c>
      <c r="BY11" s="16" t="s">
        <v>119</v>
      </c>
      <c r="BZ11" s="19">
        <v>1061</v>
      </c>
      <c r="CA11" s="16" t="s">
        <v>119</v>
      </c>
      <c r="CB11" s="16" t="s">
        <v>119</v>
      </c>
      <c r="CC11" s="16" t="s">
        <v>119</v>
      </c>
      <c r="CF11" s="16" t="s">
        <v>869</v>
      </c>
      <c r="CJ11" s="16">
        <v>4047</v>
      </c>
    </row>
    <row r="12" spans="1:96" x14ac:dyDescent="0.35">
      <c r="A12" s="16" t="s">
        <v>650</v>
      </c>
      <c r="B12" s="16" t="s">
        <v>255</v>
      </c>
      <c r="D12" s="16" t="s">
        <v>892</v>
      </c>
      <c r="E12" s="28">
        <v>4</v>
      </c>
      <c r="F12" s="16" t="s">
        <v>893</v>
      </c>
      <c r="G12" s="16" t="s">
        <v>739</v>
      </c>
      <c r="H12" s="21" t="s">
        <v>6362</v>
      </c>
      <c r="I12" s="16" t="s">
        <v>651</v>
      </c>
      <c r="J12" s="16" t="s">
        <v>6266</v>
      </c>
      <c r="L12" s="16" t="s">
        <v>255</v>
      </c>
      <c r="M12" s="16" t="s">
        <v>256</v>
      </c>
      <c r="N12" s="16" t="s">
        <v>681</v>
      </c>
      <c r="S12" s="22" t="s">
        <v>6347</v>
      </c>
      <c r="T12" s="22" t="s">
        <v>887</v>
      </c>
      <c r="U12" s="16" t="s">
        <v>255</v>
      </c>
      <c r="Z12" s="16" t="s">
        <v>1242</v>
      </c>
      <c r="AA12" s="16" t="s">
        <v>736</v>
      </c>
      <c r="AB12" s="16" t="s">
        <v>889</v>
      </c>
      <c r="AD12" s="16">
        <v>32</v>
      </c>
      <c r="AE12" s="16">
        <v>53</v>
      </c>
      <c r="AF12" s="16" t="s">
        <v>716</v>
      </c>
      <c r="AG12" s="16" t="s">
        <v>872</v>
      </c>
      <c r="AH12" s="16" t="s">
        <v>890</v>
      </c>
      <c r="AI12" s="16">
        <f t="shared" si="0"/>
        <v>3</v>
      </c>
      <c r="AJ12" s="16" t="s">
        <v>891</v>
      </c>
      <c r="AK12" s="16">
        <f t="shared" si="1"/>
        <v>26</v>
      </c>
      <c r="AL12" s="16">
        <f>Table1[[#This Row], [no. of native regions]]+Table1[[#This Row], [no. of introduced regions]]</f>
        <v>29</v>
      </c>
      <c r="AM12" s="36">
        <f>Table1[[#This Row], [no. of introduced regions]]/Table1[[#This Row], [no. of native regions]]</f>
        <v>8.6666666666666661</v>
      </c>
      <c r="AN12" s="16" t="s">
        <v>6488</v>
      </c>
      <c r="AO12" s="16" t="s">
        <v>692</v>
      </c>
      <c r="AP12" s="16" t="s">
        <v>895</v>
      </c>
      <c r="AQ12" s="16">
        <v>126</v>
      </c>
      <c r="AR12" s="16" t="s">
        <v>255</v>
      </c>
      <c r="AT12" s="16" t="s">
        <v>897</v>
      </c>
      <c r="AU12" s="16" t="s">
        <v>667</v>
      </c>
      <c r="AW12" s="16" t="s">
        <v>500</v>
      </c>
      <c r="AX12" s="16" t="s">
        <v>501</v>
      </c>
      <c r="AY12" s="16" t="s">
        <v>6401</v>
      </c>
      <c r="BB12" s="16" t="s">
        <v>502</v>
      </c>
      <c r="BC12" s="16" t="s">
        <v>503</v>
      </c>
      <c r="BF12" s="16" t="s">
        <v>898</v>
      </c>
      <c r="BG12" s="16" t="s">
        <v>899</v>
      </c>
      <c r="BI12" s="16" t="s">
        <v>900</v>
      </c>
      <c r="BK12" s="16" t="s">
        <v>896</v>
      </c>
      <c r="BR12" s="16" t="s">
        <v>894</v>
      </c>
      <c r="CA12" s="16" t="s">
        <v>119</v>
      </c>
      <c r="CB12" s="16" t="s">
        <v>119</v>
      </c>
      <c r="CC12" s="16" t="s">
        <v>119</v>
      </c>
      <c r="CF12" s="16" t="s">
        <v>888</v>
      </c>
      <c r="CJ12" s="16">
        <v>52462</v>
      </c>
      <c r="CQ12" s="16" t="s">
        <v>901</v>
      </c>
    </row>
    <row r="13" spans="1:96" x14ac:dyDescent="0.35">
      <c r="A13" s="16" t="s">
        <v>650</v>
      </c>
      <c r="B13" s="16" t="s">
        <v>259</v>
      </c>
      <c r="D13" s="16" t="s">
        <v>6429</v>
      </c>
      <c r="E13" s="28">
        <v>1</v>
      </c>
      <c r="F13" s="16" t="s">
        <v>6430</v>
      </c>
      <c r="G13" s="16" t="s">
        <v>739</v>
      </c>
      <c r="H13" s="21" t="s">
        <v>6362</v>
      </c>
      <c r="I13" s="16" t="s">
        <v>867</v>
      </c>
      <c r="J13" s="16" t="s">
        <v>6266</v>
      </c>
      <c r="L13" s="16" t="s">
        <v>259</v>
      </c>
      <c r="M13" s="16" t="s">
        <v>260</v>
      </c>
      <c r="N13" s="16" t="s">
        <v>681</v>
      </c>
      <c r="S13" s="22" t="s">
        <v>6348</v>
      </c>
      <c r="T13" s="22" t="s">
        <v>902</v>
      </c>
      <c r="U13" s="16" t="s">
        <v>904</v>
      </c>
      <c r="Z13" s="16" t="s">
        <v>1242</v>
      </c>
      <c r="AA13" s="16" t="s">
        <v>871</v>
      </c>
      <c r="AB13" s="16" t="s">
        <v>905</v>
      </c>
      <c r="AD13" s="16">
        <v>28</v>
      </c>
      <c r="AE13" s="16">
        <v>30</v>
      </c>
      <c r="AF13" s="16" t="s">
        <v>906</v>
      </c>
      <c r="AG13" s="16" t="s">
        <v>905</v>
      </c>
      <c r="AH13" s="16" t="s">
        <v>907</v>
      </c>
      <c r="AI13" s="16">
        <f t="shared" si="0"/>
        <v>11</v>
      </c>
      <c r="AJ13" s="16" t="s">
        <v>908</v>
      </c>
      <c r="AK13" s="16">
        <f t="shared" si="1"/>
        <v>134</v>
      </c>
      <c r="AL13" s="16">
        <f>Table1[[#This Row], [no. of native regions]]+Table1[[#This Row], [no. of introduced regions]]</f>
        <v>145</v>
      </c>
      <c r="AM13" s="36">
        <f>Table1[[#This Row], [no. of introduced regions]]/Table1[[#This Row], [no. of native regions]]</f>
        <v>12.181818181818182</v>
      </c>
      <c r="AN13" s="16" t="s">
        <v>601</v>
      </c>
      <c r="AO13" s="16" t="s">
        <v>909</v>
      </c>
      <c r="AP13" s="16" t="s">
        <v>667</v>
      </c>
      <c r="AQ13" s="16">
        <v>70</v>
      </c>
      <c r="AR13" s="16" t="s">
        <v>259</v>
      </c>
      <c r="AV13" s="16" t="s">
        <v>911</v>
      </c>
      <c r="AW13" s="16" t="s">
        <v>504</v>
      </c>
      <c r="AX13" s="16" t="s">
        <v>505</v>
      </c>
      <c r="AY13" s="16" t="s">
        <v>6402</v>
      </c>
      <c r="BB13" s="16" t="s">
        <v>506</v>
      </c>
      <c r="BC13" s="16" t="s">
        <v>507</v>
      </c>
      <c r="BF13" s="16" t="s">
        <v>913</v>
      </c>
      <c r="BK13" s="16" t="s">
        <v>912</v>
      </c>
      <c r="BP13" s="16">
        <v>1261</v>
      </c>
      <c r="BR13" s="16" t="s">
        <v>910</v>
      </c>
      <c r="CA13" s="16" t="s">
        <v>119</v>
      </c>
      <c r="CB13" s="16" t="s">
        <v>119</v>
      </c>
      <c r="CC13" s="16" t="s">
        <v>119</v>
      </c>
      <c r="CF13" s="16" t="s">
        <v>903</v>
      </c>
      <c r="CJ13" s="16">
        <v>40922</v>
      </c>
    </row>
    <row r="14" spans="1:96" x14ac:dyDescent="0.35">
      <c r="A14" s="16" t="s">
        <v>650</v>
      </c>
      <c r="B14" s="16" t="s">
        <v>262</v>
      </c>
      <c r="D14" s="16" t="s">
        <v>922</v>
      </c>
      <c r="E14" s="28">
        <v>1</v>
      </c>
      <c r="F14" s="16" t="s">
        <v>923</v>
      </c>
      <c r="G14" s="16" t="s">
        <v>739</v>
      </c>
      <c r="H14" s="21" t="s">
        <v>6362</v>
      </c>
      <c r="I14" s="16" t="s">
        <v>914</v>
      </c>
      <c r="J14" s="16" t="s">
        <v>6266</v>
      </c>
      <c r="L14" s="16" t="s">
        <v>262</v>
      </c>
      <c r="M14" s="16" t="s">
        <v>263</v>
      </c>
      <c r="N14" s="16" t="s">
        <v>915</v>
      </c>
      <c r="S14" s="22" t="s">
        <v>6349</v>
      </c>
      <c r="T14" s="22" t="s">
        <v>916</v>
      </c>
      <c r="U14" s="16" t="s">
        <v>262</v>
      </c>
      <c r="Z14" s="16" t="s">
        <v>1242</v>
      </c>
      <c r="AA14" s="16" t="s">
        <v>871</v>
      </c>
      <c r="AB14" s="16" t="s">
        <v>1264</v>
      </c>
      <c r="AD14" s="16">
        <v>29</v>
      </c>
      <c r="AE14" s="16">
        <v>42</v>
      </c>
      <c r="AF14" s="16" t="s">
        <v>1264</v>
      </c>
      <c r="AG14" s="16" t="s">
        <v>918</v>
      </c>
      <c r="AH14" s="16" t="s">
        <v>919</v>
      </c>
      <c r="AI14" s="16">
        <f t="shared" si="0"/>
        <v>45</v>
      </c>
      <c r="AJ14" s="16" t="s">
        <v>920</v>
      </c>
      <c r="AK14" s="16">
        <f t="shared" si="1"/>
        <v>125</v>
      </c>
      <c r="AL14" s="16">
        <f>Table1[[#This Row], [no. of native regions]]+Table1[[#This Row], [no. of introduced regions]]</f>
        <v>170</v>
      </c>
      <c r="AM14" s="36">
        <f>Table1[[#This Row], [no. of introduced regions]]/Table1[[#This Row], [no. of native regions]]</f>
        <v>2.7777777777777777</v>
      </c>
      <c r="AN14" s="16" t="s">
        <v>6489</v>
      </c>
      <c r="AO14" s="16" t="s">
        <v>921</v>
      </c>
      <c r="AP14" s="16" t="s">
        <v>927</v>
      </c>
      <c r="AQ14" s="16">
        <v>140</v>
      </c>
      <c r="AR14" s="16" t="s">
        <v>262</v>
      </c>
      <c r="AT14" s="16" t="s">
        <v>930</v>
      </c>
      <c r="AU14" s="16" t="s">
        <v>667</v>
      </c>
      <c r="AV14" s="16" t="s">
        <v>926</v>
      </c>
      <c r="AW14" s="16" t="s">
        <v>508</v>
      </c>
      <c r="AX14" s="16" t="s">
        <v>509</v>
      </c>
      <c r="AY14" s="16" t="s">
        <v>6415</v>
      </c>
      <c r="AZ14" s="16" t="s">
        <v>931</v>
      </c>
      <c r="BA14" s="16" t="s">
        <v>6228</v>
      </c>
      <c r="BB14" s="16" t="s">
        <v>510</v>
      </c>
      <c r="BC14" s="16" t="s">
        <v>511</v>
      </c>
      <c r="BF14" s="16" t="s">
        <v>932</v>
      </c>
      <c r="BG14" s="16" t="s">
        <v>933</v>
      </c>
      <c r="BH14" s="16" t="s">
        <v>934</v>
      </c>
      <c r="BJ14" s="16" t="s">
        <v>928</v>
      </c>
      <c r="BK14" s="16" t="s">
        <v>929</v>
      </c>
      <c r="BM14" s="16" t="s">
        <v>119</v>
      </c>
      <c r="BN14" s="16" t="s">
        <v>3203</v>
      </c>
      <c r="BO14" s="16" t="s">
        <v>925</v>
      </c>
      <c r="BP14" s="16" t="s">
        <v>6382</v>
      </c>
      <c r="BQ14" s="16" t="s">
        <v>6163</v>
      </c>
      <c r="BR14" s="16" t="s">
        <v>5864</v>
      </c>
      <c r="BS14" s="16" t="s">
        <v>924</v>
      </c>
      <c r="BT14" s="16" t="s">
        <v>3523</v>
      </c>
      <c r="BU14" s="16" t="s">
        <v>3411</v>
      </c>
      <c r="BV14" s="16" t="s">
        <v>4210</v>
      </c>
      <c r="BX14" s="16" t="s">
        <v>119</v>
      </c>
      <c r="BY14" s="16" t="s">
        <v>119</v>
      </c>
      <c r="BZ14" s="19">
        <v>659</v>
      </c>
      <c r="CA14" s="16" t="s">
        <v>119</v>
      </c>
      <c r="CB14" s="16" t="s">
        <v>119</v>
      </c>
      <c r="CC14" s="16" t="s">
        <v>119</v>
      </c>
      <c r="CF14" s="16" t="s">
        <v>917</v>
      </c>
      <c r="CJ14" s="16">
        <v>2849586</v>
      </c>
      <c r="CL14" s="16" t="s">
        <v>935</v>
      </c>
      <c r="CM14" s="16" t="s">
        <v>936</v>
      </c>
      <c r="CN14" s="16" t="s">
        <v>262</v>
      </c>
      <c r="CP14" s="16" t="s">
        <v>937</v>
      </c>
      <c r="CR14" s="16" t="s">
        <v>5865</v>
      </c>
    </row>
    <row r="15" spans="1:96" x14ac:dyDescent="0.35">
      <c r="A15" s="16" t="s">
        <v>650</v>
      </c>
      <c r="B15" s="16" t="s">
        <v>265</v>
      </c>
      <c r="D15" s="16" t="s">
        <v>6431</v>
      </c>
      <c r="E15" s="28">
        <v>2</v>
      </c>
      <c r="F15" s="16" t="s">
        <v>6432</v>
      </c>
      <c r="G15" s="16" t="s">
        <v>739</v>
      </c>
      <c r="H15" s="21" t="s">
        <v>6362</v>
      </c>
      <c r="I15" s="16" t="s">
        <v>867</v>
      </c>
      <c r="J15" s="16" t="s">
        <v>6266</v>
      </c>
      <c r="L15" s="16" t="s">
        <v>265</v>
      </c>
      <c r="M15" s="16" t="s">
        <v>266</v>
      </c>
      <c r="N15" s="16" t="s">
        <v>681</v>
      </c>
      <c r="S15" s="22" t="s">
        <v>6350</v>
      </c>
      <c r="T15" s="22" t="s">
        <v>938</v>
      </c>
      <c r="U15" s="16" t="s">
        <v>265</v>
      </c>
      <c r="Z15" s="16" t="s">
        <v>5915</v>
      </c>
      <c r="AA15" s="16" t="s">
        <v>940</v>
      </c>
      <c r="AB15" s="16" t="s">
        <v>3088</v>
      </c>
      <c r="AD15" s="16">
        <v>33</v>
      </c>
      <c r="AE15" s="16">
        <v>67</v>
      </c>
      <c r="AF15" s="16" t="s">
        <v>716</v>
      </c>
      <c r="AG15" s="16" t="s">
        <v>872</v>
      </c>
      <c r="AH15" s="16" t="s">
        <v>941</v>
      </c>
      <c r="AI15" s="16">
        <f t="shared" si="0"/>
        <v>4</v>
      </c>
      <c r="AJ15" s="16" t="s">
        <v>942</v>
      </c>
      <c r="AK15" s="16">
        <f t="shared" si="1"/>
        <v>68</v>
      </c>
      <c r="AL15" s="16">
        <f>Table1[[#This Row], [no. of native regions]]+Table1[[#This Row], [no. of introduced regions]]</f>
        <v>72</v>
      </c>
      <c r="AM15" s="36">
        <f>Table1[[#This Row], [no. of introduced regions]]/Table1[[#This Row], [no. of native regions]]</f>
        <v>17</v>
      </c>
      <c r="AN15" s="16" t="s">
        <v>601</v>
      </c>
      <c r="AO15" s="16" t="s">
        <v>6378</v>
      </c>
      <c r="AP15" s="16" t="s">
        <v>943</v>
      </c>
      <c r="AQ15" s="16">
        <v>278</v>
      </c>
      <c r="AR15" s="16" t="s">
        <v>265</v>
      </c>
      <c r="AU15" s="16" t="s">
        <v>945</v>
      </c>
      <c r="AW15" s="16" t="s">
        <v>512</v>
      </c>
      <c r="AX15" s="16" t="s">
        <v>513</v>
      </c>
      <c r="AY15" s="16" t="s">
        <v>6403</v>
      </c>
      <c r="BB15" s="16" t="s">
        <v>514</v>
      </c>
      <c r="BC15" s="16" t="s">
        <v>515</v>
      </c>
      <c r="BF15" s="16" t="s">
        <v>946</v>
      </c>
      <c r="BG15" s="16" t="s">
        <v>947</v>
      </c>
      <c r="BK15" s="16" t="s">
        <v>944</v>
      </c>
      <c r="BL15" s="22" t="s">
        <v>6379</v>
      </c>
      <c r="BX15" s="16" t="s">
        <v>119</v>
      </c>
      <c r="BY15" s="16" t="s">
        <v>119</v>
      </c>
      <c r="BZ15" s="19">
        <v>1061</v>
      </c>
      <c r="CA15" s="16" t="s">
        <v>119</v>
      </c>
      <c r="CB15" s="16" t="s">
        <v>119</v>
      </c>
      <c r="CC15" s="16" t="s">
        <v>119</v>
      </c>
      <c r="CF15" s="16" t="s">
        <v>939</v>
      </c>
      <c r="CJ15" s="16">
        <v>78534</v>
      </c>
      <c r="CP15" s="16" t="s">
        <v>5868</v>
      </c>
    </row>
    <row r="16" spans="1:96" x14ac:dyDescent="0.35">
      <c r="A16" s="16" t="s">
        <v>650</v>
      </c>
      <c r="B16" s="16" t="s">
        <v>271</v>
      </c>
      <c r="D16" s="16" t="s">
        <v>957</v>
      </c>
      <c r="E16" s="28">
        <v>7</v>
      </c>
      <c r="F16" s="16" t="s">
        <v>958</v>
      </c>
      <c r="G16" s="16" t="s">
        <v>739</v>
      </c>
      <c r="H16" s="21" t="s">
        <v>6362</v>
      </c>
      <c r="I16" s="16" t="s">
        <v>651</v>
      </c>
      <c r="J16" s="16" t="s">
        <v>6336</v>
      </c>
      <c r="L16" s="16" t="s">
        <v>6275</v>
      </c>
      <c r="M16" s="16" t="s">
        <v>272</v>
      </c>
      <c r="N16" s="16" t="s">
        <v>948</v>
      </c>
      <c r="S16" s="22" t="s">
        <v>6351</v>
      </c>
      <c r="T16" s="22" t="s">
        <v>949</v>
      </c>
      <c r="U16" s="16" t="s">
        <v>951</v>
      </c>
      <c r="Z16" s="16" t="s">
        <v>757</v>
      </c>
      <c r="AA16" s="16" t="s">
        <v>952</v>
      </c>
      <c r="AB16" s="16" t="s">
        <v>953</v>
      </c>
      <c r="AD16" s="16">
        <v>24</v>
      </c>
      <c r="AE16" s="16">
        <v>95</v>
      </c>
      <c r="AF16" s="16" t="s">
        <v>716</v>
      </c>
      <c r="AG16" s="16" t="s">
        <v>595</v>
      </c>
      <c r="AH16" s="16" t="s">
        <v>954</v>
      </c>
      <c r="AI16" s="16">
        <f t="shared" si="0"/>
        <v>4</v>
      </c>
      <c r="AJ16" s="16" t="s">
        <v>955</v>
      </c>
      <c r="AK16" s="16">
        <f t="shared" si="1"/>
        <v>35</v>
      </c>
      <c r="AL16" s="16">
        <f>Table1[[#This Row], [no. of native regions]]+Table1[[#This Row], [no. of introduced regions]]</f>
        <v>39</v>
      </c>
      <c r="AM16" s="36">
        <f>Table1[[#This Row], [no. of introduced regions]]/Table1[[#This Row], [no. of native regions]]</f>
        <v>8.75</v>
      </c>
      <c r="AN16" s="16" t="s">
        <v>6490</v>
      </c>
      <c r="AO16" s="16" t="s">
        <v>956</v>
      </c>
      <c r="AP16" s="16" t="s">
        <v>962</v>
      </c>
      <c r="AQ16" s="16">
        <v>288</v>
      </c>
      <c r="AR16" s="16" t="s">
        <v>271</v>
      </c>
      <c r="AT16" s="16" t="s">
        <v>964</v>
      </c>
      <c r="AU16" s="16" t="s">
        <v>964</v>
      </c>
      <c r="AW16" s="16" t="s">
        <v>516</v>
      </c>
      <c r="AX16" s="16" t="s">
        <v>517</v>
      </c>
      <c r="AY16" s="16" t="s">
        <v>6404</v>
      </c>
      <c r="BB16" s="16" t="s">
        <v>518</v>
      </c>
      <c r="BC16" s="16" t="s">
        <v>519</v>
      </c>
      <c r="BF16" s="16" t="s">
        <v>965</v>
      </c>
      <c r="BK16" s="16" t="s">
        <v>963</v>
      </c>
      <c r="BM16" s="16" t="s">
        <v>119</v>
      </c>
      <c r="BN16" s="16" t="s">
        <v>3203</v>
      </c>
      <c r="BO16" s="16" t="s">
        <v>961</v>
      </c>
      <c r="BP16" s="16" t="s">
        <v>517</v>
      </c>
      <c r="BQ16" s="16" t="s">
        <v>5886</v>
      </c>
      <c r="BR16" s="16" t="s">
        <v>959</v>
      </c>
      <c r="BS16" s="16" t="s">
        <v>960</v>
      </c>
      <c r="BW16" s="16" t="s">
        <v>119</v>
      </c>
      <c r="BX16" s="16" t="s">
        <v>119</v>
      </c>
      <c r="BY16" s="16" t="s">
        <v>1232</v>
      </c>
      <c r="BZ16" s="19" t="s">
        <v>14</v>
      </c>
      <c r="CA16" s="16" t="s">
        <v>119</v>
      </c>
      <c r="CB16" s="16" t="s">
        <v>119</v>
      </c>
      <c r="CC16" s="16" t="s">
        <v>119</v>
      </c>
      <c r="CF16" s="16" t="s">
        <v>950</v>
      </c>
      <c r="CJ16" s="16">
        <v>94328</v>
      </c>
    </row>
    <row r="17" spans="1:96" x14ac:dyDescent="0.35">
      <c r="A17" s="16" t="s">
        <v>650</v>
      </c>
      <c r="B17" s="16" t="s">
        <v>33</v>
      </c>
      <c r="D17" s="16" t="s">
        <v>6479</v>
      </c>
      <c r="E17" s="28" t="s">
        <v>6480</v>
      </c>
      <c r="F17" s="16" t="s">
        <v>6481</v>
      </c>
      <c r="G17" s="16" t="s">
        <v>739</v>
      </c>
      <c r="H17" s="21" t="s">
        <v>6362</v>
      </c>
      <c r="I17" s="16" t="s">
        <v>651</v>
      </c>
      <c r="J17" s="16" t="s">
        <v>6336</v>
      </c>
      <c r="L17" s="16" t="s">
        <v>6371</v>
      </c>
      <c r="M17" s="16" t="s">
        <v>520</v>
      </c>
      <c r="N17" s="16" t="s">
        <v>681</v>
      </c>
      <c r="R17" s="16" t="s">
        <v>966</v>
      </c>
      <c r="S17" s="22" t="s">
        <v>6352</v>
      </c>
      <c r="T17" s="22" t="s">
        <v>967</v>
      </c>
      <c r="U17" s="16" t="s">
        <v>970</v>
      </c>
      <c r="Z17" s="16" t="s">
        <v>969</v>
      </c>
      <c r="AA17" s="16" t="s">
        <v>736</v>
      </c>
      <c r="AB17" s="16" t="s">
        <v>971</v>
      </c>
      <c r="AD17" s="16">
        <v>23</v>
      </c>
      <c r="AE17" s="16">
        <v>80</v>
      </c>
      <c r="AF17" s="16" t="s">
        <v>716</v>
      </c>
      <c r="AG17" s="16" t="s">
        <v>601</v>
      </c>
      <c r="AH17" s="16" t="s">
        <v>972</v>
      </c>
      <c r="AI17" s="16">
        <f t="shared" si="0"/>
        <v>10</v>
      </c>
      <c r="AJ17" s="16" t="s">
        <v>973</v>
      </c>
      <c r="AK17" s="16">
        <f t="shared" si="1"/>
        <v>7</v>
      </c>
      <c r="AL17" s="16">
        <f>Table1[[#This Row], [no. of native regions]]+Table1[[#This Row], [no. of introduced regions]]</f>
        <v>17</v>
      </c>
      <c r="AM17" s="36">
        <f>Table1[[#This Row], [no. of introduced regions]]/Table1[[#This Row], [no. of native regions]]</f>
        <v>0.7</v>
      </c>
      <c r="AN17" s="16" t="s">
        <v>6491</v>
      </c>
      <c r="AO17" s="16" t="s">
        <v>974</v>
      </c>
      <c r="AP17" s="16" t="s">
        <v>667</v>
      </c>
      <c r="AQ17" s="16">
        <v>216</v>
      </c>
      <c r="AR17" s="16" t="s">
        <v>33</v>
      </c>
      <c r="AW17" s="16" t="s">
        <v>521</v>
      </c>
      <c r="AX17" s="16" t="s">
        <v>522</v>
      </c>
      <c r="AY17" s="16" t="s">
        <v>6405</v>
      </c>
      <c r="BB17" s="16" t="s">
        <v>977</v>
      </c>
      <c r="BC17" s="16" t="s">
        <v>978</v>
      </c>
      <c r="BF17" s="16" t="s">
        <v>979</v>
      </c>
      <c r="BG17" s="16" t="s">
        <v>980</v>
      </c>
      <c r="BK17" s="16" t="s">
        <v>667</v>
      </c>
      <c r="BM17" s="16" t="s">
        <v>119</v>
      </c>
      <c r="BN17" s="16" t="s">
        <v>3203</v>
      </c>
      <c r="BO17" s="16" t="s">
        <v>976</v>
      </c>
      <c r="BP17" s="16" t="s">
        <v>6381</v>
      </c>
      <c r="BQ17" s="16" t="s">
        <v>4788</v>
      </c>
      <c r="BR17" s="16" t="s">
        <v>5869</v>
      </c>
      <c r="BS17" s="16" t="s">
        <v>975</v>
      </c>
      <c r="BT17" s="16" t="s">
        <v>3523</v>
      </c>
      <c r="BU17" s="16" t="s">
        <v>4789</v>
      </c>
      <c r="BV17" s="16" t="s">
        <v>3284</v>
      </c>
      <c r="BW17" s="16" t="s">
        <v>119</v>
      </c>
      <c r="BX17" s="16" t="s">
        <v>119</v>
      </c>
      <c r="BY17" s="16" t="s">
        <v>119</v>
      </c>
      <c r="BZ17" s="19">
        <v>973</v>
      </c>
      <c r="CB17" s="16" t="s">
        <v>119</v>
      </c>
      <c r="CF17" s="16" t="s">
        <v>968</v>
      </c>
      <c r="CJ17" s="16">
        <v>49511</v>
      </c>
    </row>
    <row r="18" spans="1:96" x14ac:dyDescent="0.35">
      <c r="A18" s="16" t="s">
        <v>650</v>
      </c>
      <c r="B18" s="16" t="s">
        <v>307</v>
      </c>
      <c r="D18" s="16" t="s">
        <v>6440</v>
      </c>
      <c r="E18" s="28">
        <v>1</v>
      </c>
      <c r="F18" s="16" t="s">
        <v>6441</v>
      </c>
      <c r="G18" s="16" t="s">
        <v>739</v>
      </c>
      <c r="H18" s="21" t="s">
        <v>6362</v>
      </c>
      <c r="I18" s="16" t="s">
        <v>651</v>
      </c>
      <c r="J18" s="16" t="s">
        <v>6266</v>
      </c>
      <c r="K18" s="16" t="s">
        <v>313</v>
      </c>
      <c r="L18" s="16" t="s">
        <v>6365</v>
      </c>
      <c r="M18" s="16" t="s">
        <v>308</v>
      </c>
      <c r="N18" s="16" t="s">
        <v>981</v>
      </c>
      <c r="S18" s="22" t="s">
        <v>6353</v>
      </c>
      <c r="T18" s="22" t="s">
        <v>982</v>
      </c>
      <c r="U18" s="16" t="s">
        <v>307</v>
      </c>
      <c r="Z18" s="16" t="s">
        <v>984</v>
      </c>
      <c r="AA18" s="16" t="s">
        <v>985</v>
      </c>
      <c r="AB18" s="16" t="s">
        <v>851</v>
      </c>
      <c r="AC18" s="16" t="s">
        <v>986</v>
      </c>
      <c r="AD18" s="16">
        <v>-6</v>
      </c>
      <c r="AE18" s="16">
        <v>130</v>
      </c>
      <c r="AF18" s="16" t="s">
        <v>716</v>
      </c>
      <c r="AG18" s="16" t="s">
        <v>853</v>
      </c>
      <c r="AH18" s="16" t="s">
        <v>854</v>
      </c>
      <c r="AI18" s="16">
        <f t="shared" si="0"/>
        <v>1</v>
      </c>
      <c r="AJ18" s="16" t="s">
        <v>987</v>
      </c>
      <c r="AK18" s="16">
        <f t="shared" si="1"/>
        <v>14</v>
      </c>
      <c r="AL18" s="16">
        <f>Table1[[#This Row], [no. of native regions]]+Table1[[#This Row], [no. of introduced regions]]</f>
        <v>15</v>
      </c>
      <c r="AM18" s="36">
        <f>Table1[[#This Row], [no. of introduced regions]]/Table1[[#This Row], [no. of native regions]]</f>
        <v>14</v>
      </c>
      <c r="AN18" s="16" t="s">
        <v>6492</v>
      </c>
      <c r="AO18" s="16" t="s">
        <v>988</v>
      </c>
      <c r="AP18" s="16" t="s">
        <v>994</v>
      </c>
      <c r="AQ18" s="16">
        <v>182</v>
      </c>
      <c r="AR18" s="16" t="s">
        <v>307</v>
      </c>
      <c r="AT18" s="16" t="s">
        <v>993</v>
      </c>
      <c r="AU18" s="16" t="s">
        <v>667</v>
      </c>
      <c r="AW18" s="16" t="s">
        <v>996</v>
      </c>
      <c r="AX18" s="16" t="s">
        <v>526</v>
      </c>
      <c r="AY18" s="16" t="s">
        <v>6416</v>
      </c>
      <c r="AZ18" s="16" t="s">
        <v>997</v>
      </c>
      <c r="BB18" s="16" t="s">
        <v>998</v>
      </c>
      <c r="BC18" s="16" t="s">
        <v>999</v>
      </c>
      <c r="BE18" s="16" t="s">
        <v>1000</v>
      </c>
      <c r="BF18" s="16" t="s">
        <v>1001</v>
      </c>
      <c r="BG18" s="16" t="s">
        <v>1002</v>
      </c>
      <c r="BK18" s="16" t="s">
        <v>995</v>
      </c>
      <c r="BR18" s="16" t="s">
        <v>991</v>
      </c>
      <c r="BS18" s="16" t="s">
        <v>992</v>
      </c>
      <c r="BX18" s="16" t="s">
        <v>119</v>
      </c>
      <c r="BY18" s="16" t="s">
        <v>1232</v>
      </c>
      <c r="BZ18" s="19" t="s">
        <v>14</v>
      </c>
      <c r="CA18" s="16" t="s">
        <v>119</v>
      </c>
      <c r="CB18" s="16" t="s">
        <v>119</v>
      </c>
      <c r="CC18" s="16" t="s">
        <v>119</v>
      </c>
      <c r="CF18" s="16" t="s">
        <v>983</v>
      </c>
      <c r="CJ18" s="16">
        <v>51089</v>
      </c>
    </row>
    <row r="19" spans="1:96" x14ac:dyDescent="0.35">
      <c r="A19" s="16" t="s">
        <v>650</v>
      </c>
      <c r="B19" s="16" t="s">
        <v>313</v>
      </c>
      <c r="D19" s="16" t="s">
        <v>989</v>
      </c>
      <c r="E19" s="28">
        <v>1</v>
      </c>
      <c r="F19" s="16" t="s">
        <v>990</v>
      </c>
      <c r="G19" s="16" t="s">
        <v>739</v>
      </c>
      <c r="H19" s="21" t="s">
        <v>6362</v>
      </c>
      <c r="I19" s="16" t="s">
        <v>651</v>
      </c>
      <c r="J19" s="16" t="s">
        <v>6266</v>
      </c>
      <c r="K19" s="16" t="s">
        <v>307</v>
      </c>
      <c r="L19" s="16" t="s">
        <v>6365</v>
      </c>
      <c r="M19" s="16" t="s">
        <v>308</v>
      </c>
      <c r="N19" s="16" t="s">
        <v>981</v>
      </c>
      <c r="S19" s="22" t="s">
        <v>6354</v>
      </c>
      <c r="T19" s="22" t="s">
        <v>982</v>
      </c>
      <c r="U19" s="16" t="s">
        <v>313</v>
      </c>
      <c r="Z19" s="16" t="s">
        <v>984</v>
      </c>
      <c r="AA19" s="16" t="s">
        <v>1003</v>
      </c>
      <c r="AB19" s="16" t="s">
        <v>851</v>
      </c>
      <c r="AC19" s="16" t="s">
        <v>986</v>
      </c>
      <c r="AD19" s="16">
        <v>-4</v>
      </c>
      <c r="AE19" s="16">
        <v>129</v>
      </c>
      <c r="AF19" s="16" t="s">
        <v>716</v>
      </c>
      <c r="AG19" s="16" t="s">
        <v>853</v>
      </c>
      <c r="AH19" s="16" t="s">
        <v>854</v>
      </c>
      <c r="AI19" s="16">
        <f t="shared" si="0"/>
        <v>1</v>
      </c>
      <c r="AJ19" s="16" t="s">
        <v>987</v>
      </c>
      <c r="AK19" s="16">
        <f t="shared" si="1"/>
        <v>14</v>
      </c>
      <c r="AL19" s="16">
        <f>Table1[[#This Row], [no. of native regions]]+Table1[[#This Row], [no. of introduced regions]]</f>
        <v>15</v>
      </c>
      <c r="AM19" s="36">
        <f>Table1[[#This Row], [no. of introduced regions]]/Table1[[#This Row], [no. of native regions]]</f>
        <v>14</v>
      </c>
      <c r="AN19" s="16" t="s">
        <v>6492</v>
      </c>
      <c r="AO19" s="16" t="s">
        <v>1004</v>
      </c>
      <c r="AP19" s="16" t="s">
        <v>994</v>
      </c>
      <c r="AQ19" s="16">
        <v>182</v>
      </c>
      <c r="AR19" s="16" t="s">
        <v>313</v>
      </c>
      <c r="AT19" s="16" t="s">
        <v>993</v>
      </c>
      <c r="AU19" s="16" t="s">
        <v>667</v>
      </c>
      <c r="AW19" s="16" t="s">
        <v>993</v>
      </c>
      <c r="AX19" s="16" t="s">
        <v>530</v>
      </c>
      <c r="AY19" s="16" t="s">
        <v>6417</v>
      </c>
      <c r="AZ19" s="16" t="s">
        <v>1006</v>
      </c>
      <c r="BB19" s="16" t="s">
        <v>531</v>
      </c>
      <c r="BC19" s="16" t="s">
        <v>532</v>
      </c>
      <c r="BD19" s="16" t="s">
        <v>1007</v>
      </c>
      <c r="BF19" s="16" t="s">
        <v>1008</v>
      </c>
      <c r="BG19" s="16" t="s">
        <v>1009</v>
      </c>
      <c r="BH19" s="16" t="s">
        <v>1010</v>
      </c>
      <c r="BK19" s="16" t="s">
        <v>1005</v>
      </c>
      <c r="BM19" s="16" t="s">
        <v>119</v>
      </c>
      <c r="BN19" s="16" t="s">
        <v>3203</v>
      </c>
      <c r="BO19" s="16" t="s">
        <v>993</v>
      </c>
      <c r="BP19" s="16" t="s">
        <v>530</v>
      </c>
      <c r="BQ19" s="16" t="s">
        <v>5019</v>
      </c>
      <c r="BR19" s="16" t="s">
        <v>5878</v>
      </c>
      <c r="BS19" s="16" t="s">
        <v>992</v>
      </c>
      <c r="BT19" s="16" t="s">
        <v>3325</v>
      </c>
      <c r="BU19" s="16" t="s">
        <v>3411</v>
      </c>
      <c r="BV19" s="16" t="s">
        <v>4505</v>
      </c>
      <c r="BX19" s="16" t="s">
        <v>119</v>
      </c>
      <c r="BY19" s="16" t="s">
        <v>119</v>
      </c>
      <c r="BZ19" s="19">
        <v>973</v>
      </c>
      <c r="CA19" s="16" t="s">
        <v>119</v>
      </c>
      <c r="CB19" s="16" t="s">
        <v>119</v>
      </c>
      <c r="CC19" s="16" t="s">
        <v>119</v>
      </c>
      <c r="CF19" s="16" t="s">
        <v>983</v>
      </c>
      <c r="CJ19" s="16">
        <v>51089</v>
      </c>
    </row>
    <row r="20" spans="1:96" x14ac:dyDescent="0.35">
      <c r="A20" s="16" t="s">
        <v>650</v>
      </c>
      <c r="B20" s="16" t="s">
        <v>8</v>
      </c>
      <c r="C20" s="16" t="s">
        <v>1021</v>
      </c>
      <c r="D20" s="16" t="s">
        <v>1018</v>
      </c>
      <c r="E20" s="28" t="s">
        <v>1019</v>
      </c>
      <c r="F20" s="16" t="s">
        <v>1020</v>
      </c>
      <c r="G20" s="16" t="s">
        <v>739</v>
      </c>
      <c r="H20" s="21" t="s">
        <v>6362</v>
      </c>
      <c r="I20" s="16" t="s">
        <v>651</v>
      </c>
      <c r="J20" s="16" t="s">
        <v>6336</v>
      </c>
      <c r="L20" s="16" t="s">
        <v>6369</v>
      </c>
      <c r="M20" s="16" t="s">
        <v>197</v>
      </c>
      <c r="N20" s="16" t="s">
        <v>681</v>
      </c>
      <c r="S20" s="22" t="s">
        <v>6355</v>
      </c>
      <c r="T20" s="22" t="s">
        <v>1011</v>
      </c>
      <c r="U20" s="16" t="s">
        <v>1013</v>
      </c>
      <c r="Y20" s="16" t="s">
        <v>6456</v>
      </c>
      <c r="Z20" s="16" t="s">
        <v>969</v>
      </c>
      <c r="AA20" s="16" t="s">
        <v>736</v>
      </c>
      <c r="AB20" s="16" t="s">
        <v>1014</v>
      </c>
      <c r="AD20" s="16">
        <v>14</v>
      </c>
      <c r="AE20" s="16">
        <v>76</v>
      </c>
      <c r="AF20" s="16" t="s">
        <v>716</v>
      </c>
      <c r="AG20" s="16" t="s">
        <v>601</v>
      </c>
      <c r="AH20" s="16" t="s">
        <v>601</v>
      </c>
      <c r="AI20" s="16">
        <f t="shared" si="0"/>
        <v>1</v>
      </c>
      <c r="AJ20" s="16" t="s">
        <v>1015</v>
      </c>
      <c r="AK20" s="16">
        <f t="shared" si="1"/>
        <v>37</v>
      </c>
      <c r="AL20" s="16">
        <f>Table1[[#This Row], [no. of native regions]]+Table1[[#This Row], [no. of introduced regions]]</f>
        <v>38</v>
      </c>
      <c r="AM20" s="36">
        <f>Table1[[#This Row], [no. of introduced regions]]/Table1[[#This Row], [no. of native regions]]</f>
        <v>37</v>
      </c>
      <c r="AN20" s="16" t="s">
        <v>1016</v>
      </c>
      <c r="AO20" s="16" t="s">
        <v>1017</v>
      </c>
      <c r="AP20" s="16" t="s">
        <v>1022</v>
      </c>
      <c r="AQ20" s="16">
        <v>216</v>
      </c>
      <c r="AR20" s="16" t="s">
        <v>8</v>
      </c>
      <c r="AS20" s="16" t="s">
        <v>196</v>
      </c>
      <c r="AT20" s="16" t="s">
        <v>1024</v>
      </c>
      <c r="AU20" s="16" t="s">
        <v>667</v>
      </c>
      <c r="AW20" s="16" t="s">
        <v>533</v>
      </c>
      <c r="AX20" s="16" t="s">
        <v>534</v>
      </c>
      <c r="AY20" s="16" t="s">
        <v>6406</v>
      </c>
      <c r="AZ20" s="16" t="s">
        <v>1025</v>
      </c>
      <c r="BA20" s="16" t="s">
        <v>1026</v>
      </c>
      <c r="BB20" s="16" t="s">
        <v>535</v>
      </c>
      <c r="BC20" s="16" t="s">
        <v>536</v>
      </c>
      <c r="BE20" s="16" t="s">
        <v>1027</v>
      </c>
      <c r="BF20" s="16" t="s">
        <v>122</v>
      </c>
      <c r="BG20" s="16" t="s">
        <v>8</v>
      </c>
      <c r="BH20" s="16" t="s">
        <v>1028</v>
      </c>
      <c r="BJ20" s="16" t="s">
        <v>6386</v>
      </c>
      <c r="BK20" s="16" t="s">
        <v>1023</v>
      </c>
      <c r="BM20" s="16" t="s">
        <v>119</v>
      </c>
      <c r="BN20" s="16" t="s">
        <v>3203</v>
      </c>
      <c r="BO20" s="16" t="s">
        <v>533</v>
      </c>
      <c r="BP20" s="16" t="s">
        <v>534</v>
      </c>
      <c r="BQ20" s="16" t="s">
        <v>5128</v>
      </c>
      <c r="BR20" s="16" t="s">
        <v>5879</v>
      </c>
      <c r="BS20" s="16" t="s">
        <v>5127</v>
      </c>
      <c r="BT20" s="16" t="s">
        <v>3523</v>
      </c>
      <c r="BU20" s="16" t="s">
        <v>4737</v>
      </c>
      <c r="BV20" s="16" t="s">
        <v>3284</v>
      </c>
      <c r="BW20" s="16" t="s">
        <v>119</v>
      </c>
      <c r="BX20" s="16" t="s">
        <v>119</v>
      </c>
      <c r="BY20" s="16" t="s">
        <v>119</v>
      </c>
      <c r="BZ20" s="19">
        <v>659</v>
      </c>
      <c r="CA20" s="16" t="s">
        <v>119</v>
      </c>
      <c r="CB20" s="16" t="s">
        <v>119</v>
      </c>
      <c r="CC20" s="16" t="s">
        <v>119</v>
      </c>
      <c r="CF20" s="16" t="s">
        <v>1012</v>
      </c>
      <c r="CJ20" s="16">
        <v>13216</v>
      </c>
      <c r="CL20" s="16" t="s">
        <v>1029</v>
      </c>
      <c r="CM20" s="16" t="s">
        <v>1030</v>
      </c>
      <c r="CO20" s="16" t="s">
        <v>1031</v>
      </c>
      <c r="CP20" s="16" t="s">
        <v>1032</v>
      </c>
    </row>
    <row r="21" spans="1:96" x14ac:dyDescent="0.35">
      <c r="A21" s="16" t="s">
        <v>650</v>
      </c>
      <c r="B21" s="16" t="s">
        <v>143</v>
      </c>
      <c r="C21" s="16" t="s">
        <v>1043</v>
      </c>
      <c r="D21" s="16" t="s">
        <v>1041</v>
      </c>
      <c r="E21" s="28">
        <v>0</v>
      </c>
      <c r="F21" s="16" t="s">
        <v>1042</v>
      </c>
      <c r="G21" s="16" t="s">
        <v>739</v>
      </c>
      <c r="H21" s="21" t="s">
        <v>6362</v>
      </c>
      <c r="I21" s="16" t="s">
        <v>6337</v>
      </c>
      <c r="J21" s="16" t="s">
        <v>6266</v>
      </c>
      <c r="L21" s="16" t="s">
        <v>1049</v>
      </c>
      <c r="M21" s="16" t="s">
        <v>334</v>
      </c>
      <c r="N21" s="16" t="s">
        <v>681</v>
      </c>
      <c r="S21" s="22" t="s">
        <v>6356</v>
      </c>
      <c r="T21" s="22" t="s">
        <v>1033</v>
      </c>
      <c r="U21" s="16" t="s">
        <v>143</v>
      </c>
      <c r="Z21" s="16" t="s">
        <v>1035</v>
      </c>
      <c r="AA21" s="16" t="s">
        <v>1036</v>
      </c>
      <c r="AB21" s="16" t="s">
        <v>1037</v>
      </c>
      <c r="AD21" s="16">
        <v>39</v>
      </c>
      <c r="AE21" s="16">
        <v>22</v>
      </c>
      <c r="AF21" s="16" t="s">
        <v>1264</v>
      </c>
      <c r="AG21" s="16" t="s">
        <v>1037</v>
      </c>
      <c r="AH21" s="16" t="s">
        <v>1037</v>
      </c>
      <c r="AI21" s="16">
        <f t="shared" si="0"/>
        <v>1</v>
      </c>
      <c r="AJ21" s="16" t="s">
        <v>1038</v>
      </c>
      <c r="AK21" s="16">
        <f t="shared" si="1"/>
        <v>8</v>
      </c>
      <c r="AL21" s="16">
        <f>Table1[[#This Row], [no. of native regions]]+Table1[[#This Row], [no. of introduced regions]]</f>
        <v>9</v>
      </c>
      <c r="AM21" s="36">
        <f>Table1[[#This Row], [no. of introduced regions]]/Table1[[#This Row], [no. of native regions]]</f>
        <v>8</v>
      </c>
      <c r="AN21" s="16" t="s">
        <v>1039</v>
      </c>
      <c r="AO21" s="16" t="s">
        <v>1040</v>
      </c>
      <c r="AP21" s="16" t="s">
        <v>1047</v>
      </c>
      <c r="AQ21" s="16">
        <v>124</v>
      </c>
      <c r="AR21" s="16" t="s">
        <v>143</v>
      </c>
      <c r="AT21" s="16" t="s">
        <v>145</v>
      </c>
      <c r="AU21" s="16" t="s">
        <v>145</v>
      </c>
      <c r="AV21" s="16" t="s">
        <v>1046</v>
      </c>
      <c r="AW21" s="16" t="s">
        <v>1046</v>
      </c>
      <c r="AX21" s="16" t="s">
        <v>1050</v>
      </c>
      <c r="AY21" s="16" t="s">
        <v>6407</v>
      </c>
      <c r="AZ21" s="16" t="s">
        <v>1051</v>
      </c>
      <c r="BA21" s="16" t="s">
        <v>6229</v>
      </c>
      <c r="BB21" s="16" t="s">
        <v>144</v>
      </c>
      <c r="BC21" s="16" t="s">
        <v>539</v>
      </c>
      <c r="BF21" s="16" t="s">
        <v>1052</v>
      </c>
      <c r="BJ21" s="16" t="s">
        <v>5884</v>
      </c>
      <c r="BK21" s="16" t="s">
        <v>1048</v>
      </c>
      <c r="BM21" s="16" t="s">
        <v>119</v>
      </c>
      <c r="BN21" s="16" t="s">
        <v>3203</v>
      </c>
      <c r="BO21" s="16" t="s">
        <v>1045</v>
      </c>
      <c r="BP21" s="16" t="s">
        <v>1050</v>
      </c>
      <c r="BQ21" s="16" t="s">
        <v>5390</v>
      </c>
      <c r="BR21" s="16" t="s">
        <v>6377</v>
      </c>
      <c r="BS21" s="16" t="s">
        <v>1044</v>
      </c>
      <c r="BT21" s="16" t="s">
        <v>3728</v>
      </c>
      <c r="BU21" s="16" t="s">
        <v>3232</v>
      </c>
      <c r="BV21" s="16" t="s">
        <v>3251</v>
      </c>
      <c r="BX21" s="16" t="s">
        <v>119</v>
      </c>
      <c r="BY21" s="16" t="s">
        <v>119</v>
      </c>
      <c r="BZ21" s="19">
        <v>1596</v>
      </c>
      <c r="CA21" s="16" t="s">
        <v>119</v>
      </c>
      <c r="CB21" s="16" t="s">
        <v>119</v>
      </c>
      <c r="CC21" s="16" t="s">
        <v>119</v>
      </c>
      <c r="CF21" s="16" t="s">
        <v>1034</v>
      </c>
      <c r="CJ21" s="16">
        <v>82528</v>
      </c>
      <c r="CL21" s="16" t="s">
        <v>1053</v>
      </c>
      <c r="CM21" s="16" t="s">
        <v>1054</v>
      </c>
      <c r="CN21" s="16" t="s">
        <v>1055</v>
      </c>
      <c r="CO21" s="16" t="s">
        <v>1056</v>
      </c>
      <c r="CP21" s="16" t="s">
        <v>1057</v>
      </c>
    </row>
    <row r="22" spans="1:96" x14ac:dyDescent="0.35">
      <c r="A22" s="16" t="s">
        <v>650</v>
      </c>
      <c r="B22" s="16" t="s">
        <v>541</v>
      </c>
      <c r="D22" s="16" t="s">
        <v>1068</v>
      </c>
      <c r="E22" s="28">
        <v>3</v>
      </c>
      <c r="F22" s="16" t="s">
        <v>1069</v>
      </c>
      <c r="G22" s="16" t="s">
        <v>739</v>
      </c>
      <c r="H22" s="21" t="s">
        <v>6362</v>
      </c>
      <c r="I22" s="16" t="s">
        <v>651</v>
      </c>
      <c r="J22" s="16" t="s">
        <v>6266</v>
      </c>
      <c r="K22" s="16" t="s">
        <v>1630</v>
      </c>
      <c r="L22" s="16" t="s">
        <v>6370</v>
      </c>
      <c r="M22" s="16" t="s">
        <v>540</v>
      </c>
      <c r="N22" s="16" t="s">
        <v>1058</v>
      </c>
      <c r="R22" s="16" t="s">
        <v>6243</v>
      </c>
      <c r="S22" s="22" t="s">
        <v>6357</v>
      </c>
      <c r="T22" s="22" t="s">
        <v>1059</v>
      </c>
      <c r="U22" s="16" t="s">
        <v>1062</v>
      </c>
      <c r="Y22" s="16" t="s">
        <v>6459</v>
      </c>
      <c r="Z22" s="16" t="s">
        <v>1061</v>
      </c>
      <c r="AA22" s="16" t="s">
        <v>1063</v>
      </c>
      <c r="AB22" s="16" t="s">
        <v>1064</v>
      </c>
      <c r="AD22" s="16">
        <v>35</v>
      </c>
      <c r="AE22" s="16">
        <v>105</v>
      </c>
      <c r="AF22" s="16" t="s">
        <v>716</v>
      </c>
      <c r="AG22" s="16" t="s">
        <v>1064</v>
      </c>
      <c r="AH22" s="16" t="s">
        <v>1065</v>
      </c>
      <c r="AI22" s="16">
        <f t="shared" si="0"/>
        <v>10</v>
      </c>
      <c r="AJ22" s="16" t="s">
        <v>1066</v>
      </c>
      <c r="AK22" s="16">
        <f t="shared" si="1"/>
        <v>1</v>
      </c>
      <c r="AL22" s="16">
        <f>Table1[[#This Row], [no. of native regions]]+Table1[[#This Row], [no. of introduced regions]]</f>
        <v>11</v>
      </c>
      <c r="AM22" s="36">
        <f>Table1[[#This Row], [no. of introduced regions]]/Table1[[#This Row], [no. of native regions]]</f>
        <v>0.1</v>
      </c>
      <c r="AN22" s="16" t="s">
        <v>1064</v>
      </c>
      <c r="AO22" s="16" t="s">
        <v>1067</v>
      </c>
      <c r="AP22" s="16" t="s">
        <v>667</v>
      </c>
      <c r="AQ22" s="16">
        <v>286</v>
      </c>
      <c r="AR22" s="16" t="s">
        <v>541</v>
      </c>
      <c r="AT22" s="16" t="s">
        <v>542</v>
      </c>
      <c r="AU22" s="16" t="s">
        <v>667</v>
      </c>
      <c r="AV22" s="16" t="s">
        <v>1072</v>
      </c>
      <c r="AW22" s="16" t="s">
        <v>542</v>
      </c>
      <c r="AX22" s="16" t="s">
        <v>543</v>
      </c>
      <c r="AY22" s="16" t="s">
        <v>6408</v>
      </c>
      <c r="AZ22" s="16" t="s">
        <v>1074</v>
      </c>
      <c r="BB22" s="16" t="s">
        <v>544</v>
      </c>
      <c r="BC22" s="16" t="s">
        <v>1075</v>
      </c>
      <c r="BD22" s="16" t="s">
        <v>541</v>
      </c>
      <c r="BF22" s="16" t="s">
        <v>1076</v>
      </c>
      <c r="BG22" s="16" t="s">
        <v>541</v>
      </c>
      <c r="BJ22" s="16" t="s">
        <v>6385</v>
      </c>
      <c r="BK22" s="16" t="s">
        <v>1073</v>
      </c>
      <c r="BO22" s="16" t="s">
        <v>542</v>
      </c>
      <c r="BP22" s="16">
        <v>528</v>
      </c>
      <c r="BR22" s="16" t="s">
        <v>1070</v>
      </c>
      <c r="BS22" s="16" t="s">
        <v>1071</v>
      </c>
      <c r="CB22" s="16" t="s">
        <v>119</v>
      </c>
      <c r="CC22" s="16" t="s">
        <v>119</v>
      </c>
      <c r="CF22" s="16" t="s">
        <v>1060</v>
      </c>
      <c r="CJ22" s="16">
        <v>328401</v>
      </c>
    </row>
    <row r="23" spans="1:96" x14ac:dyDescent="0.35">
      <c r="A23" s="16" t="s">
        <v>650</v>
      </c>
      <c r="B23" s="16" t="s">
        <v>348</v>
      </c>
      <c r="D23" s="16" t="s">
        <v>1092</v>
      </c>
      <c r="E23" s="28">
        <v>3</v>
      </c>
      <c r="F23" s="16" t="s">
        <v>1093</v>
      </c>
      <c r="G23" s="16" t="s">
        <v>739</v>
      </c>
      <c r="H23" s="21" t="s">
        <v>6362</v>
      </c>
      <c r="I23" s="16" t="s">
        <v>651</v>
      </c>
      <c r="J23" s="16" t="s">
        <v>6266</v>
      </c>
      <c r="L23" s="16" t="s">
        <v>6367</v>
      </c>
      <c r="M23" s="16" t="s">
        <v>349</v>
      </c>
      <c r="N23" s="16" t="s">
        <v>1077</v>
      </c>
      <c r="S23" s="22" t="s">
        <v>6358</v>
      </c>
      <c r="T23" s="22" t="s">
        <v>1078</v>
      </c>
      <c r="U23" s="16" t="s">
        <v>1087</v>
      </c>
      <c r="Z23" s="16" t="s">
        <v>1086</v>
      </c>
      <c r="AA23" s="16" t="s">
        <v>1063</v>
      </c>
      <c r="AB23" s="16" t="s">
        <v>1088</v>
      </c>
      <c r="AD23" s="16">
        <v>18</v>
      </c>
      <c r="AE23" s="16">
        <v>106</v>
      </c>
      <c r="AF23" s="16" t="s">
        <v>716</v>
      </c>
      <c r="AG23" s="16" t="s">
        <v>786</v>
      </c>
      <c r="AH23" s="16" t="s">
        <v>1089</v>
      </c>
      <c r="AI23" s="16">
        <f t="shared" si="0"/>
        <v>2</v>
      </c>
      <c r="AJ23" s="16" t="s">
        <v>1090</v>
      </c>
      <c r="AK23" s="16">
        <f t="shared" si="1"/>
        <v>2</v>
      </c>
      <c r="AL23" s="16">
        <f>Table1[[#This Row], [no. of native regions]]+Table1[[#This Row], [no. of introduced regions]]</f>
        <v>4</v>
      </c>
      <c r="AM23" s="36">
        <f>Table1[[#This Row], [no. of introduced regions]]/Table1[[#This Row], [no. of native regions]]</f>
        <v>1</v>
      </c>
      <c r="AN23" s="16" t="s">
        <v>6493</v>
      </c>
      <c r="AO23" s="16" t="s">
        <v>1091</v>
      </c>
      <c r="AP23" s="16" t="s">
        <v>1096</v>
      </c>
      <c r="AQ23" s="16">
        <v>152</v>
      </c>
      <c r="AR23" s="16" t="s">
        <v>348</v>
      </c>
      <c r="AT23" s="16" t="s">
        <v>546</v>
      </c>
      <c r="AU23" s="16" t="s">
        <v>667</v>
      </c>
      <c r="AW23" s="16" t="s">
        <v>546</v>
      </c>
      <c r="AX23" s="16" t="s">
        <v>547</v>
      </c>
      <c r="AY23" s="16" t="s">
        <v>6409</v>
      </c>
      <c r="AZ23" s="16" t="s">
        <v>1098</v>
      </c>
      <c r="BB23" s="16" t="s">
        <v>1099</v>
      </c>
      <c r="BC23" s="16" t="s">
        <v>1100</v>
      </c>
      <c r="BD23" s="16" t="s">
        <v>348</v>
      </c>
      <c r="BF23" s="16" t="s">
        <v>1101</v>
      </c>
      <c r="BG23" s="16" t="s">
        <v>1102</v>
      </c>
      <c r="BK23" s="16" t="s">
        <v>1097</v>
      </c>
      <c r="BM23" s="16" t="s">
        <v>119</v>
      </c>
      <c r="BN23" s="16" t="s">
        <v>3203</v>
      </c>
      <c r="BO23" s="16" t="s">
        <v>1095</v>
      </c>
      <c r="BP23" s="16" t="s">
        <v>3729</v>
      </c>
      <c r="BQ23" s="16" t="s">
        <v>3730</v>
      </c>
      <c r="BR23" s="16" t="s">
        <v>5890</v>
      </c>
      <c r="BS23" s="16" t="s">
        <v>1094</v>
      </c>
      <c r="BT23" s="16" t="s">
        <v>3523</v>
      </c>
      <c r="BU23" s="16" t="s">
        <v>3411</v>
      </c>
      <c r="BV23" s="16" t="s">
        <v>3731</v>
      </c>
      <c r="BX23" s="16" t="s">
        <v>119</v>
      </c>
      <c r="BY23" s="16" t="s">
        <v>1232</v>
      </c>
      <c r="BZ23" s="19" t="s">
        <v>14</v>
      </c>
      <c r="CA23" s="16" t="s">
        <v>119</v>
      </c>
      <c r="CB23" s="16" t="s">
        <v>119</v>
      </c>
      <c r="CC23" s="16" t="s">
        <v>119</v>
      </c>
      <c r="CD23" s="16" t="s">
        <v>1079</v>
      </c>
      <c r="CE23" s="16" t="s">
        <v>1081</v>
      </c>
      <c r="CF23" s="16" t="s">
        <v>1080</v>
      </c>
      <c r="CG23" s="16" t="s">
        <v>1082</v>
      </c>
      <c r="CH23" s="16" t="s">
        <v>1084</v>
      </c>
      <c r="CI23" s="22" t="s">
        <v>1085</v>
      </c>
      <c r="CJ23" s="16">
        <v>124778</v>
      </c>
      <c r="CK23" s="22" t="s">
        <v>1083</v>
      </c>
      <c r="CL23" s="16" t="s">
        <v>1103</v>
      </c>
      <c r="CP23" s="16" t="s">
        <v>1104</v>
      </c>
    </row>
    <row r="24" spans="1:96" x14ac:dyDescent="0.35">
      <c r="A24" s="16" t="s">
        <v>650</v>
      </c>
      <c r="B24" s="16" t="s">
        <v>146</v>
      </c>
      <c r="D24" s="16" t="s">
        <v>1110</v>
      </c>
      <c r="E24" s="28">
        <v>3</v>
      </c>
      <c r="F24" s="16" t="s">
        <v>1111</v>
      </c>
      <c r="G24" s="16" t="s">
        <v>739</v>
      </c>
      <c r="H24" s="21" t="s">
        <v>6362</v>
      </c>
      <c r="I24" s="16" t="s">
        <v>6337</v>
      </c>
      <c r="J24" s="16" t="s">
        <v>6368</v>
      </c>
      <c r="L24" s="16" t="s">
        <v>146</v>
      </c>
      <c r="M24" s="16" t="s">
        <v>360</v>
      </c>
      <c r="N24" s="16" t="s">
        <v>681</v>
      </c>
      <c r="P24" s="16" t="s">
        <v>6236</v>
      </c>
      <c r="Q24" s="16" t="s">
        <v>1105</v>
      </c>
      <c r="S24" s="22" t="s">
        <v>6359</v>
      </c>
      <c r="T24" s="22" t="s">
        <v>1106</v>
      </c>
      <c r="U24" s="16" t="s">
        <v>146</v>
      </c>
      <c r="Z24" s="16" t="s">
        <v>757</v>
      </c>
      <c r="AA24" s="16" t="s">
        <v>952</v>
      </c>
      <c r="AB24" s="16" t="s">
        <v>601</v>
      </c>
      <c r="AD24" s="16">
        <v>12</v>
      </c>
      <c r="AE24" s="16">
        <v>79</v>
      </c>
      <c r="AF24" s="16" t="s">
        <v>716</v>
      </c>
      <c r="AG24" s="16" t="s">
        <v>601</v>
      </c>
      <c r="AH24" s="16" t="s">
        <v>601</v>
      </c>
      <c r="AI24" s="16">
        <f t="shared" si="0"/>
        <v>1</v>
      </c>
      <c r="AJ24" s="16" t="s">
        <v>1108</v>
      </c>
      <c r="AK24" s="16">
        <f t="shared" si="1"/>
        <v>53</v>
      </c>
      <c r="AL24" s="16">
        <f>Table1[[#This Row], [no. of native regions]]+Table1[[#This Row], [no. of introduced regions]]</f>
        <v>54</v>
      </c>
      <c r="AM24" s="36">
        <f>Table1[[#This Row], [no. of introduced regions]]/Table1[[#This Row], [no. of native regions]]</f>
        <v>53</v>
      </c>
      <c r="AN24" s="16" t="s">
        <v>6494</v>
      </c>
      <c r="AO24" s="16" t="s">
        <v>1109</v>
      </c>
      <c r="AP24" s="16" t="s">
        <v>1113</v>
      </c>
      <c r="AQ24" s="16">
        <v>128</v>
      </c>
      <c r="AR24" s="16" t="s">
        <v>146</v>
      </c>
      <c r="AT24" s="16" t="s">
        <v>148</v>
      </c>
      <c r="AU24" s="16" t="s">
        <v>148</v>
      </c>
      <c r="AW24" s="16" t="s">
        <v>550</v>
      </c>
      <c r="AX24" s="16" t="s">
        <v>551</v>
      </c>
      <c r="AY24" s="16" t="s">
        <v>6410</v>
      </c>
      <c r="AZ24" s="16" t="s">
        <v>1115</v>
      </c>
      <c r="BA24" s="16" t="s">
        <v>1116</v>
      </c>
      <c r="BB24" s="16" t="s">
        <v>147</v>
      </c>
      <c r="BC24" s="16" t="s">
        <v>552</v>
      </c>
      <c r="BF24" s="16" t="s">
        <v>1117</v>
      </c>
      <c r="BK24" s="16" t="s">
        <v>1114</v>
      </c>
      <c r="BM24" s="16" t="s">
        <v>119</v>
      </c>
      <c r="BN24" s="16" t="s">
        <v>3203</v>
      </c>
      <c r="BO24" s="16" t="s">
        <v>550</v>
      </c>
      <c r="BP24" s="16" t="s">
        <v>551</v>
      </c>
      <c r="BQ24" s="16" t="s">
        <v>5755</v>
      </c>
      <c r="BR24" s="16" t="s">
        <v>5885</v>
      </c>
      <c r="BS24" s="16" t="s">
        <v>1112</v>
      </c>
      <c r="BT24" s="16" t="s">
        <v>4055</v>
      </c>
      <c r="BU24" s="16" t="s">
        <v>3283</v>
      </c>
      <c r="BV24" s="16" t="s">
        <v>3260</v>
      </c>
      <c r="BW24" s="16" t="s">
        <v>119</v>
      </c>
      <c r="BX24" s="16" t="s">
        <v>119</v>
      </c>
      <c r="BY24" s="16" t="s">
        <v>1232</v>
      </c>
      <c r="BZ24" s="19" t="s">
        <v>14</v>
      </c>
      <c r="CA24" s="16" t="s">
        <v>119</v>
      </c>
      <c r="CB24" s="16" t="s">
        <v>119</v>
      </c>
      <c r="CC24" s="16" t="s">
        <v>119</v>
      </c>
      <c r="CF24" s="16" t="s">
        <v>1107</v>
      </c>
      <c r="CJ24" s="16">
        <v>136217</v>
      </c>
    </row>
    <row r="25" spans="1:96" x14ac:dyDescent="0.35">
      <c r="A25" s="16" t="s">
        <v>650</v>
      </c>
      <c r="B25" s="16" t="s">
        <v>362</v>
      </c>
      <c r="D25" s="16" t="s">
        <v>1137</v>
      </c>
      <c r="E25" s="28">
        <v>1</v>
      </c>
      <c r="F25" s="16" t="s">
        <v>1138</v>
      </c>
      <c r="G25" s="16" t="s">
        <v>739</v>
      </c>
      <c r="H25" s="21" t="s">
        <v>6362</v>
      </c>
      <c r="I25" s="16" t="s">
        <v>651</v>
      </c>
      <c r="J25" s="16" t="s">
        <v>6266</v>
      </c>
      <c r="L25" s="16" t="s">
        <v>1143</v>
      </c>
      <c r="M25" s="16" t="s">
        <v>553</v>
      </c>
      <c r="N25" s="16" t="s">
        <v>1118</v>
      </c>
      <c r="P25" s="16" t="s">
        <v>6237</v>
      </c>
      <c r="Q25" s="16" t="s">
        <v>1119</v>
      </c>
      <c r="R25" s="16" t="s">
        <v>1120</v>
      </c>
      <c r="S25" s="22" t="s">
        <v>6360</v>
      </c>
      <c r="T25" s="22" t="s">
        <v>1121</v>
      </c>
      <c r="U25" s="16" t="s">
        <v>1130</v>
      </c>
      <c r="Z25" s="16" t="s">
        <v>1129</v>
      </c>
      <c r="AA25" s="16" t="s">
        <v>736</v>
      </c>
      <c r="AB25" s="16" t="s">
        <v>1131</v>
      </c>
      <c r="AD25" s="16">
        <v>-10</v>
      </c>
      <c r="AE25" s="16">
        <v>-55</v>
      </c>
      <c r="AF25" s="16" t="s">
        <v>660</v>
      </c>
      <c r="AG25" s="16" t="s">
        <v>1132</v>
      </c>
      <c r="AH25" s="16" t="s">
        <v>1133</v>
      </c>
      <c r="AI25" s="16">
        <f t="shared" si="0"/>
        <v>14</v>
      </c>
      <c r="AJ25" s="16" t="s">
        <v>1134</v>
      </c>
      <c r="AK25" s="16">
        <f t="shared" si="1"/>
        <v>37</v>
      </c>
      <c r="AL25" s="16">
        <f>Table1[[#This Row], [no. of native regions]]+Table1[[#This Row], [no. of introduced regions]]</f>
        <v>51</v>
      </c>
      <c r="AM25" s="36">
        <f>Table1[[#This Row], [no. of introduced regions]]/Table1[[#This Row], [no. of native regions]]</f>
        <v>2.6428571428571428</v>
      </c>
      <c r="AN25" s="16" t="s">
        <v>1135</v>
      </c>
      <c r="AO25" s="16" t="s">
        <v>1136</v>
      </c>
      <c r="AP25" s="16" t="s">
        <v>1140</v>
      </c>
      <c r="AQ25" s="16">
        <v>282</v>
      </c>
      <c r="AR25" s="16" t="s">
        <v>362</v>
      </c>
      <c r="AT25" s="16" t="s">
        <v>142</v>
      </c>
      <c r="AU25" s="16" t="s">
        <v>667</v>
      </c>
      <c r="AW25" s="16" t="s">
        <v>142</v>
      </c>
      <c r="AX25" s="16" t="s">
        <v>554</v>
      </c>
      <c r="AY25" s="16" t="s">
        <v>6411</v>
      </c>
      <c r="AZ25" s="16" t="s">
        <v>1144</v>
      </c>
      <c r="BA25" s="16" t="s">
        <v>6231</v>
      </c>
      <c r="BB25" s="16" t="s">
        <v>555</v>
      </c>
      <c r="BC25" s="16" t="s">
        <v>556</v>
      </c>
      <c r="BF25" s="16" t="s">
        <v>75</v>
      </c>
      <c r="BJ25" s="16" t="s">
        <v>1141</v>
      </c>
      <c r="BK25" s="16" t="s">
        <v>1142</v>
      </c>
      <c r="BR25" s="16" t="s">
        <v>1139</v>
      </c>
      <c r="CA25" s="16" t="s">
        <v>119</v>
      </c>
      <c r="CB25" s="16" t="s">
        <v>119</v>
      </c>
      <c r="CC25" s="16" t="s">
        <v>119</v>
      </c>
      <c r="CD25" s="16" t="s">
        <v>1122</v>
      </c>
      <c r="CE25" s="16" t="s">
        <v>1124</v>
      </c>
      <c r="CF25" s="16" t="s">
        <v>1123</v>
      </c>
      <c r="CG25" s="16" t="s">
        <v>1125</v>
      </c>
      <c r="CH25" s="16" t="s">
        <v>1127</v>
      </c>
      <c r="CI25" s="16" t="s">
        <v>1128</v>
      </c>
      <c r="CJ25" s="16">
        <v>51239</v>
      </c>
      <c r="CK25" s="16" t="s">
        <v>1126</v>
      </c>
      <c r="CL25" s="16" t="s">
        <v>1145</v>
      </c>
      <c r="CM25" s="16" t="s">
        <v>1146</v>
      </c>
      <c r="CP25" s="16" t="s">
        <v>1147</v>
      </c>
      <c r="CR25" s="16" t="s">
        <v>1148</v>
      </c>
    </row>
    <row r="26" spans="1:96" x14ac:dyDescent="0.35">
      <c r="A26" s="23" t="s">
        <v>1149</v>
      </c>
      <c r="B26" s="23" t="s">
        <v>1149</v>
      </c>
      <c r="C26" s="23" t="s">
        <v>1606</v>
      </c>
      <c r="D26" s="23" t="s">
        <v>6393</v>
      </c>
      <c r="E26" s="30" t="s">
        <v>6393</v>
      </c>
      <c r="F26" s="23" t="s">
        <v>6393</v>
      </c>
      <c r="G26" s="23" t="s">
        <v>1606</v>
      </c>
      <c r="H26" s="23" t="s">
        <v>1606</v>
      </c>
      <c r="I26" s="23" t="s">
        <v>1606</v>
      </c>
      <c r="J26" s="23" t="s">
        <v>1606</v>
      </c>
      <c r="K26" s="23"/>
      <c r="L26" s="23"/>
      <c r="M26" s="23" t="s">
        <v>6255</v>
      </c>
      <c r="N26" s="23" t="s">
        <v>6255</v>
      </c>
      <c r="O26" s="23" t="s">
        <v>6255</v>
      </c>
      <c r="P26" s="23"/>
      <c r="Q26" s="23"/>
      <c r="R26" s="23"/>
      <c r="S26" s="23"/>
      <c r="T26" s="23"/>
      <c r="U26" s="23" t="s">
        <v>6256</v>
      </c>
      <c r="V26" s="23" t="s">
        <v>6262</v>
      </c>
      <c r="W26" s="23" t="s">
        <v>6263</v>
      </c>
      <c r="X26" s="23"/>
      <c r="Y26" s="23"/>
      <c r="Z26" s="23"/>
      <c r="AA26" s="23" t="s">
        <v>6256</v>
      </c>
      <c r="AB26" s="23" t="s">
        <v>6257</v>
      </c>
      <c r="AC26" s="23" t="s">
        <v>1606</v>
      </c>
      <c r="AD26" s="23" t="s">
        <v>1606</v>
      </c>
      <c r="AE26" s="23" t="s">
        <v>1606</v>
      </c>
      <c r="AF26" s="23" t="s">
        <v>1606</v>
      </c>
      <c r="AG26" s="23" t="s">
        <v>6255</v>
      </c>
      <c r="AH26" s="23" t="s">
        <v>6255</v>
      </c>
      <c r="AI26" s="23" t="s">
        <v>6264</v>
      </c>
      <c r="AJ26" s="23" t="s">
        <v>6255</v>
      </c>
      <c r="AK26" s="23" t="s">
        <v>6264</v>
      </c>
      <c r="AL26" s="23" t="s">
        <v>6264</v>
      </c>
      <c r="AM26" s="38" t="s">
        <v>6264</v>
      </c>
      <c r="AN26" s="23" t="s">
        <v>6271</v>
      </c>
      <c r="AO26" s="23" t="s">
        <v>1606</v>
      </c>
      <c r="AP26" s="23" t="s">
        <v>1153</v>
      </c>
      <c r="AQ26" s="23"/>
      <c r="AR26" s="23"/>
      <c r="AS26" s="23"/>
      <c r="AT26" s="23"/>
      <c r="AU26" s="23" t="s">
        <v>1154</v>
      </c>
      <c r="AV26" s="23"/>
      <c r="AW26" s="23"/>
      <c r="AX26" s="23"/>
      <c r="AY26" s="23"/>
      <c r="AZ26" s="23"/>
      <c r="BA26" s="23"/>
      <c r="BB26" s="23"/>
      <c r="BC26" s="23" t="s">
        <v>1155</v>
      </c>
      <c r="BD26" s="23"/>
      <c r="BE26" s="23"/>
      <c r="BF26" s="23"/>
      <c r="BG26" s="23"/>
      <c r="BH26" s="23"/>
      <c r="BI26" s="23"/>
      <c r="BJ26" s="23"/>
      <c r="BK26" s="23"/>
      <c r="BL26" s="23"/>
      <c r="BM26" s="23" t="s">
        <v>1606</v>
      </c>
      <c r="BN26" s="23" t="s">
        <v>1606</v>
      </c>
      <c r="BO26" s="23" t="s">
        <v>6270</v>
      </c>
      <c r="BP26" s="23" t="s">
        <v>1606</v>
      </c>
      <c r="BQ26" s="23" t="s">
        <v>6269</v>
      </c>
      <c r="BR26" s="23" t="s">
        <v>6265</v>
      </c>
      <c r="BS26" s="23" t="s">
        <v>6269</v>
      </c>
      <c r="BT26" s="23" t="s">
        <v>6269</v>
      </c>
      <c r="BU26" s="23" t="s">
        <v>6269</v>
      </c>
      <c r="BV26" s="23" t="s">
        <v>6269</v>
      </c>
      <c r="BW26" s="23"/>
      <c r="BX26" s="23"/>
      <c r="BY26" s="23"/>
      <c r="BZ26" s="35" t="s">
        <v>5898</v>
      </c>
      <c r="CA26" s="23"/>
      <c r="CB26" s="23"/>
      <c r="CC26" s="23"/>
      <c r="CD26" s="23"/>
      <c r="CE26" s="23"/>
      <c r="CF26" s="23"/>
      <c r="CG26" s="23"/>
      <c r="CH26" s="23"/>
      <c r="CI26" s="23"/>
      <c r="CJ26" s="23" t="s">
        <v>1150</v>
      </c>
      <c r="CK26" s="23"/>
      <c r="CL26" s="23"/>
      <c r="CM26" s="23"/>
      <c r="CN26" s="23"/>
      <c r="CO26" s="23"/>
      <c r="CP26" s="23"/>
      <c r="CQ26" s="23"/>
      <c r="CR26" s="23"/>
    </row>
    <row r="27" spans="1:96" x14ac:dyDescent="0.35">
      <c r="A27" s="23" t="s">
        <v>1149</v>
      </c>
      <c r="B27" s="23" t="s">
        <v>1149</v>
      </c>
      <c r="C27" s="23"/>
      <c r="D27" s="23" t="s">
        <v>1151</v>
      </c>
      <c r="E27" s="3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38"/>
      <c r="AN27" s="23"/>
      <c r="AO27" s="23"/>
      <c r="AP27" s="23" t="s">
        <v>1156</v>
      </c>
      <c r="AQ27" s="23"/>
      <c r="AR27" s="23"/>
      <c r="AS27" s="23"/>
      <c r="AT27" s="23"/>
      <c r="AU27" s="23"/>
      <c r="AV27" s="23"/>
      <c r="AW27" s="23"/>
      <c r="AX27" s="23" t="s">
        <v>1157</v>
      </c>
      <c r="AY27" s="23"/>
      <c r="AZ27" s="23"/>
      <c r="BA27" s="23"/>
      <c r="BB27" s="23"/>
      <c r="BC27" s="23"/>
      <c r="BD27" s="23"/>
      <c r="BE27" s="23"/>
      <c r="BF27" s="23"/>
      <c r="BG27" s="23"/>
      <c r="BH27" s="23"/>
      <c r="BI27" s="23"/>
      <c r="BJ27" s="23"/>
      <c r="BK27" s="23"/>
      <c r="BL27" s="23"/>
      <c r="BM27" s="23"/>
      <c r="BN27" s="23"/>
      <c r="BO27" s="23" t="s">
        <v>1152</v>
      </c>
      <c r="BP27" s="23"/>
      <c r="BQ27" s="23"/>
      <c r="BR27" s="23"/>
      <c r="BS27" s="23"/>
      <c r="BT27" s="23"/>
      <c r="BU27" s="23"/>
      <c r="BV27" s="23"/>
      <c r="BW27" s="23"/>
      <c r="BX27" s="23"/>
      <c r="BY27" s="23"/>
      <c r="BZ27" s="33"/>
      <c r="CA27" s="23"/>
      <c r="CB27" s="23"/>
      <c r="CC27" s="23"/>
      <c r="CD27" s="23"/>
      <c r="CE27" s="23"/>
      <c r="CF27" s="23"/>
      <c r="CG27" s="23"/>
      <c r="CH27" s="23"/>
      <c r="CI27" s="23"/>
      <c r="CJ27" s="23"/>
      <c r="CK27" s="23"/>
      <c r="CL27" s="23"/>
      <c r="CM27" s="23"/>
      <c r="CN27" s="23"/>
      <c r="CO27" s="23"/>
      <c r="CP27" s="23"/>
      <c r="CQ27" s="23"/>
      <c r="CR27" s="23"/>
    </row>
    <row r="28" spans="1:96" x14ac:dyDescent="0.35">
      <c r="A28" s="23" t="s">
        <v>1149</v>
      </c>
      <c r="B28" s="23" t="s">
        <v>1149</v>
      </c>
      <c r="C28" s="23"/>
      <c r="D28" s="23"/>
      <c r="E28" s="3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38"/>
      <c r="AN28" s="23"/>
      <c r="AO28" s="23"/>
      <c r="AP28" s="23" t="s">
        <v>1158</v>
      </c>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t="s">
        <v>6380</v>
      </c>
      <c r="BP28" s="23"/>
      <c r="BQ28" s="23"/>
      <c r="BR28" s="23"/>
      <c r="BS28" s="23"/>
      <c r="BT28" s="23"/>
      <c r="BU28" s="23"/>
      <c r="BV28" s="23"/>
      <c r="BW28" s="23"/>
      <c r="BX28" s="23"/>
      <c r="BY28" s="23"/>
      <c r="BZ28" s="33"/>
      <c r="CA28" s="23"/>
      <c r="CB28" s="23"/>
      <c r="CC28" s="23"/>
      <c r="CD28" s="23"/>
      <c r="CE28" s="23"/>
      <c r="CF28" s="23"/>
      <c r="CG28" s="23"/>
      <c r="CH28" s="23"/>
      <c r="CI28" s="23"/>
      <c r="CJ28" s="23"/>
      <c r="CK28" s="23"/>
      <c r="CL28" s="23"/>
      <c r="CM28" s="23"/>
      <c r="CN28" s="23"/>
      <c r="CO28" s="23"/>
      <c r="CP28" s="23"/>
      <c r="CQ28" s="23"/>
      <c r="CR28" s="23"/>
    </row>
    <row r="29" spans="1:96" x14ac:dyDescent="0.35">
      <c r="A29" s="16" t="s">
        <v>6280</v>
      </c>
      <c r="B29" s="16" t="s">
        <v>1197</v>
      </c>
      <c r="E29" s="28"/>
      <c r="F29" s="16"/>
      <c r="G29" s="16" t="s">
        <v>739</v>
      </c>
      <c r="H29" s="21" t="s">
        <v>6362</v>
      </c>
      <c r="I29" s="16" t="s">
        <v>1198</v>
      </c>
      <c r="M29" s="16" t="s">
        <v>5957</v>
      </c>
      <c r="P29" s="16" t="s">
        <v>1199</v>
      </c>
      <c r="Q29" s="16" t="s">
        <v>1161</v>
      </c>
      <c r="S29" s="16" t="s">
        <v>1196</v>
      </c>
      <c r="T29" s="22" t="s">
        <v>5959</v>
      </c>
      <c r="U29" s="16" t="s">
        <v>1201</v>
      </c>
      <c r="W29" s="16" t="s">
        <v>1204</v>
      </c>
      <c r="Y29" s="16" t="s">
        <v>1195</v>
      </c>
      <c r="Z29" s="16" t="s">
        <v>1200</v>
      </c>
      <c r="AA29" s="16" t="s">
        <v>1202</v>
      </c>
      <c r="AB29" s="16" t="s">
        <v>1443</v>
      </c>
      <c r="AD29" s="16">
        <v>2</v>
      </c>
      <c r="AE29" s="16">
        <v>102</v>
      </c>
      <c r="AF29" s="16" t="s">
        <v>716</v>
      </c>
      <c r="AG29" s="16" t="s">
        <v>5958</v>
      </c>
      <c r="AH29" s="16" t="s">
        <v>6038</v>
      </c>
      <c r="AI29" s="16">
        <f>LEN(AH29)-LEN(SUBSTITUTE(AH29,",",""))+1</f>
        <v>10</v>
      </c>
      <c r="AJ29" s="16" t="s">
        <v>667</v>
      </c>
      <c r="AK29" s="16">
        <f>LEN(AJ29)-LEN(SUBSTITUTE(AJ29,",",""))+1</f>
        <v>1</v>
      </c>
      <c r="AL29" s="16">
        <f>Table1[[#This Row], [no. of native regions]]+Table1[[#This Row], [no. of introduced regions]]</f>
        <v>11</v>
      </c>
      <c r="AM29" s="36">
        <f>Table1[[#This Row], [no. of introduced regions]]/Table1[[#This Row], [no. of native regions]]</f>
        <v>0.1</v>
      </c>
      <c r="AW29" s="16" t="s">
        <v>3660</v>
      </c>
      <c r="AX29" s="16" t="s">
        <v>3661</v>
      </c>
      <c r="AZ29" s="16" t="s">
        <v>6185</v>
      </c>
      <c r="BA29" s="16" t="s">
        <v>1205</v>
      </c>
      <c r="BB29" s="16" t="s">
        <v>1206</v>
      </c>
      <c r="BM29" s="16" t="s">
        <v>119</v>
      </c>
      <c r="BX29" s="16" t="s">
        <v>119</v>
      </c>
      <c r="BY29" s="16" t="s">
        <v>119</v>
      </c>
      <c r="BZ29" s="19">
        <v>540</v>
      </c>
    </row>
    <row r="30" spans="1:96" x14ac:dyDescent="0.35">
      <c r="A30" s="16" t="s">
        <v>6280</v>
      </c>
      <c r="B30" s="16" t="s">
        <v>1207</v>
      </c>
      <c r="E30" s="28"/>
      <c r="F30" s="16"/>
      <c r="G30" s="16" t="s">
        <v>739</v>
      </c>
      <c r="H30" s="21" t="s">
        <v>6362</v>
      </c>
      <c r="I30" s="16" t="s">
        <v>651</v>
      </c>
      <c r="M30" s="16" t="s">
        <v>1208</v>
      </c>
      <c r="U30" s="16" t="s">
        <v>1209</v>
      </c>
      <c r="Z30" s="16" t="s">
        <v>804</v>
      </c>
      <c r="AA30" s="16" t="s">
        <v>736</v>
      </c>
      <c r="AB30" s="16" t="s">
        <v>1210</v>
      </c>
      <c r="AI30" s="16">
        <f>LEN(AH30)-LEN(SUBSTITUTE(AH30,",",""))+1</f>
        <v>1</v>
      </c>
      <c r="AK30" s="16">
        <f>LEN(AJ30)-LEN(SUBSTITUTE(AJ30,",",""))+1</f>
        <v>1</v>
      </c>
      <c r="AX30" s="16"/>
    </row>
    <row r="31" spans="1:96" x14ac:dyDescent="0.35">
      <c r="A31" s="16" t="s">
        <v>6280</v>
      </c>
      <c r="B31" s="16" t="s">
        <v>2031</v>
      </c>
      <c r="E31" s="28"/>
      <c r="F31" s="16"/>
      <c r="G31" s="16" t="s">
        <v>739</v>
      </c>
      <c r="H31" s="21" t="s">
        <v>6362</v>
      </c>
      <c r="M31" s="16" t="s">
        <v>2030</v>
      </c>
      <c r="P31" s="16" t="s">
        <v>3080</v>
      </c>
      <c r="U31" s="16" t="s">
        <v>2031</v>
      </c>
      <c r="Z31" s="16" t="s">
        <v>1242</v>
      </c>
      <c r="AA31" s="16" t="s">
        <v>736</v>
      </c>
      <c r="AB31" s="16" t="s">
        <v>6294</v>
      </c>
      <c r="AI31" s="16">
        <f>LEN(AH31)-LEN(SUBSTITUTE(AH31,",",""))+1</f>
        <v>1</v>
      </c>
      <c r="AK31" s="16">
        <f>LEN(AJ31)-LEN(SUBSTITUTE(AJ31,",",""))+1</f>
        <v>1</v>
      </c>
      <c r="AX31" s="16"/>
    </row>
    <row r="32" spans="1:96" x14ac:dyDescent="0.35">
      <c r="A32" s="16" t="s">
        <v>6280</v>
      </c>
      <c r="B32" s="16" t="s">
        <v>1211</v>
      </c>
      <c r="D32" s="16" t="s">
        <v>6422</v>
      </c>
      <c r="E32" s="28">
        <v>5</v>
      </c>
      <c r="F32" s="16" t="s">
        <v>6423</v>
      </c>
      <c r="G32" s="16" t="s">
        <v>739</v>
      </c>
      <c r="H32" s="21" t="s">
        <v>6362</v>
      </c>
      <c r="I32" s="16" t="s">
        <v>651</v>
      </c>
      <c r="M32" s="16" t="s">
        <v>1212</v>
      </c>
      <c r="N32" s="16" t="s">
        <v>1213</v>
      </c>
      <c r="P32" s="16" t="s">
        <v>1214</v>
      </c>
      <c r="Q32" s="16" t="s">
        <v>1215</v>
      </c>
      <c r="R32" s="16" t="s">
        <v>1216</v>
      </c>
      <c r="T32" s="16" t="s">
        <v>1217</v>
      </c>
      <c r="U32" s="16" t="s">
        <v>1218</v>
      </c>
      <c r="Z32" s="16" t="s">
        <v>1242</v>
      </c>
      <c r="AA32" s="16" t="s">
        <v>736</v>
      </c>
      <c r="AB32" s="16" t="s">
        <v>1219</v>
      </c>
      <c r="AR32" s="16" t="s">
        <v>1211</v>
      </c>
      <c r="AX32" s="16"/>
      <c r="CB32" s="16" t="s">
        <v>119</v>
      </c>
      <c r="CC32" s="16" t="s">
        <v>119</v>
      </c>
    </row>
    <row r="33" spans="1:81" x14ac:dyDescent="0.35">
      <c r="A33" s="16" t="s">
        <v>6280</v>
      </c>
      <c r="B33" s="16" t="s">
        <v>1220</v>
      </c>
      <c r="E33" s="28"/>
      <c r="F33" s="16"/>
      <c r="G33" s="16" t="s">
        <v>739</v>
      </c>
      <c r="H33" s="21" t="s">
        <v>6362</v>
      </c>
      <c r="M33" s="16" t="s">
        <v>1221</v>
      </c>
      <c r="P33" s="16" t="s">
        <v>6238</v>
      </c>
      <c r="U33" s="16" t="s">
        <v>1220</v>
      </c>
      <c r="Z33" s="16" t="s">
        <v>1222</v>
      </c>
      <c r="AA33" s="16" t="s">
        <v>1003</v>
      </c>
      <c r="AB33" s="16" t="s">
        <v>1223</v>
      </c>
      <c r="AX33" s="16"/>
      <c r="CB33" s="16" t="s">
        <v>119</v>
      </c>
    </row>
    <row r="34" spans="1:81" x14ac:dyDescent="0.35">
      <c r="A34" s="16" t="s">
        <v>6280</v>
      </c>
      <c r="B34" s="16" t="s">
        <v>5930</v>
      </c>
      <c r="E34" s="28"/>
      <c r="F34" s="16"/>
      <c r="G34" s="16" t="s">
        <v>5898</v>
      </c>
      <c r="H34" s="21" t="s">
        <v>6362</v>
      </c>
      <c r="I34" s="16" t="s">
        <v>1257</v>
      </c>
      <c r="M34" s="16" t="s">
        <v>5932</v>
      </c>
      <c r="N34" s="16" t="s">
        <v>5933</v>
      </c>
      <c r="P34" s="16" t="s">
        <v>5931</v>
      </c>
      <c r="Q34" s="16" t="s">
        <v>915</v>
      </c>
      <c r="T34" s="22" t="s">
        <v>5934</v>
      </c>
      <c r="Z34" s="16" t="s">
        <v>5935</v>
      </c>
      <c r="AA34" s="16" t="s">
        <v>5916</v>
      </c>
      <c r="AB34" s="16" t="s">
        <v>1778</v>
      </c>
      <c r="AC34" s="16" t="s">
        <v>5937</v>
      </c>
      <c r="AD34" s="16">
        <v>21</v>
      </c>
      <c r="AE34" s="16">
        <v>56</v>
      </c>
      <c r="AF34" s="16" t="s">
        <v>716</v>
      </c>
      <c r="AG34" s="16" t="s">
        <v>5938</v>
      </c>
      <c r="AH34" s="16" t="s">
        <v>5937</v>
      </c>
      <c r="AI34" s="16">
        <f t="shared" ref="AI34:AI43" si="2">LEN(AH34)-LEN(SUBSTITUTE(AH34,",",""))+1</f>
        <v>1</v>
      </c>
      <c r="AJ34" s="16" t="s">
        <v>5936</v>
      </c>
      <c r="AK34" s="16">
        <f t="shared" ref="AK34:AK42" si="3">LEN(AJ34)-LEN(SUBSTITUTE(AJ34,",",""))+1</f>
        <v>74</v>
      </c>
      <c r="AL34" s="16">
        <f>Table1[[#This Row], [no. of native regions]]+Table1[[#This Row], [no. of introduced regions]]</f>
        <v>75</v>
      </c>
      <c r="AM34" s="36">
        <f>Table1[[#This Row], [no. of introduced regions]]/Table1[[#This Row], [no. of native regions]]</f>
        <v>74</v>
      </c>
      <c r="AW34" s="16" t="s">
        <v>6181</v>
      </c>
      <c r="AX34" s="16" t="s">
        <v>6182</v>
      </c>
      <c r="AZ34" s="16" t="s">
        <v>6183</v>
      </c>
      <c r="BX34" s="16" t="s">
        <v>119</v>
      </c>
      <c r="BY34" s="16" t="s">
        <v>119</v>
      </c>
      <c r="BZ34" s="19">
        <v>973</v>
      </c>
    </row>
    <row r="35" spans="1:81" x14ac:dyDescent="0.35">
      <c r="A35" s="16" t="s">
        <v>6280</v>
      </c>
      <c r="B35" s="16" t="s">
        <v>165</v>
      </c>
      <c r="D35" s="16" t="s">
        <v>1229</v>
      </c>
      <c r="E35" s="28"/>
      <c r="F35" s="16" t="s">
        <v>1231</v>
      </c>
      <c r="H35" s="16" t="s">
        <v>6363</v>
      </c>
      <c r="I35" s="16" t="s">
        <v>1198</v>
      </c>
      <c r="L35" s="16" t="s">
        <v>1235</v>
      </c>
      <c r="M35" s="24" t="s">
        <v>6361</v>
      </c>
      <c r="N35" s="16" t="s">
        <v>681</v>
      </c>
      <c r="Z35" s="16" t="s">
        <v>1225</v>
      </c>
      <c r="AA35" s="16" t="s">
        <v>1226</v>
      </c>
      <c r="AB35" s="16" t="s">
        <v>1227</v>
      </c>
      <c r="AI35" s="16">
        <f t="shared" si="2"/>
        <v>1</v>
      </c>
      <c r="AK35" s="16">
        <f t="shared" si="3"/>
        <v>1</v>
      </c>
      <c r="AM35" s="36">
        <f>Table1[[#This Row], [no. of introduced regions]]/Table1[[#This Row], [no. of native regions]]</f>
        <v>1</v>
      </c>
      <c r="AO35" s="16" t="s">
        <v>1228</v>
      </c>
      <c r="AP35" s="16" t="s">
        <v>667</v>
      </c>
      <c r="AQ35" s="16" t="s">
        <v>1232</v>
      </c>
      <c r="AR35" s="16" t="s">
        <v>165</v>
      </c>
      <c r="AU35" s="16" t="s">
        <v>167</v>
      </c>
      <c r="AW35" s="16" t="s">
        <v>558</v>
      </c>
      <c r="AX35" s="16" t="s">
        <v>1236</v>
      </c>
      <c r="AZ35" s="16" t="s">
        <v>1237</v>
      </c>
      <c r="BA35" s="16" t="s">
        <v>1238</v>
      </c>
      <c r="BB35" s="16" t="s">
        <v>166</v>
      </c>
      <c r="BC35" s="16" t="s">
        <v>560</v>
      </c>
      <c r="BF35" s="16" t="s">
        <v>1239</v>
      </c>
      <c r="BJ35" s="16" t="s">
        <v>1233</v>
      </c>
      <c r="BK35" s="16" t="s">
        <v>1234</v>
      </c>
    </row>
    <row r="36" spans="1:81" x14ac:dyDescent="0.35">
      <c r="A36" s="16" t="s">
        <v>6280</v>
      </c>
      <c r="B36" s="16" t="s">
        <v>1240</v>
      </c>
      <c r="E36" s="28"/>
      <c r="F36" s="16"/>
      <c r="G36" s="16" t="s">
        <v>739</v>
      </c>
      <c r="H36" s="21" t="s">
        <v>6362</v>
      </c>
      <c r="M36" s="16" t="s">
        <v>1241</v>
      </c>
      <c r="U36" s="16" t="s">
        <v>1243</v>
      </c>
      <c r="Z36" s="16" t="s">
        <v>1242</v>
      </c>
      <c r="AA36" s="16" t="s">
        <v>736</v>
      </c>
      <c r="AB36" s="16" t="s">
        <v>1244</v>
      </c>
      <c r="AI36" s="16">
        <f t="shared" si="2"/>
        <v>1</v>
      </c>
      <c r="AK36" s="16">
        <f t="shared" si="3"/>
        <v>1</v>
      </c>
      <c r="AM36" s="36">
        <f>Table1[[#This Row], [no. of introduced regions]]/Table1[[#This Row], [no. of native regions]]</f>
        <v>1</v>
      </c>
      <c r="AX36" s="16"/>
      <c r="BB36" s="16" t="s">
        <v>1245</v>
      </c>
    </row>
    <row r="37" spans="1:81" x14ac:dyDescent="0.35">
      <c r="A37" s="16" t="s">
        <v>6280</v>
      </c>
      <c r="B37" s="16" t="s">
        <v>1246</v>
      </c>
      <c r="E37" s="28"/>
      <c r="F37" s="16"/>
      <c r="H37" s="21" t="s">
        <v>6362</v>
      </c>
      <c r="I37" s="16" t="s">
        <v>651</v>
      </c>
      <c r="M37" s="16" t="s">
        <v>1247</v>
      </c>
      <c r="N37" s="16" t="s">
        <v>1161</v>
      </c>
      <c r="Y37" s="16" t="s">
        <v>1248</v>
      </c>
      <c r="Z37" s="16" t="s">
        <v>757</v>
      </c>
      <c r="AB37" s="16" t="s">
        <v>716</v>
      </c>
      <c r="AI37" s="16">
        <f t="shared" si="2"/>
        <v>1</v>
      </c>
      <c r="AK37" s="16">
        <f t="shared" si="3"/>
        <v>1</v>
      </c>
      <c r="AM37" s="36">
        <f>Table1[[#This Row], [no. of introduced regions]]/Table1[[#This Row], [no. of native regions]]</f>
        <v>1</v>
      </c>
      <c r="AX37" s="16"/>
    </row>
    <row r="38" spans="1:81" x14ac:dyDescent="0.35">
      <c r="A38" s="16" t="s">
        <v>6280</v>
      </c>
      <c r="B38" s="16" t="s">
        <v>1249</v>
      </c>
      <c r="C38" s="16" t="s">
        <v>6419</v>
      </c>
      <c r="D38" s="16" t="s">
        <v>6421</v>
      </c>
      <c r="E38" s="28">
        <v>2</v>
      </c>
      <c r="F38" s="16" t="s">
        <v>6420</v>
      </c>
      <c r="G38" s="16" t="s">
        <v>739</v>
      </c>
      <c r="H38" s="21" t="s">
        <v>6362</v>
      </c>
      <c r="I38" s="16" t="s">
        <v>6337</v>
      </c>
      <c r="M38" s="16" t="s">
        <v>1250</v>
      </c>
      <c r="U38" s="16" t="s">
        <v>1252</v>
      </c>
      <c r="Y38" s="16" t="s">
        <v>6285</v>
      </c>
      <c r="Z38" s="16" t="s">
        <v>1251</v>
      </c>
      <c r="AA38" s="16" t="s">
        <v>1003</v>
      </c>
      <c r="AB38" s="16" t="s">
        <v>1253</v>
      </c>
      <c r="AI38" s="16">
        <f t="shared" si="2"/>
        <v>1</v>
      </c>
      <c r="AK38" s="16">
        <f t="shared" si="3"/>
        <v>1</v>
      </c>
      <c r="AR38" s="16" t="s">
        <v>1249</v>
      </c>
      <c r="AX38" s="16"/>
      <c r="CB38" s="16" t="s">
        <v>119</v>
      </c>
      <c r="CC38" s="16" t="s">
        <v>119</v>
      </c>
    </row>
    <row r="39" spans="1:81" x14ac:dyDescent="0.35">
      <c r="A39" s="16" t="s">
        <v>6280</v>
      </c>
      <c r="B39" s="16" t="s">
        <v>172</v>
      </c>
      <c r="E39" s="28"/>
      <c r="F39" s="16"/>
      <c r="G39" s="16" t="s">
        <v>739</v>
      </c>
      <c r="H39" s="21" t="s">
        <v>6362</v>
      </c>
      <c r="M39" s="16" t="s">
        <v>173</v>
      </c>
      <c r="U39" s="16" t="s">
        <v>1254</v>
      </c>
      <c r="Z39" s="16" t="s">
        <v>1242</v>
      </c>
      <c r="AA39" s="16" t="s">
        <v>1255</v>
      </c>
      <c r="AB39" s="16" t="s">
        <v>1256</v>
      </c>
      <c r="AI39" s="16">
        <f t="shared" si="2"/>
        <v>1</v>
      </c>
      <c r="AK39" s="16">
        <f t="shared" si="3"/>
        <v>1</v>
      </c>
      <c r="AM39" s="36">
        <f>Table1[[#This Row], [no. of introduced regions]]/Table1[[#This Row], [no. of native regions]]</f>
        <v>1</v>
      </c>
      <c r="AX39" s="16"/>
      <c r="CA39" s="16" t="s">
        <v>119</v>
      </c>
    </row>
    <row r="40" spans="1:81" x14ac:dyDescent="0.35">
      <c r="A40" s="16" t="s">
        <v>6280</v>
      </c>
      <c r="B40" s="16" t="s">
        <v>3178</v>
      </c>
      <c r="E40" s="28"/>
      <c r="F40" s="16"/>
      <c r="G40" s="16" t="s">
        <v>5877</v>
      </c>
      <c r="H40" s="21" t="s">
        <v>6362</v>
      </c>
      <c r="M40" s="16" t="s">
        <v>3179</v>
      </c>
      <c r="N40" s="16" t="s">
        <v>681</v>
      </c>
      <c r="T40" s="22" t="s">
        <v>3175</v>
      </c>
      <c r="W40" s="16" t="s">
        <v>3185</v>
      </c>
      <c r="Y40" s="16" t="s">
        <v>5887</v>
      </c>
      <c r="Z40" s="16" t="s">
        <v>3180</v>
      </c>
      <c r="AA40" s="16" t="s">
        <v>1003</v>
      </c>
      <c r="AB40" s="16" t="s">
        <v>5955</v>
      </c>
      <c r="AC40" s="16" t="s">
        <v>3182</v>
      </c>
      <c r="AD40" s="16">
        <v>13</v>
      </c>
      <c r="AE40" s="16">
        <v>122</v>
      </c>
      <c r="AF40" s="16" t="s">
        <v>716</v>
      </c>
      <c r="AG40" s="16" t="s">
        <v>3182</v>
      </c>
      <c r="AH40" s="16" t="s">
        <v>3182</v>
      </c>
      <c r="AI40" s="16">
        <f t="shared" si="2"/>
        <v>1</v>
      </c>
      <c r="AJ40" s="16" t="s">
        <v>3183</v>
      </c>
      <c r="AK40" s="16">
        <f t="shared" si="3"/>
        <v>37</v>
      </c>
      <c r="AL40" s="16">
        <f>Table1[[#This Row], [no. of native regions]]+Table1[[#This Row], [no. of introduced regions]]</f>
        <v>38</v>
      </c>
      <c r="AM40" s="36">
        <f>Table1[[#This Row], [no. of introduced regions]]/Table1[[#This Row], [no. of native regions]]</f>
        <v>37</v>
      </c>
      <c r="AR40" s="16" t="s">
        <v>3178</v>
      </c>
      <c r="AS40" s="16" t="s">
        <v>3185</v>
      </c>
      <c r="AW40" s="16" t="s">
        <v>3176</v>
      </c>
      <c r="AX40" s="16" t="s">
        <v>3177</v>
      </c>
      <c r="AY40" s="16" t="s">
        <v>3280</v>
      </c>
      <c r="BB40" s="16" t="s">
        <v>3188</v>
      </c>
      <c r="BC40" s="16" t="s">
        <v>3187</v>
      </c>
      <c r="BF40" s="16" t="s">
        <v>3186</v>
      </c>
      <c r="BG40" s="16" t="s">
        <v>3189</v>
      </c>
      <c r="BJ40" s="16" t="s">
        <v>3184</v>
      </c>
      <c r="BM40" s="16" t="s">
        <v>119</v>
      </c>
      <c r="BN40" s="16" t="s">
        <v>3203</v>
      </c>
      <c r="BO40" s="16" t="s">
        <v>3176</v>
      </c>
      <c r="BP40" s="16" t="s">
        <v>3177</v>
      </c>
      <c r="BQ40" s="16" t="s">
        <v>3281</v>
      </c>
      <c r="BR40" s="16" t="s">
        <v>5888</v>
      </c>
      <c r="BS40" s="16" t="s">
        <v>3279</v>
      </c>
      <c r="BT40" s="16" t="s">
        <v>3282</v>
      </c>
      <c r="BU40" s="16" t="s">
        <v>3283</v>
      </c>
      <c r="BV40" s="16" t="s">
        <v>3284</v>
      </c>
      <c r="BX40" s="16" t="s">
        <v>119</v>
      </c>
      <c r="BY40" s="16" t="s">
        <v>119</v>
      </c>
      <c r="BZ40" s="19">
        <v>1300</v>
      </c>
    </row>
    <row r="41" spans="1:81" x14ac:dyDescent="0.35">
      <c r="A41" s="16" t="s">
        <v>6280</v>
      </c>
      <c r="B41" s="16" t="s">
        <v>181</v>
      </c>
      <c r="E41" s="28"/>
      <c r="F41" s="16"/>
      <c r="G41" s="16" t="s">
        <v>739</v>
      </c>
      <c r="H41" s="21" t="s">
        <v>6362</v>
      </c>
      <c r="I41" s="16" t="s">
        <v>1257</v>
      </c>
      <c r="M41" s="16" t="s">
        <v>182</v>
      </c>
      <c r="N41" s="16" t="s">
        <v>681</v>
      </c>
      <c r="T41" s="16" t="s">
        <v>6118</v>
      </c>
      <c r="U41" s="16" t="s">
        <v>1259</v>
      </c>
      <c r="Z41" s="16" t="s">
        <v>1258</v>
      </c>
      <c r="AA41" s="16" t="s">
        <v>1260</v>
      </c>
      <c r="AB41" s="16" t="s">
        <v>1261</v>
      </c>
      <c r="AC41" s="16" t="s">
        <v>6119</v>
      </c>
      <c r="AD41" s="16">
        <v>19</v>
      </c>
      <c r="AE41" s="16">
        <v>99</v>
      </c>
      <c r="AF41" s="16" t="s">
        <v>716</v>
      </c>
      <c r="AG41" s="16" t="s">
        <v>6120</v>
      </c>
      <c r="AH41" s="16" t="s">
        <v>6121</v>
      </c>
      <c r="AI41" s="16">
        <f t="shared" si="2"/>
        <v>29</v>
      </c>
      <c r="AJ41" s="16" t="s">
        <v>6122</v>
      </c>
      <c r="AK41" s="16">
        <f t="shared" si="3"/>
        <v>97</v>
      </c>
      <c r="AL41" s="16">
        <f>Table1[[#This Row], [no. of native regions]]+Table1[[#This Row], [no. of introduced regions]]</f>
        <v>126</v>
      </c>
      <c r="AM41" s="36">
        <f>Table1[[#This Row], [no. of introduced regions]]/Table1[[#This Row], [no. of native regions]]</f>
        <v>3.3448275862068964</v>
      </c>
      <c r="AW41" s="16" t="s">
        <v>6207</v>
      </c>
      <c r="AX41" s="16" t="s">
        <v>6208</v>
      </c>
      <c r="AY41" s="16" t="s">
        <v>6209</v>
      </c>
      <c r="BX41" s="16" t="s">
        <v>119</v>
      </c>
      <c r="BY41" s="16" t="s">
        <v>119</v>
      </c>
      <c r="BZ41" s="19">
        <v>1061</v>
      </c>
      <c r="CA41" s="16" t="s">
        <v>119</v>
      </c>
      <c r="CB41" s="16" t="s">
        <v>119</v>
      </c>
    </row>
    <row r="42" spans="1:81" x14ac:dyDescent="0.35">
      <c r="A42" s="16" t="s">
        <v>6280</v>
      </c>
      <c r="B42" s="16" t="s">
        <v>184</v>
      </c>
      <c r="D42" s="16" t="s">
        <v>6424</v>
      </c>
      <c r="E42" s="28">
        <v>2</v>
      </c>
      <c r="F42" s="16" t="s">
        <v>6425</v>
      </c>
      <c r="G42" s="16" t="s">
        <v>739</v>
      </c>
      <c r="H42" s="21" t="s">
        <v>6362</v>
      </c>
      <c r="M42" s="16" t="s">
        <v>185</v>
      </c>
      <c r="N42" s="16" t="s">
        <v>681</v>
      </c>
      <c r="U42" s="16" t="s">
        <v>1262</v>
      </c>
      <c r="Y42" s="16" t="s">
        <v>6426</v>
      </c>
      <c r="Z42" s="16" t="s">
        <v>782</v>
      </c>
      <c r="AA42" s="16" t="s">
        <v>1263</v>
      </c>
      <c r="AB42" s="16" t="s">
        <v>1264</v>
      </c>
      <c r="AI42" s="16">
        <f t="shared" si="2"/>
        <v>1</v>
      </c>
      <c r="AK42" s="16">
        <f t="shared" si="3"/>
        <v>1</v>
      </c>
      <c r="AP42" s="16" t="s">
        <v>1265</v>
      </c>
      <c r="AX42" s="16"/>
      <c r="CA42" s="16" t="s">
        <v>119</v>
      </c>
      <c r="CC42" s="16" t="s">
        <v>119</v>
      </c>
    </row>
    <row r="43" spans="1:81" x14ac:dyDescent="0.35">
      <c r="A43" s="16" t="s">
        <v>6280</v>
      </c>
      <c r="B43" s="16" t="s">
        <v>1266</v>
      </c>
      <c r="E43" s="28"/>
      <c r="F43" s="16"/>
      <c r="H43" s="21" t="s">
        <v>6362</v>
      </c>
      <c r="I43" s="16" t="s">
        <v>1198</v>
      </c>
      <c r="M43" s="16" t="s">
        <v>1267</v>
      </c>
      <c r="AA43" s="16" t="s">
        <v>1268</v>
      </c>
      <c r="AI43" s="16">
        <f t="shared" si="2"/>
        <v>1</v>
      </c>
      <c r="AX43" s="21"/>
      <c r="BJ43" s="16" t="s">
        <v>1269</v>
      </c>
    </row>
    <row r="44" spans="1:81" x14ac:dyDescent="0.35">
      <c r="A44" s="16" t="s">
        <v>6280</v>
      </c>
      <c r="B44" s="16" t="s">
        <v>6286</v>
      </c>
      <c r="E44" s="28"/>
      <c r="F44" s="16"/>
      <c r="G44" s="16" t="s">
        <v>6287</v>
      </c>
      <c r="H44" s="21" t="s">
        <v>6362</v>
      </c>
      <c r="AX44" s="21"/>
      <c r="CB44" s="16" t="s">
        <v>119</v>
      </c>
    </row>
    <row r="45" spans="1:81" x14ac:dyDescent="0.35">
      <c r="A45" s="16" t="s">
        <v>6280</v>
      </c>
      <c r="B45" s="16" t="s">
        <v>1270</v>
      </c>
      <c r="E45" s="28"/>
      <c r="F45" s="16"/>
      <c r="G45" s="16" t="s">
        <v>739</v>
      </c>
      <c r="H45" s="21" t="s">
        <v>6362</v>
      </c>
      <c r="I45" s="16" t="s">
        <v>1271</v>
      </c>
      <c r="M45" s="16" t="s">
        <v>1272</v>
      </c>
      <c r="U45" s="16" t="s">
        <v>1273</v>
      </c>
      <c r="Z45" s="16" t="s">
        <v>804</v>
      </c>
      <c r="AA45" s="16" t="s">
        <v>736</v>
      </c>
      <c r="AB45" s="16" t="s">
        <v>1274</v>
      </c>
      <c r="AI45" s="16">
        <f t="shared" ref="AI45:AI50" si="4">LEN(AH45)-LEN(SUBSTITUTE(AH45,",",""))+1</f>
        <v>1</v>
      </c>
      <c r="AK45" s="16">
        <f t="shared" ref="AK45:AK50" si="5">LEN(AJ45)-LEN(SUBSTITUTE(AJ45,",",""))+1</f>
        <v>1</v>
      </c>
      <c r="AX45" s="16"/>
    </row>
    <row r="46" spans="1:81" x14ac:dyDescent="0.35">
      <c r="A46" s="16" t="s">
        <v>6280</v>
      </c>
      <c r="B46" s="16" t="s">
        <v>1275</v>
      </c>
      <c r="E46" s="28"/>
      <c r="F46" s="16"/>
      <c r="H46" s="21" t="s">
        <v>6362</v>
      </c>
      <c r="I46" s="16" t="s">
        <v>1198</v>
      </c>
      <c r="AI46" s="16">
        <f t="shared" si="4"/>
        <v>1</v>
      </c>
      <c r="AK46" s="16">
        <f t="shared" si="5"/>
        <v>1</v>
      </c>
      <c r="AW46" s="16" t="s">
        <v>1276</v>
      </c>
      <c r="AX46" s="16"/>
    </row>
    <row r="47" spans="1:81" x14ac:dyDescent="0.35">
      <c r="A47" s="16" t="s">
        <v>6280</v>
      </c>
      <c r="B47" s="16" t="s">
        <v>187</v>
      </c>
      <c r="E47" s="28"/>
      <c r="F47" s="16"/>
      <c r="G47" s="16" t="s">
        <v>6290</v>
      </c>
      <c r="H47" s="21" t="s">
        <v>6362</v>
      </c>
      <c r="M47" s="16" t="s">
        <v>1277</v>
      </c>
      <c r="AI47" s="16">
        <f t="shared" si="4"/>
        <v>1</v>
      </c>
      <c r="AK47" s="16">
        <f t="shared" si="5"/>
        <v>1</v>
      </c>
      <c r="AX47" s="16"/>
      <c r="CA47" s="16" t="s">
        <v>119</v>
      </c>
    </row>
    <row r="48" spans="1:81" x14ac:dyDescent="0.35">
      <c r="A48" s="16" t="s">
        <v>6280</v>
      </c>
      <c r="B48" s="16" t="s">
        <v>1282</v>
      </c>
      <c r="E48" s="28"/>
      <c r="F48" s="16"/>
      <c r="G48" s="16" t="s">
        <v>739</v>
      </c>
      <c r="H48" s="21" t="s">
        <v>6362</v>
      </c>
      <c r="I48" s="16" t="s">
        <v>651</v>
      </c>
      <c r="M48" s="16" t="s">
        <v>1283</v>
      </c>
      <c r="N48" s="16" t="s">
        <v>1284</v>
      </c>
      <c r="P48" s="16" t="s">
        <v>1285</v>
      </c>
      <c r="Q48" s="16" t="s">
        <v>1286</v>
      </c>
      <c r="U48" s="16" t="s">
        <v>1287</v>
      </c>
      <c r="Y48" s="16" t="s">
        <v>1288</v>
      </c>
      <c r="Z48" s="16" t="s">
        <v>1242</v>
      </c>
      <c r="AA48" s="16" t="s">
        <v>736</v>
      </c>
      <c r="AB48" s="16" t="s">
        <v>1256</v>
      </c>
      <c r="AI48" s="16">
        <f t="shared" si="4"/>
        <v>1</v>
      </c>
      <c r="AK48" s="16">
        <f t="shared" si="5"/>
        <v>1</v>
      </c>
      <c r="AX48" s="16"/>
    </row>
    <row r="49" spans="1:89" x14ac:dyDescent="0.35">
      <c r="A49" s="16" t="s">
        <v>6280</v>
      </c>
      <c r="B49" s="16" t="s">
        <v>1159</v>
      </c>
      <c r="E49" s="28"/>
      <c r="F49" s="16"/>
      <c r="G49" s="16" t="s">
        <v>739</v>
      </c>
      <c r="H49" s="21" t="s">
        <v>6362</v>
      </c>
      <c r="I49" s="16" t="s">
        <v>651</v>
      </c>
      <c r="M49" s="16" t="s">
        <v>1160</v>
      </c>
      <c r="N49" s="16" t="s">
        <v>1161</v>
      </c>
      <c r="T49" s="16" t="s">
        <v>1162</v>
      </c>
      <c r="U49" s="16" t="s">
        <v>1166</v>
      </c>
      <c r="W49" s="16" t="s">
        <v>1167</v>
      </c>
      <c r="Z49" s="16" t="s">
        <v>757</v>
      </c>
      <c r="AA49" s="16" t="s">
        <v>1168</v>
      </c>
      <c r="AB49" s="16" t="s">
        <v>1169</v>
      </c>
      <c r="AH49" s="16" t="s">
        <v>1170</v>
      </c>
      <c r="AI49" s="16">
        <f t="shared" si="4"/>
        <v>9</v>
      </c>
      <c r="AJ49" s="16" t="s">
        <v>667</v>
      </c>
      <c r="AK49" s="16">
        <f t="shared" si="5"/>
        <v>1</v>
      </c>
      <c r="AM49" s="36">
        <f>Table1[[#This Row], [no. of introduced regions]]/Table1[[#This Row], [no. of native regions]]</f>
        <v>0.1111111111111111</v>
      </c>
      <c r="AN49" s="16" t="s">
        <v>1171</v>
      </c>
      <c r="AO49" s="16" t="s">
        <v>664</v>
      </c>
      <c r="AR49" s="16" t="s">
        <v>1159</v>
      </c>
      <c r="AS49" s="16" t="s">
        <v>1173</v>
      </c>
      <c r="AW49" s="16" t="s">
        <v>1174</v>
      </c>
      <c r="AX49" s="16" t="s">
        <v>1175</v>
      </c>
      <c r="AZ49" s="16" t="s">
        <v>1176</v>
      </c>
      <c r="BA49" s="16" t="s">
        <v>1177</v>
      </c>
      <c r="BB49" s="16" t="s">
        <v>1178</v>
      </c>
      <c r="BC49" s="16" t="s">
        <v>1179</v>
      </c>
      <c r="BF49" s="16" t="s">
        <v>1180</v>
      </c>
      <c r="BG49" s="16" t="s">
        <v>1159</v>
      </c>
      <c r="BJ49" s="16" t="s">
        <v>1172</v>
      </c>
      <c r="CB49" s="16" t="s">
        <v>119</v>
      </c>
      <c r="CE49" s="16" t="s">
        <v>1163</v>
      </c>
      <c r="CI49" s="16" t="s">
        <v>1165</v>
      </c>
      <c r="CK49" s="16" t="s">
        <v>1164</v>
      </c>
    </row>
    <row r="50" spans="1:89" x14ac:dyDescent="0.35">
      <c r="A50" s="16" t="s">
        <v>6280</v>
      </c>
      <c r="B50" s="16" t="s">
        <v>193</v>
      </c>
      <c r="D50" s="16" t="s">
        <v>6449</v>
      </c>
      <c r="E50" s="28" t="s">
        <v>1019</v>
      </c>
      <c r="F50" s="16" t="s">
        <v>6450</v>
      </c>
      <c r="G50" s="16" t="s">
        <v>739</v>
      </c>
      <c r="H50" s="21" t="s">
        <v>6362</v>
      </c>
      <c r="I50" s="16" t="s">
        <v>651</v>
      </c>
      <c r="M50" s="16" t="s">
        <v>1289</v>
      </c>
      <c r="U50" s="16" t="s">
        <v>193</v>
      </c>
      <c r="Z50" s="16" t="s">
        <v>1290</v>
      </c>
      <c r="AA50" s="16" t="s">
        <v>1003</v>
      </c>
      <c r="AB50" s="16" t="s">
        <v>1223</v>
      </c>
      <c r="AI50" s="16">
        <f t="shared" si="4"/>
        <v>1</v>
      </c>
      <c r="AK50" s="16">
        <f t="shared" si="5"/>
        <v>1</v>
      </c>
      <c r="AX50" s="16"/>
      <c r="CA50" s="16" t="s">
        <v>119</v>
      </c>
      <c r="CB50" s="16" t="s">
        <v>119</v>
      </c>
      <c r="CC50" s="16" t="s">
        <v>119</v>
      </c>
    </row>
    <row r="51" spans="1:89" x14ac:dyDescent="0.35">
      <c r="A51" s="16" t="s">
        <v>6280</v>
      </c>
      <c r="B51" s="16" t="s">
        <v>6289</v>
      </c>
      <c r="E51" s="28"/>
      <c r="F51" s="16"/>
      <c r="G51" s="16" t="s">
        <v>6287</v>
      </c>
      <c r="H51" s="21" t="s">
        <v>6362</v>
      </c>
      <c r="AX51" s="16"/>
      <c r="CB51" s="16" t="s">
        <v>119</v>
      </c>
    </row>
    <row r="52" spans="1:89" x14ac:dyDescent="0.35">
      <c r="A52" s="16" t="s">
        <v>6280</v>
      </c>
      <c r="B52" s="16" t="s">
        <v>2729</v>
      </c>
      <c r="E52" s="28"/>
      <c r="F52" s="16"/>
      <c r="G52" s="16" t="s">
        <v>739</v>
      </c>
      <c r="H52" s="21" t="s">
        <v>6362</v>
      </c>
      <c r="M52" s="16" t="s">
        <v>2727</v>
      </c>
      <c r="U52" s="16" t="s">
        <v>2729</v>
      </c>
      <c r="Z52" s="16" t="s">
        <v>2728</v>
      </c>
      <c r="AA52" s="16" t="s">
        <v>1260</v>
      </c>
      <c r="AB52" s="16" t="s">
        <v>2730</v>
      </c>
      <c r="AX52" s="16"/>
      <c r="CB52" s="16" t="s">
        <v>119</v>
      </c>
    </row>
    <row r="53" spans="1:89" x14ac:dyDescent="0.35">
      <c r="A53" s="16" t="s">
        <v>6280</v>
      </c>
      <c r="B53" s="16" t="s">
        <v>199</v>
      </c>
      <c r="E53" s="28"/>
      <c r="F53" s="16"/>
      <c r="G53" s="16" t="s">
        <v>739</v>
      </c>
      <c r="H53" s="21" t="s">
        <v>6362</v>
      </c>
      <c r="M53" s="16" t="s">
        <v>200</v>
      </c>
      <c r="U53" s="16" t="s">
        <v>199</v>
      </c>
      <c r="Z53" s="16" t="s">
        <v>1291</v>
      </c>
      <c r="AA53" s="16" t="s">
        <v>1292</v>
      </c>
      <c r="AB53" s="16" t="s">
        <v>1293</v>
      </c>
      <c r="AI53" s="16">
        <f>LEN(AH53)-LEN(SUBSTITUTE(AH53,",",""))+1</f>
        <v>1</v>
      </c>
      <c r="AK53" s="16">
        <f>LEN(AJ53)-LEN(SUBSTITUTE(AJ53,",",""))+1</f>
        <v>1</v>
      </c>
      <c r="AX53" s="16"/>
      <c r="CA53" s="16" t="s">
        <v>119</v>
      </c>
      <c r="CB53" s="16" t="s">
        <v>119</v>
      </c>
    </row>
    <row r="54" spans="1:89" x14ac:dyDescent="0.35">
      <c r="A54" s="16" t="s">
        <v>6280</v>
      </c>
      <c r="B54" s="16" t="s">
        <v>6017</v>
      </c>
      <c r="E54" s="28"/>
      <c r="F54" s="16"/>
      <c r="G54" s="16" t="s">
        <v>5898</v>
      </c>
      <c r="H54" s="21" t="s">
        <v>6362</v>
      </c>
      <c r="I54" s="16" t="s">
        <v>1198</v>
      </c>
      <c r="M54" s="16" t="s">
        <v>6013</v>
      </c>
      <c r="N54" s="16" t="s">
        <v>6014</v>
      </c>
      <c r="T54" s="22" t="s">
        <v>6015</v>
      </c>
      <c r="Z54" s="16" t="s">
        <v>6016</v>
      </c>
      <c r="AA54" s="16" t="s">
        <v>1268</v>
      </c>
      <c r="AB54" s="16" t="s">
        <v>853</v>
      </c>
      <c r="AD54" s="16">
        <v>1</v>
      </c>
      <c r="AE54" s="16">
        <v>115</v>
      </c>
      <c r="AG54" s="16" t="s">
        <v>6062</v>
      </c>
      <c r="AH54" s="16" t="s">
        <v>6063</v>
      </c>
      <c r="AI54" s="16">
        <f>LEN(AH54)-LEN(SUBSTITUTE(AH54,",",""))+1</f>
        <v>3</v>
      </c>
      <c r="AJ54" s="16" t="s">
        <v>667</v>
      </c>
      <c r="AK54" s="16">
        <f>LEN(AJ54)-LEN(SUBSTITUTE(AJ54,",",""))+1</f>
        <v>1</v>
      </c>
      <c r="AL54" s="16">
        <f>Table1[[#This Row], [no. of native regions]]+Table1[[#This Row], [no. of introduced regions]]</f>
        <v>4</v>
      </c>
      <c r="AM54" s="36">
        <f>Table1[[#This Row], [no. of introduced regions]]/Table1[[#This Row], [no. of native regions]]</f>
        <v>0.33333333333333331</v>
      </c>
      <c r="AW54" s="16" t="s">
        <v>6196</v>
      </c>
      <c r="AX54" s="16" t="s">
        <v>6196</v>
      </c>
      <c r="BX54" s="16" t="s">
        <v>119</v>
      </c>
      <c r="BY54" s="16" t="s">
        <v>119</v>
      </c>
      <c r="BZ54" s="19">
        <v>659</v>
      </c>
    </row>
    <row r="55" spans="1:89" x14ac:dyDescent="0.35">
      <c r="A55" s="16" t="s">
        <v>6280</v>
      </c>
      <c r="B55" s="16" t="s">
        <v>202</v>
      </c>
      <c r="E55" s="28"/>
      <c r="F55" s="16"/>
      <c r="G55" s="16" t="s">
        <v>739</v>
      </c>
      <c r="H55" s="21" t="s">
        <v>6362</v>
      </c>
      <c r="I55" s="16" t="s">
        <v>651</v>
      </c>
      <c r="M55" s="16" t="s">
        <v>203</v>
      </c>
      <c r="U55" s="16" t="s">
        <v>1294</v>
      </c>
      <c r="Z55" s="16" t="s">
        <v>1290</v>
      </c>
      <c r="AA55" s="16" t="s">
        <v>940</v>
      </c>
      <c r="AB55" s="16" t="s">
        <v>1295</v>
      </c>
      <c r="AI55" s="16">
        <f>LEN(AH55)-LEN(SUBSTITUTE(AH55,",",""))+1</f>
        <v>1</v>
      </c>
      <c r="AK55" s="16">
        <f>LEN(AJ55)-LEN(SUBSTITUTE(AJ55,",",""))+1</f>
        <v>1</v>
      </c>
      <c r="AX55" s="16"/>
      <c r="CA55" s="16" t="s">
        <v>119</v>
      </c>
    </row>
    <row r="56" spans="1:89" x14ac:dyDescent="0.35">
      <c r="A56" s="16" t="s">
        <v>6280</v>
      </c>
      <c r="B56" s="16" t="s">
        <v>205</v>
      </c>
      <c r="E56" s="28"/>
      <c r="F56" s="16"/>
      <c r="G56" s="16" t="s">
        <v>6290</v>
      </c>
      <c r="H56" s="21" t="s">
        <v>6362</v>
      </c>
      <c r="M56" s="16" t="s">
        <v>206</v>
      </c>
      <c r="AX56" s="16"/>
      <c r="CA56" s="16" t="s">
        <v>119</v>
      </c>
    </row>
    <row r="57" spans="1:89" x14ac:dyDescent="0.35">
      <c r="A57" s="16" t="s">
        <v>6280</v>
      </c>
      <c r="B57" s="16" t="s">
        <v>1296</v>
      </c>
      <c r="E57" s="28"/>
      <c r="F57" s="16"/>
      <c r="G57" s="16" t="s">
        <v>739</v>
      </c>
      <c r="H57" s="21" t="s">
        <v>6362</v>
      </c>
      <c r="I57" s="16" t="s">
        <v>1297</v>
      </c>
      <c r="L57" s="16" t="s">
        <v>1306</v>
      </c>
      <c r="M57" s="16" t="s">
        <v>1298</v>
      </c>
      <c r="N57" s="16" t="s">
        <v>681</v>
      </c>
      <c r="T57" s="16" t="s">
        <v>1299</v>
      </c>
      <c r="U57" s="16" t="s">
        <v>1296</v>
      </c>
      <c r="Z57" s="16" t="s">
        <v>1300</v>
      </c>
      <c r="AA57" s="16" t="s">
        <v>1301</v>
      </c>
      <c r="AB57" s="16" t="s">
        <v>1302</v>
      </c>
      <c r="AH57" s="16" t="s">
        <v>1303</v>
      </c>
      <c r="AI57" s="16">
        <f t="shared" ref="AI57:AI65" si="6">LEN(AH57)-LEN(SUBSTITUTE(AH57,",",""))+1</f>
        <v>9</v>
      </c>
      <c r="AJ57" s="16" t="s">
        <v>1304</v>
      </c>
      <c r="AK57" s="16">
        <f t="shared" ref="AK57:AK62" si="7">LEN(AJ57)-LEN(SUBSTITUTE(AJ57,",",""))+1</f>
        <v>40</v>
      </c>
      <c r="AP57" s="16" t="s">
        <v>1305</v>
      </c>
      <c r="AR57" s="16" t="s">
        <v>1296</v>
      </c>
      <c r="AX57" s="16"/>
      <c r="BJ57" s="16" t="s">
        <v>6387</v>
      </c>
      <c r="BR57" s="16" t="s">
        <v>667</v>
      </c>
      <c r="CJ57" s="16">
        <v>3641</v>
      </c>
    </row>
    <row r="58" spans="1:89" x14ac:dyDescent="0.35">
      <c r="A58" s="16" t="s">
        <v>6280</v>
      </c>
      <c r="B58" s="16" t="s">
        <v>6079</v>
      </c>
      <c r="E58" s="28"/>
      <c r="F58" s="16"/>
      <c r="G58" s="16" t="s">
        <v>5898</v>
      </c>
      <c r="H58" s="21" t="s">
        <v>6362</v>
      </c>
      <c r="I58" s="16" t="s">
        <v>5854</v>
      </c>
      <c r="M58" s="16" t="s">
        <v>5922</v>
      </c>
      <c r="N58" s="16" t="s">
        <v>5923</v>
      </c>
      <c r="S58" s="22" t="s">
        <v>6078</v>
      </c>
      <c r="T58" s="22" t="s">
        <v>5924</v>
      </c>
      <c r="W58" s="16" t="s">
        <v>5921</v>
      </c>
      <c r="Y58" s="16" t="s">
        <v>6079</v>
      </c>
      <c r="Z58" s="16" t="s">
        <v>5915</v>
      </c>
      <c r="AA58" s="16" t="s">
        <v>5925</v>
      </c>
      <c r="AB58" s="16" t="s">
        <v>5926</v>
      </c>
      <c r="AD58" s="16">
        <v>39</v>
      </c>
      <c r="AE58" s="16">
        <v>60</v>
      </c>
      <c r="AF58" s="16" t="s">
        <v>716</v>
      </c>
      <c r="AG58" s="16" t="s">
        <v>5927</v>
      </c>
      <c r="AH58" s="16" t="s">
        <v>5928</v>
      </c>
      <c r="AI58" s="16">
        <f t="shared" si="6"/>
        <v>34</v>
      </c>
      <c r="AJ58" s="16" t="s">
        <v>5929</v>
      </c>
      <c r="AK58" s="16">
        <f t="shared" si="7"/>
        <v>1</v>
      </c>
      <c r="AL58" s="16">
        <f>Table1[[#This Row], [no. of native regions]]+Table1[[#This Row], [no. of introduced regions]]</f>
        <v>35</v>
      </c>
      <c r="AM58" s="36">
        <f>Table1[[#This Row], [no. of introduced regions]]/Table1[[#This Row], [no. of native regions]]</f>
        <v>2.9411764705882353E-2</v>
      </c>
      <c r="AW58" s="16" t="s">
        <v>6178</v>
      </c>
      <c r="AX58" s="16" t="s">
        <v>6179</v>
      </c>
      <c r="AZ58" s="16" t="s">
        <v>6180</v>
      </c>
      <c r="BX58" s="16" t="s">
        <v>119</v>
      </c>
      <c r="BY58" s="16" t="s">
        <v>119</v>
      </c>
      <c r="BZ58" s="19">
        <v>739</v>
      </c>
    </row>
    <row r="59" spans="1:89" x14ac:dyDescent="0.35">
      <c r="A59" s="16" t="s">
        <v>6280</v>
      </c>
      <c r="B59" s="16" t="s">
        <v>153</v>
      </c>
      <c r="E59" s="28"/>
      <c r="F59" s="16" t="s">
        <v>1315</v>
      </c>
      <c r="G59" s="16" t="s">
        <v>739</v>
      </c>
      <c r="H59" s="21" t="s">
        <v>6362</v>
      </c>
      <c r="I59" s="16" t="s">
        <v>1307</v>
      </c>
      <c r="M59" s="16" t="s">
        <v>561</v>
      </c>
      <c r="N59" s="16" t="s">
        <v>1308</v>
      </c>
      <c r="T59" s="16" t="s">
        <v>1309</v>
      </c>
      <c r="U59" s="16" t="s">
        <v>153</v>
      </c>
      <c r="Z59" s="16" t="s">
        <v>782</v>
      </c>
      <c r="AA59" s="16" t="s">
        <v>1310</v>
      </c>
      <c r="AB59" s="16" t="s">
        <v>1311</v>
      </c>
      <c r="AH59" s="16" t="s">
        <v>1312</v>
      </c>
      <c r="AI59" s="16">
        <f t="shared" si="6"/>
        <v>4</v>
      </c>
      <c r="AJ59" s="16" t="s">
        <v>1313</v>
      </c>
      <c r="AK59" s="16">
        <f t="shared" si="7"/>
        <v>36</v>
      </c>
      <c r="AO59" s="16" t="s">
        <v>1314</v>
      </c>
      <c r="AP59" s="16" t="s">
        <v>1316</v>
      </c>
      <c r="AQ59" s="16" t="s">
        <v>119</v>
      </c>
      <c r="AR59" s="16" t="s">
        <v>153</v>
      </c>
      <c r="AW59" s="16" t="s">
        <v>562</v>
      </c>
      <c r="AX59" s="16" t="s">
        <v>563</v>
      </c>
      <c r="AZ59" s="16" t="s">
        <v>1317</v>
      </c>
      <c r="BA59" s="16" t="s">
        <v>1318</v>
      </c>
      <c r="BB59" s="16" t="s">
        <v>564</v>
      </c>
      <c r="BC59" s="16" t="s">
        <v>565</v>
      </c>
      <c r="BF59" s="16" t="s">
        <v>1319</v>
      </c>
      <c r="BJ59" s="16" t="s">
        <v>5867</v>
      </c>
    </row>
    <row r="60" spans="1:89" x14ac:dyDescent="0.35">
      <c r="A60" s="16" t="s">
        <v>6280</v>
      </c>
      <c r="B60" s="16" t="s">
        <v>3193</v>
      </c>
      <c r="E60" s="28"/>
      <c r="F60" s="16"/>
      <c r="G60" s="16" t="s">
        <v>5877</v>
      </c>
      <c r="H60" s="21" t="s">
        <v>6362</v>
      </c>
      <c r="I60" s="16" t="s">
        <v>651</v>
      </c>
      <c r="M60" s="16" t="s">
        <v>1721</v>
      </c>
      <c r="N60" s="16" t="s">
        <v>3197</v>
      </c>
      <c r="P60" s="16" t="s">
        <v>3195</v>
      </c>
      <c r="Q60" s="16" t="s">
        <v>3196</v>
      </c>
      <c r="T60" s="16" t="s">
        <v>1724</v>
      </c>
      <c r="Z60" s="16" t="s">
        <v>757</v>
      </c>
      <c r="AA60" s="16" t="s">
        <v>1003</v>
      </c>
      <c r="AB60" s="16" t="s">
        <v>5859</v>
      </c>
      <c r="AD60" s="16">
        <v>25</v>
      </c>
      <c r="AE60" s="16">
        <v>102</v>
      </c>
      <c r="AF60" s="16" t="s">
        <v>716</v>
      </c>
      <c r="AG60" s="16" t="s">
        <v>5860</v>
      </c>
      <c r="AH60" s="16" t="s">
        <v>5861</v>
      </c>
      <c r="AI60" s="16">
        <f t="shared" si="6"/>
        <v>3</v>
      </c>
      <c r="AJ60" s="16" t="s">
        <v>787</v>
      </c>
      <c r="AK60" s="16">
        <f t="shared" si="7"/>
        <v>1</v>
      </c>
      <c r="AL60" s="16">
        <f>Table1[[#This Row], [no. of native regions]]+Table1[[#This Row], [no. of introduced regions]]</f>
        <v>4</v>
      </c>
      <c r="AM60" s="36">
        <f>Table1[[#This Row], [no. of introduced regions]]/Table1[[#This Row], [no. of native regions]]</f>
        <v>0.33333333333333331</v>
      </c>
      <c r="AW60" s="16" t="s">
        <v>1727</v>
      </c>
      <c r="AX60" s="16" t="s">
        <v>1728</v>
      </c>
      <c r="AY60" s="16" t="s">
        <v>3490</v>
      </c>
      <c r="AZ60" s="16" t="s">
        <v>1729</v>
      </c>
      <c r="BM60" s="16" t="s">
        <v>119</v>
      </c>
      <c r="BN60" s="16" t="s">
        <v>3203</v>
      </c>
      <c r="BO60" s="16" t="s">
        <v>1727</v>
      </c>
      <c r="BP60" s="16" t="s">
        <v>1728</v>
      </c>
      <c r="BQ60" s="16" t="s">
        <v>3491</v>
      </c>
      <c r="BR60" s="16" t="s">
        <v>3492</v>
      </c>
      <c r="BT60" s="16" t="s">
        <v>3341</v>
      </c>
      <c r="BU60" s="16" t="s">
        <v>3411</v>
      </c>
      <c r="BV60" s="16" t="s">
        <v>3493</v>
      </c>
      <c r="BX60" s="16" t="s">
        <v>119</v>
      </c>
      <c r="BY60" s="16" t="s">
        <v>1232</v>
      </c>
      <c r="BZ60" s="19" t="s">
        <v>14</v>
      </c>
    </row>
    <row r="61" spans="1:89" x14ac:dyDescent="0.35">
      <c r="A61" s="16" t="s">
        <v>6280</v>
      </c>
      <c r="B61" s="16" t="s">
        <v>1320</v>
      </c>
      <c r="E61" s="28"/>
      <c r="F61" s="16"/>
      <c r="G61" s="16" t="s">
        <v>739</v>
      </c>
      <c r="H61" s="21" t="s">
        <v>6362</v>
      </c>
      <c r="M61" s="16" t="s">
        <v>1321</v>
      </c>
      <c r="U61" s="16" t="s">
        <v>1323</v>
      </c>
      <c r="Z61" s="16" t="s">
        <v>1322</v>
      </c>
      <c r="AA61" s="16" t="s">
        <v>1324</v>
      </c>
      <c r="AB61" s="16" t="s">
        <v>1264</v>
      </c>
      <c r="AI61" s="16">
        <f t="shared" si="6"/>
        <v>1</v>
      </c>
      <c r="AK61" s="16">
        <f t="shared" si="7"/>
        <v>1</v>
      </c>
      <c r="AX61" s="16"/>
      <c r="CB61" s="16" t="s">
        <v>119</v>
      </c>
    </row>
    <row r="62" spans="1:89" x14ac:dyDescent="0.35">
      <c r="A62" s="16" t="s">
        <v>6280</v>
      </c>
      <c r="B62" s="16" t="s">
        <v>5909</v>
      </c>
      <c r="E62" s="28"/>
      <c r="F62" s="16"/>
      <c r="G62" s="16" t="s">
        <v>5898</v>
      </c>
      <c r="H62" s="21" t="s">
        <v>6362</v>
      </c>
      <c r="I62" s="16" t="s">
        <v>5854</v>
      </c>
      <c r="M62" s="16" t="s">
        <v>5910</v>
      </c>
      <c r="N62" s="16" t="s">
        <v>5911</v>
      </c>
      <c r="P62" s="16" t="s">
        <v>5912</v>
      </c>
      <c r="Q62" s="16" t="s">
        <v>5913</v>
      </c>
      <c r="T62" s="22" t="s">
        <v>5914</v>
      </c>
      <c r="Z62" s="16" t="s">
        <v>5915</v>
      </c>
      <c r="AA62" s="16" t="s">
        <v>5916</v>
      </c>
      <c r="AB62" s="16" t="s">
        <v>5917</v>
      </c>
      <c r="AD62" s="16">
        <v>24</v>
      </c>
      <c r="AE62" s="16">
        <v>90</v>
      </c>
      <c r="AF62" s="16" t="s">
        <v>716</v>
      </c>
      <c r="AG62" s="16" t="s">
        <v>5918</v>
      </c>
      <c r="AH62" s="16" t="s">
        <v>5919</v>
      </c>
      <c r="AI62" s="16">
        <f t="shared" si="6"/>
        <v>10</v>
      </c>
      <c r="AJ62" s="16" t="s">
        <v>5920</v>
      </c>
      <c r="AK62" s="16">
        <f t="shared" si="7"/>
        <v>3</v>
      </c>
      <c r="AL62" s="16">
        <f>Table1[[#This Row], [no. of native regions]]+Table1[[#This Row], [no. of introduced regions]]</f>
        <v>13</v>
      </c>
      <c r="AM62" s="36">
        <f>Table1[[#This Row], [no. of introduced regions]]/Table1[[#This Row], [no. of native regions]]</f>
        <v>0.3</v>
      </c>
      <c r="AW62" s="16" t="s">
        <v>6224</v>
      </c>
      <c r="AX62" s="16" t="s">
        <v>6225</v>
      </c>
      <c r="BX62" s="16" t="s">
        <v>119</v>
      </c>
      <c r="BY62" s="16" t="s">
        <v>119</v>
      </c>
      <c r="BZ62" s="19">
        <v>1596</v>
      </c>
    </row>
    <row r="63" spans="1:89" x14ac:dyDescent="0.35">
      <c r="A63" s="16" t="s">
        <v>6280</v>
      </c>
      <c r="B63" s="16" t="s">
        <v>217</v>
      </c>
      <c r="E63" s="28"/>
      <c r="F63" s="16"/>
      <c r="G63" s="16" t="s">
        <v>739</v>
      </c>
      <c r="H63" s="21" t="s">
        <v>6362</v>
      </c>
      <c r="M63" s="16" t="s">
        <v>218</v>
      </c>
      <c r="U63" s="16" t="s">
        <v>1325</v>
      </c>
      <c r="Z63" s="16" t="s">
        <v>1258</v>
      </c>
      <c r="AA63" s="16" t="s">
        <v>1257</v>
      </c>
      <c r="AB63" s="16" t="s">
        <v>1326</v>
      </c>
      <c r="AI63" s="16">
        <f t="shared" si="6"/>
        <v>1</v>
      </c>
      <c r="AX63" s="16"/>
      <c r="CA63" s="16" t="s">
        <v>119</v>
      </c>
    </row>
    <row r="64" spans="1:89" x14ac:dyDescent="0.35">
      <c r="A64" s="16" t="s">
        <v>6280</v>
      </c>
      <c r="B64" s="16" t="s">
        <v>1327</v>
      </c>
      <c r="E64" s="28"/>
      <c r="F64" s="16"/>
      <c r="G64" s="16" t="s">
        <v>739</v>
      </c>
      <c r="H64" s="21" t="s">
        <v>6362</v>
      </c>
      <c r="M64" s="16" t="s">
        <v>1328</v>
      </c>
      <c r="U64" s="16" t="s">
        <v>1327</v>
      </c>
      <c r="Z64" s="16" t="s">
        <v>1242</v>
      </c>
      <c r="AA64" s="16" t="s">
        <v>1329</v>
      </c>
      <c r="AB64" s="16" t="s">
        <v>1256</v>
      </c>
      <c r="AI64" s="16">
        <f t="shared" si="6"/>
        <v>1</v>
      </c>
      <c r="AK64" s="16">
        <f>LEN(AJ64)-LEN(SUBSTITUTE(AJ64,",",""))+1</f>
        <v>1</v>
      </c>
      <c r="AM64" s="36">
        <f>Table1[[#This Row], [no. of introduced regions]]/Table1[[#This Row], [no. of native regions]]</f>
        <v>1</v>
      </c>
      <c r="AX64" s="16"/>
      <c r="CB64" s="16" t="s">
        <v>119</v>
      </c>
    </row>
    <row r="65" spans="1:94" x14ac:dyDescent="0.35">
      <c r="A65" s="16" t="s">
        <v>6280</v>
      </c>
      <c r="B65" s="16" t="s">
        <v>223</v>
      </c>
      <c r="E65" s="28"/>
      <c r="F65" s="16"/>
      <c r="H65" s="21" t="s">
        <v>6362</v>
      </c>
      <c r="I65" s="16" t="s">
        <v>651</v>
      </c>
      <c r="M65" s="16" t="s">
        <v>1330</v>
      </c>
      <c r="AI65" s="16">
        <f t="shared" si="6"/>
        <v>1</v>
      </c>
      <c r="AK65" s="16">
        <f>LEN(AJ65)-LEN(SUBSTITUTE(AJ65,",",""))+1</f>
        <v>1</v>
      </c>
      <c r="AM65" s="36">
        <f>Table1[[#This Row], [no. of introduced regions]]/Table1[[#This Row], [no. of native regions]]</f>
        <v>1</v>
      </c>
      <c r="AX65" s="16"/>
      <c r="CA65" s="16" t="s">
        <v>119</v>
      </c>
    </row>
    <row r="66" spans="1:94" x14ac:dyDescent="0.35">
      <c r="A66" s="16" t="s">
        <v>6280</v>
      </c>
      <c r="B66" s="16" t="s">
        <v>6295</v>
      </c>
      <c r="E66" s="28"/>
      <c r="F66" s="16"/>
      <c r="G66" s="16" t="s">
        <v>6287</v>
      </c>
      <c r="H66" s="21" t="s">
        <v>6362</v>
      </c>
      <c r="AX66" s="16"/>
      <c r="CB66" s="16" t="s">
        <v>119</v>
      </c>
    </row>
    <row r="67" spans="1:94" x14ac:dyDescent="0.35">
      <c r="A67" s="16" t="s">
        <v>6280</v>
      </c>
      <c r="B67" s="16" t="s">
        <v>6296</v>
      </c>
      <c r="E67" s="28"/>
      <c r="F67" s="16"/>
      <c r="G67" s="16" t="s">
        <v>6287</v>
      </c>
      <c r="H67" s="21" t="s">
        <v>6362</v>
      </c>
      <c r="AX67" s="16"/>
      <c r="CB67" s="16" t="s">
        <v>119</v>
      </c>
    </row>
    <row r="68" spans="1:94" x14ac:dyDescent="0.35">
      <c r="A68" s="16" t="s">
        <v>6280</v>
      </c>
      <c r="B68" s="16" t="s">
        <v>226</v>
      </c>
      <c r="E68" s="28"/>
      <c r="F68" s="16"/>
      <c r="G68" s="16" t="s">
        <v>739</v>
      </c>
      <c r="H68" s="21" t="s">
        <v>6362</v>
      </c>
      <c r="M68" s="16" t="s">
        <v>227</v>
      </c>
      <c r="U68" s="16" t="s">
        <v>1331</v>
      </c>
      <c r="Z68" s="16" t="s">
        <v>1242</v>
      </c>
      <c r="AA68" s="16" t="s">
        <v>1260</v>
      </c>
      <c r="AB68" s="16" t="s">
        <v>1332</v>
      </c>
      <c r="AI68" s="16">
        <f>LEN(AH68)-LEN(SUBSTITUTE(AH68,",",""))+1</f>
        <v>1</v>
      </c>
      <c r="AK68" s="16">
        <f>LEN(AJ68)-LEN(SUBSTITUTE(AJ68,",",""))+1</f>
        <v>1</v>
      </c>
      <c r="AM68" s="36">
        <f>Table1[[#This Row], [no. of introduced regions]]/Table1[[#This Row], [no. of native regions]]</f>
        <v>1</v>
      </c>
      <c r="AX68" s="16"/>
      <c r="CA68" s="16" t="s">
        <v>119</v>
      </c>
      <c r="CB68" s="16" t="s">
        <v>119</v>
      </c>
    </row>
    <row r="69" spans="1:94" x14ac:dyDescent="0.35">
      <c r="A69" s="16" t="s">
        <v>6280</v>
      </c>
      <c r="B69" s="16" t="s">
        <v>229</v>
      </c>
      <c r="E69" s="28"/>
      <c r="F69" s="16"/>
      <c r="H69" s="21" t="s">
        <v>6362</v>
      </c>
      <c r="M69" s="16" t="s">
        <v>230</v>
      </c>
      <c r="AI69" s="16">
        <f>LEN(AH69)-LEN(SUBSTITUTE(AH69,",",""))+1</f>
        <v>1</v>
      </c>
      <c r="AX69" s="16"/>
      <c r="CA69" s="16" t="s">
        <v>119</v>
      </c>
    </row>
    <row r="70" spans="1:94" x14ac:dyDescent="0.35">
      <c r="A70" s="16" t="s">
        <v>6280</v>
      </c>
      <c r="B70" s="16" t="s">
        <v>483</v>
      </c>
      <c r="D70" s="16" t="s">
        <v>809</v>
      </c>
      <c r="E70" s="28" t="s">
        <v>810</v>
      </c>
      <c r="F70" s="16" t="s">
        <v>811</v>
      </c>
      <c r="G70" s="16" t="s">
        <v>739</v>
      </c>
      <c r="H70" s="21" t="s">
        <v>6362</v>
      </c>
      <c r="I70" s="16" t="s">
        <v>651</v>
      </c>
      <c r="M70" s="16" t="s">
        <v>1333</v>
      </c>
      <c r="N70" s="16" t="s">
        <v>681</v>
      </c>
      <c r="T70" s="22" t="s">
        <v>1334</v>
      </c>
      <c r="U70" s="16" t="s">
        <v>1335</v>
      </c>
      <c r="W70" s="16" t="s">
        <v>5979</v>
      </c>
      <c r="Z70" s="16" t="s">
        <v>804</v>
      </c>
      <c r="AA70" s="16" t="s">
        <v>736</v>
      </c>
      <c r="AB70" s="16" t="s">
        <v>1336</v>
      </c>
      <c r="AD70" s="16">
        <v>-14</v>
      </c>
      <c r="AE70" s="16">
        <v>-60</v>
      </c>
      <c r="AF70" s="16" t="s">
        <v>660</v>
      </c>
      <c r="AH70" s="16" t="s">
        <v>1337</v>
      </c>
      <c r="AI70" s="16">
        <f>LEN(AH70)-LEN(SUBSTITUTE(AH70,",",""))+1</f>
        <v>2</v>
      </c>
      <c r="AJ70" s="16" t="s">
        <v>1338</v>
      </c>
      <c r="AK70" s="16">
        <f>LEN(AJ70)-LEN(SUBSTITUTE(AJ70,",",""))+1</f>
        <v>90</v>
      </c>
      <c r="AL70" s="16">
        <f>Table1[[#This Row], [no. of native regions]]+Table1[[#This Row], [no. of introduced regions]]</f>
        <v>92</v>
      </c>
      <c r="AM70" s="36">
        <f>Table1[[#This Row], [no. of introduced regions]]/Table1[[#This Row], [no. of native regions]]</f>
        <v>45</v>
      </c>
      <c r="AO70" s="16" t="s">
        <v>1067</v>
      </c>
      <c r="AP70" s="16" t="s">
        <v>667</v>
      </c>
      <c r="AQ70" s="16" t="s">
        <v>119</v>
      </c>
      <c r="AR70" s="16" t="s">
        <v>483</v>
      </c>
      <c r="AT70" s="16" t="s">
        <v>1340</v>
      </c>
      <c r="AU70" s="16" t="s">
        <v>667</v>
      </c>
      <c r="AW70" s="16" t="s">
        <v>484</v>
      </c>
      <c r="AX70" s="16" t="s">
        <v>485</v>
      </c>
      <c r="AZ70" s="16" t="s">
        <v>817</v>
      </c>
      <c r="BA70" s="16" t="s">
        <v>1341</v>
      </c>
      <c r="BB70" s="16" t="s">
        <v>486</v>
      </c>
      <c r="BC70" s="16" t="s">
        <v>487</v>
      </c>
      <c r="BF70" s="16" t="s">
        <v>74</v>
      </c>
      <c r="BH70" s="16" t="s">
        <v>1342</v>
      </c>
      <c r="BJ70" s="16" t="s">
        <v>1339</v>
      </c>
      <c r="BR70" s="16" t="s">
        <v>812</v>
      </c>
      <c r="BX70" s="16" t="s">
        <v>119</v>
      </c>
      <c r="BY70" s="16" t="s">
        <v>119</v>
      </c>
      <c r="BZ70" s="19">
        <v>1621</v>
      </c>
      <c r="CB70" s="16" t="s">
        <v>119</v>
      </c>
      <c r="CJ70" s="16">
        <v>4073</v>
      </c>
      <c r="CL70" s="16" t="s">
        <v>821</v>
      </c>
      <c r="CM70" s="16" t="s">
        <v>822</v>
      </c>
      <c r="CP70" s="16" t="s">
        <v>823</v>
      </c>
    </row>
    <row r="71" spans="1:94" x14ac:dyDescent="0.35">
      <c r="A71" s="16" t="s">
        <v>6280</v>
      </c>
      <c r="B71" s="16" t="s">
        <v>6297</v>
      </c>
      <c r="E71" s="28"/>
      <c r="F71" s="16"/>
      <c r="G71" s="16" t="s">
        <v>739</v>
      </c>
      <c r="H71" s="21" t="s">
        <v>6362</v>
      </c>
      <c r="M71" s="16" t="s">
        <v>236</v>
      </c>
      <c r="U71" s="16" t="s">
        <v>1344</v>
      </c>
      <c r="Z71" s="16" t="s">
        <v>1343</v>
      </c>
      <c r="AA71" s="16" t="s">
        <v>1345</v>
      </c>
      <c r="AB71" s="16" t="s">
        <v>1346</v>
      </c>
      <c r="AI71" s="16">
        <f>LEN(AH71)-LEN(SUBSTITUTE(AH71,",",""))+1</f>
        <v>1</v>
      </c>
      <c r="AK71" s="16">
        <f>LEN(AJ71)-LEN(SUBSTITUTE(AJ71,",",""))+1</f>
        <v>1</v>
      </c>
      <c r="AM71" s="36">
        <f>Table1[[#This Row], [no. of introduced regions]]/Table1[[#This Row], [no. of native regions]]</f>
        <v>1</v>
      </c>
      <c r="AX71" s="16"/>
      <c r="CA71" s="16" t="s">
        <v>119</v>
      </c>
      <c r="CB71" s="16" t="s">
        <v>119</v>
      </c>
    </row>
    <row r="72" spans="1:94" x14ac:dyDescent="0.35">
      <c r="A72" s="16" t="s">
        <v>6280</v>
      </c>
      <c r="B72" s="16" t="s">
        <v>238</v>
      </c>
      <c r="E72" s="28"/>
      <c r="F72" s="16"/>
      <c r="G72" s="16" t="s">
        <v>739</v>
      </c>
      <c r="H72" s="21" t="s">
        <v>6362</v>
      </c>
      <c r="M72" s="16" t="s">
        <v>239</v>
      </c>
      <c r="U72" s="16" t="s">
        <v>1347</v>
      </c>
      <c r="Z72" s="16" t="s">
        <v>1242</v>
      </c>
      <c r="AA72" s="16" t="s">
        <v>1348</v>
      </c>
      <c r="AB72" s="16" t="s">
        <v>1349</v>
      </c>
      <c r="AI72" s="16">
        <f>LEN(AH72)-LEN(SUBSTITUTE(AH72,",",""))+1</f>
        <v>1</v>
      </c>
      <c r="AX72" s="16"/>
      <c r="CA72" s="16" t="s">
        <v>119</v>
      </c>
      <c r="CB72" s="16" t="s">
        <v>119</v>
      </c>
    </row>
    <row r="73" spans="1:94" x14ac:dyDescent="0.35">
      <c r="A73" s="16" t="s">
        <v>6280</v>
      </c>
      <c r="B73" s="16" t="s">
        <v>241</v>
      </c>
      <c r="E73" s="28"/>
      <c r="F73" s="16"/>
      <c r="G73" s="16" t="s">
        <v>739</v>
      </c>
      <c r="H73" s="21" t="s">
        <v>6362</v>
      </c>
      <c r="I73" s="16" t="s">
        <v>1257</v>
      </c>
      <c r="AX73" s="16"/>
      <c r="CA73" s="16" t="s">
        <v>119</v>
      </c>
      <c r="CB73" s="16" t="s">
        <v>119</v>
      </c>
    </row>
    <row r="74" spans="1:94" x14ac:dyDescent="0.35">
      <c r="A74" s="16" t="s">
        <v>6280</v>
      </c>
      <c r="B74" s="16" t="s">
        <v>1350</v>
      </c>
      <c r="E74" s="28"/>
      <c r="F74" s="16"/>
      <c r="G74" s="16" t="s">
        <v>739</v>
      </c>
      <c r="H74" s="21" t="s">
        <v>6362</v>
      </c>
      <c r="M74" s="16" t="s">
        <v>1351</v>
      </c>
      <c r="U74" s="16" t="s">
        <v>1350</v>
      </c>
      <c r="Z74" s="16" t="s">
        <v>1352</v>
      </c>
      <c r="AA74" s="16" t="s">
        <v>736</v>
      </c>
      <c r="AB74" s="16" t="s">
        <v>1261</v>
      </c>
      <c r="AI74" s="16">
        <f>LEN(AH74)-LEN(SUBSTITUTE(AH74,",",""))+1</f>
        <v>1</v>
      </c>
      <c r="AX74" s="16"/>
      <c r="CB74" s="16" t="s">
        <v>119</v>
      </c>
    </row>
    <row r="75" spans="1:94" x14ac:dyDescent="0.35">
      <c r="A75" s="16" t="s">
        <v>6280</v>
      </c>
      <c r="B75" s="16" t="s">
        <v>439</v>
      </c>
      <c r="E75" s="28"/>
      <c r="F75" s="16"/>
      <c r="G75" s="16" t="s">
        <v>739</v>
      </c>
      <c r="H75" s="21" t="s">
        <v>6362</v>
      </c>
      <c r="I75" s="16" t="s">
        <v>1297</v>
      </c>
      <c r="M75" s="16" t="s">
        <v>1353</v>
      </c>
      <c r="N75" s="16" t="s">
        <v>681</v>
      </c>
      <c r="U75" s="16" t="s">
        <v>1355</v>
      </c>
      <c r="Z75" s="16" t="s">
        <v>1354</v>
      </c>
      <c r="AA75" s="16" t="s">
        <v>1003</v>
      </c>
      <c r="AB75" s="16" t="s">
        <v>1356</v>
      </c>
      <c r="AI75" s="16">
        <f>LEN(AH75)-LEN(SUBSTITUTE(AH75,",",""))+1</f>
        <v>1</v>
      </c>
      <c r="AP75" s="16" t="s">
        <v>1357</v>
      </c>
      <c r="AX75" s="16"/>
    </row>
    <row r="76" spans="1:94" x14ac:dyDescent="0.35">
      <c r="A76" s="16" t="s">
        <v>6280</v>
      </c>
      <c r="B76" s="16" t="s">
        <v>252</v>
      </c>
      <c r="E76" s="28"/>
      <c r="F76" s="16"/>
      <c r="G76" s="16" t="s">
        <v>739</v>
      </c>
      <c r="H76" s="21" t="s">
        <v>6362</v>
      </c>
      <c r="M76" s="16" t="s">
        <v>253</v>
      </c>
      <c r="U76" s="16" t="s">
        <v>1359</v>
      </c>
      <c r="Z76" s="16" t="s">
        <v>1358</v>
      </c>
      <c r="AA76" s="16" t="s">
        <v>1257</v>
      </c>
      <c r="AB76" s="16" t="s">
        <v>1360</v>
      </c>
      <c r="AX76" s="16"/>
      <c r="CA76" s="16" t="s">
        <v>119</v>
      </c>
    </row>
    <row r="77" spans="1:94" x14ac:dyDescent="0.35">
      <c r="A77" s="16" t="s">
        <v>6280</v>
      </c>
      <c r="B77" s="16" t="s">
        <v>6055</v>
      </c>
      <c r="E77" s="28"/>
      <c r="F77" s="16"/>
      <c r="G77" s="16" t="s">
        <v>5898</v>
      </c>
      <c r="H77" s="21" t="s">
        <v>6362</v>
      </c>
      <c r="I77" s="16" t="s">
        <v>5854</v>
      </c>
      <c r="M77" s="16" t="s">
        <v>5948</v>
      </c>
      <c r="N77" s="16" t="s">
        <v>5949</v>
      </c>
      <c r="S77" s="22" t="s">
        <v>6057</v>
      </c>
      <c r="T77" s="22" t="s">
        <v>5950</v>
      </c>
      <c r="W77" s="16" t="s">
        <v>5947</v>
      </c>
      <c r="Y77" s="16" t="s">
        <v>6056</v>
      </c>
      <c r="Z77" s="16" t="s">
        <v>5951</v>
      </c>
      <c r="AA77" s="16" t="s">
        <v>5956</v>
      </c>
      <c r="AB77" s="16" t="s">
        <v>5955</v>
      </c>
      <c r="AD77" s="16">
        <v>26</v>
      </c>
      <c r="AE77" s="16">
        <v>85</v>
      </c>
      <c r="AF77" s="16" t="s">
        <v>716</v>
      </c>
      <c r="AG77" s="16" t="s">
        <v>5952</v>
      </c>
      <c r="AH77" s="16" t="s">
        <v>5953</v>
      </c>
      <c r="AI77" s="16">
        <f>LEN(AH77)-LEN(SUBSTITUTE(AH77,",",""))+1</f>
        <v>6</v>
      </c>
      <c r="AJ77" s="16" t="s">
        <v>5954</v>
      </c>
      <c r="AK77" s="16">
        <f>LEN(AJ77)-LEN(SUBSTITUTE(AJ77,",",""))+1</f>
        <v>23</v>
      </c>
      <c r="AL77" s="16">
        <f>Table1[[#This Row], [no. of native regions]]+Table1[[#This Row], [no. of introduced regions]]</f>
        <v>29</v>
      </c>
      <c r="AM77" s="36">
        <f>Table1[[#This Row], [no. of introduced regions]]/Table1[[#This Row], [no. of native regions]]</f>
        <v>3.8333333333333335</v>
      </c>
      <c r="AW77" s="16" t="s">
        <v>6184</v>
      </c>
      <c r="AX77" s="16" t="s">
        <v>3880</v>
      </c>
      <c r="BX77" s="16" t="s">
        <v>119</v>
      </c>
      <c r="BY77" s="16" t="s">
        <v>119</v>
      </c>
      <c r="BZ77" s="19" t="s">
        <v>14</v>
      </c>
    </row>
    <row r="78" spans="1:94" x14ac:dyDescent="0.35">
      <c r="A78" s="16" t="s">
        <v>6280</v>
      </c>
      <c r="B78" s="16" t="s">
        <v>6298</v>
      </c>
      <c r="E78" s="28"/>
      <c r="F78" s="16"/>
      <c r="G78" s="16" t="s">
        <v>6287</v>
      </c>
      <c r="H78" s="21" t="s">
        <v>6362</v>
      </c>
      <c r="AX78" s="16"/>
      <c r="CB78" s="16" t="s">
        <v>119</v>
      </c>
    </row>
    <row r="79" spans="1:94" x14ac:dyDescent="0.35">
      <c r="A79" s="16" t="s">
        <v>6280</v>
      </c>
      <c r="B79" s="16" t="s">
        <v>1361</v>
      </c>
      <c r="D79" s="16" t="s">
        <v>6427</v>
      </c>
      <c r="E79" s="28">
        <v>3</v>
      </c>
      <c r="F79" s="16" t="s">
        <v>6428</v>
      </c>
      <c r="G79" s="16" t="s">
        <v>739</v>
      </c>
      <c r="H79" s="21" t="s">
        <v>6362</v>
      </c>
      <c r="I79" s="16" t="s">
        <v>651</v>
      </c>
      <c r="M79" s="16" t="s">
        <v>1362</v>
      </c>
      <c r="P79" s="16" t="s">
        <v>1363</v>
      </c>
      <c r="Q79" s="16" t="s">
        <v>1364</v>
      </c>
      <c r="U79" s="16" t="s">
        <v>1365</v>
      </c>
      <c r="Y79" s="16" t="s">
        <v>6299</v>
      </c>
      <c r="Z79" s="16" t="s">
        <v>969</v>
      </c>
      <c r="AA79" s="16" t="s">
        <v>1366</v>
      </c>
      <c r="AB79" s="16" t="s">
        <v>853</v>
      </c>
      <c r="AP79" s="16" t="s">
        <v>1367</v>
      </c>
      <c r="AX79" s="16"/>
      <c r="CB79" s="16" t="s">
        <v>119</v>
      </c>
      <c r="CC79" s="16" t="s">
        <v>119</v>
      </c>
    </row>
    <row r="80" spans="1:94" x14ac:dyDescent="0.35">
      <c r="A80" s="16" t="s">
        <v>6280</v>
      </c>
      <c r="B80" s="16" t="s">
        <v>257</v>
      </c>
      <c r="E80" s="28"/>
      <c r="F80" s="16"/>
      <c r="H80" s="21" t="s">
        <v>6362</v>
      </c>
      <c r="I80" s="16" t="s">
        <v>6277</v>
      </c>
      <c r="AX80" s="16"/>
      <c r="CA80" s="16" t="s">
        <v>119</v>
      </c>
    </row>
    <row r="81" spans="1:96" x14ac:dyDescent="0.35">
      <c r="A81" s="16" t="s">
        <v>6280</v>
      </c>
      <c r="B81" s="16" t="s">
        <v>1368</v>
      </c>
      <c r="E81" s="28"/>
      <c r="F81" s="16"/>
      <c r="G81" s="16" t="s">
        <v>739</v>
      </c>
      <c r="H81" s="21" t="s">
        <v>6362</v>
      </c>
      <c r="M81" s="16" t="s">
        <v>1369</v>
      </c>
      <c r="U81" s="16" t="s">
        <v>1368</v>
      </c>
      <c r="Z81" s="16" t="s">
        <v>1061</v>
      </c>
      <c r="AA81" s="16" t="s">
        <v>1260</v>
      </c>
      <c r="AB81" s="16" t="s">
        <v>1370</v>
      </c>
      <c r="AI81" s="16">
        <f>LEN(AH81)-LEN(SUBSTITUTE(AH81,",",""))+1</f>
        <v>1</v>
      </c>
      <c r="AX81" s="16"/>
      <c r="CB81" s="16" t="s">
        <v>119</v>
      </c>
    </row>
    <row r="82" spans="1:96" x14ac:dyDescent="0.35">
      <c r="A82" s="16" t="s">
        <v>6280</v>
      </c>
      <c r="B82" s="16" t="s">
        <v>6128</v>
      </c>
      <c r="E82" s="28"/>
      <c r="F82" s="16"/>
      <c r="G82" s="16" t="s">
        <v>5898</v>
      </c>
      <c r="H82" s="21" t="s">
        <v>6362</v>
      </c>
      <c r="I82" s="16" t="s">
        <v>736</v>
      </c>
      <c r="M82" s="16" t="s">
        <v>6129</v>
      </c>
      <c r="N82" s="16" t="s">
        <v>681</v>
      </c>
      <c r="T82" s="16" t="s">
        <v>6130</v>
      </c>
      <c r="Z82" s="16" t="s">
        <v>1352</v>
      </c>
      <c r="AA82" s="16" t="s">
        <v>736</v>
      </c>
      <c r="AB82" s="16" t="s">
        <v>1264</v>
      </c>
      <c r="AC82" s="16" t="s">
        <v>6134</v>
      </c>
      <c r="AD82" s="16">
        <v>33</v>
      </c>
      <c r="AE82" s="16">
        <v>44</v>
      </c>
      <c r="AF82" s="16" t="s">
        <v>5926</v>
      </c>
      <c r="AG82" s="16" t="s">
        <v>6131</v>
      </c>
      <c r="AH82" s="16" t="s">
        <v>6132</v>
      </c>
      <c r="AI82" s="16">
        <f>LEN(AH82)-LEN(SUBSTITUTE(AH82,",",""))+1</f>
        <v>6</v>
      </c>
      <c r="AJ82" s="16" t="s">
        <v>6133</v>
      </c>
      <c r="AK82" s="16">
        <f>LEN(AJ82)-LEN(SUBSTITUTE(AJ82,",",""))+1</f>
        <v>49</v>
      </c>
      <c r="AL82" s="16">
        <f>Table1[[#This Row], [no. of native regions]]+Table1[[#This Row], [no. of introduced regions]]</f>
        <v>55</v>
      </c>
      <c r="AM82" s="36">
        <f>Table1[[#This Row], [no. of introduced regions]]/Table1[[#This Row], [no. of native regions]]</f>
        <v>8.1666666666666661</v>
      </c>
      <c r="AW82" s="16" t="s">
        <v>6213</v>
      </c>
      <c r="AX82" s="16" t="s">
        <v>6214</v>
      </c>
      <c r="BX82" s="16" t="s">
        <v>119</v>
      </c>
      <c r="BY82" s="16" t="s">
        <v>119</v>
      </c>
      <c r="BZ82" s="19">
        <v>300</v>
      </c>
    </row>
    <row r="83" spans="1:96" x14ac:dyDescent="0.35">
      <c r="A83" s="16" t="s">
        <v>6280</v>
      </c>
      <c r="B83" s="16" t="s">
        <v>5871</v>
      </c>
      <c r="E83" s="28"/>
      <c r="F83" s="16"/>
      <c r="G83" s="16" t="s">
        <v>5898</v>
      </c>
      <c r="H83" s="21" t="s">
        <v>6362</v>
      </c>
      <c r="I83" s="16" t="s">
        <v>5854</v>
      </c>
      <c r="M83" s="16" t="s">
        <v>5872</v>
      </c>
      <c r="N83" s="16" t="s">
        <v>5873</v>
      </c>
      <c r="P83" s="16" t="s">
        <v>6005</v>
      </c>
      <c r="Q83" s="16" t="s">
        <v>6006</v>
      </c>
      <c r="T83" s="22" t="s">
        <v>4125</v>
      </c>
      <c r="Z83" s="16" t="s">
        <v>1352</v>
      </c>
      <c r="AA83" s="16" t="s">
        <v>1268</v>
      </c>
      <c r="AB83" s="16" t="s">
        <v>4124</v>
      </c>
      <c r="AC83" s="16" t="s">
        <v>853</v>
      </c>
      <c r="AD83" s="16">
        <v>-1</v>
      </c>
      <c r="AE83" s="16">
        <v>101</v>
      </c>
      <c r="AF83" s="16" t="s">
        <v>716</v>
      </c>
      <c r="AG83" s="16" t="s">
        <v>853</v>
      </c>
      <c r="AH83" s="16" t="s">
        <v>5882</v>
      </c>
      <c r="AI83" s="16">
        <f>LEN(AH83)-LEN(SUBSTITUTE(AH83,",",""))+1</f>
        <v>1</v>
      </c>
      <c r="AJ83" s="16" t="s">
        <v>667</v>
      </c>
      <c r="AK83" s="16">
        <f>LEN(AJ83)-LEN(SUBSTITUTE(AJ83,",",""))+1</f>
        <v>1</v>
      </c>
      <c r="AL83" s="16">
        <f>Table1[[#This Row], [no. of native regions]]+Table1[[#This Row], [no. of introduced regions]]</f>
        <v>2</v>
      </c>
      <c r="AM83" s="36">
        <f>Table1[[#This Row], [no. of introduced regions]]/Table1[[#This Row], [no. of native regions]]</f>
        <v>1</v>
      </c>
      <c r="AO83" s="16" t="s">
        <v>5875</v>
      </c>
      <c r="AW83" s="16" t="s">
        <v>4126</v>
      </c>
      <c r="AX83" s="16" t="s">
        <v>4127</v>
      </c>
      <c r="AY83" s="16" t="s">
        <v>4128</v>
      </c>
      <c r="BM83" s="16" t="s">
        <v>119</v>
      </c>
      <c r="BN83" s="16" t="s">
        <v>3203</v>
      </c>
      <c r="BO83" s="16" t="s">
        <v>4126</v>
      </c>
      <c r="BP83" s="16" t="s">
        <v>4127</v>
      </c>
      <c r="BQ83" s="16" t="s">
        <v>4129</v>
      </c>
      <c r="BR83" s="16" t="s">
        <v>4130</v>
      </c>
      <c r="BT83" s="16" t="s">
        <v>4131</v>
      </c>
      <c r="BU83" s="16" t="s">
        <v>3787</v>
      </c>
      <c r="BV83" s="16" t="s">
        <v>3251</v>
      </c>
      <c r="BX83" s="16" t="s">
        <v>119</v>
      </c>
      <c r="BY83" s="16" t="s">
        <v>119</v>
      </c>
      <c r="BZ83" s="19">
        <v>659</v>
      </c>
    </row>
    <row r="84" spans="1:96" x14ac:dyDescent="0.35">
      <c r="A84" s="16" t="s">
        <v>6280</v>
      </c>
      <c r="B84" s="16" t="s">
        <v>6300</v>
      </c>
      <c r="E84" s="28"/>
      <c r="F84" s="16"/>
      <c r="G84" s="16" t="s">
        <v>6287</v>
      </c>
      <c r="H84" s="21" t="s">
        <v>6362</v>
      </c>
      <c r="T84" s="22"/>
      <c r="AX84" s="16"/>
      <c r="CB84" s="16" t="s">
        <v>119</v>
      </c>
    </row>
    <row r="85" spans="1:96" x14ac:dyDescent="0.35">
      <c r="A85" s="16" t="s">
        <v>6280</v>
      </c>
      <c r="B85" s="16" t="s">
        <v>5969</v>
      </c>
      <c r="E85" s="28"/>
      <c r="F85" s="16"/>
      <c r="G85" s="16" t="s">
        <v>5898</v>
      </c>
      <c r="H85" s="21" t="s">
        <v>6362</v>
      </c>
      <c r="I85" s="16" t="s">
        <v>5970</v>
      </c>
      <c r="M85" s="16" t="s">
        <v>5967</v>
      </c>
      <c r="N85" s="16" t="s">
        <v>681</v>
      </c>
      <c r="T85" s="22" t="s">
        <v>5968</v>
      </c>
      <c r="Z85" s="16" t="s">
        <v>1290</v>
      </c>
      <c r="AA85" s="16" t="s">
        <v>1003</v>
      </c>
      <c r="AB85" s="16" t="s">
        <v>1349</v>
      </c>
      <c r="AD85" s="16">
        <v>39</v>
      </c>
      <c r="AE85" s="16">
        <v>35</v>
      </c>
      <c r="AF85" s="16" t="s">
        <v>740</v>
      </c>
      <c r="AG85" s="16" t="s">
        <v>5973</v>
      </c>
      <c r="AH85" s="16" t="s">
        <v>5972</v>
      </c>
      <c r="AI85" s="16">
        <f>LEN(AH85)-LEN(SUBSTITUTE(AH85,",",""))+1</f>
        <v>21</v>
      </c>
      <c r="AJ85" s="16" t="s">
        <v>5971</v>
      </c>
      <c r="AK85" s="16">
        <f>LEN(AJ85)-LEN(SUBSTITUTE(AJ85,",",""))+1</f>
        <v>202</v>
      </c>
      <c r="AL85" s="16">
        <f>Table1[[#This Row], [no. of native regions]]+Table1[[#This Row], [no. of introduced regions]]</f>
        <v>223</v>
      </c>
      <c r="AM85" s="36">
        <f>Table1[[#This Row], [no. of introduced regions]]/Table1[[#This Row], [no. of native regions]]</f>
        <v>9.6190476190476186</v>
      </c>
      <c r="AW85" s="16" t="s">
        <v>6186</v>
      </c>
      <c r="AX85" s="16" t="s">
        <v>6187</v>
      </c>
      <c r="BO85" s="25" t="s">
        <v>6188</v>
      </c>
      <c r="BP85" s="16" t="s">
        <v>6189</v>
      </c>
      <c r="BX85" s="16" t="s">
        <v>119</v>
      </c>
      <c r="BY85" s="16" t="s">
        <v>119</v>
      </c>
      <c r="BZ85" s="19">
        <v>659</v>
      </c>
    </row>
    <row r="86" spans="1:96" x14ac:dyDescent="0.35">
      <c r="A86" s="16" t="s">
        <v>6280</v>
      </c>
      <c r="B86" s="16" t="s">
        <v>6135</v>
      </c>
      <c r="E86" s="28"/>
      <c r="F86" s="16"/>
      <c r="G86" s="16" t="s">
        <v>5898</v>
      </c>
      <c r="H86" s="21" t="s">
        <v>6362</v>
      </c>
      <c r="I86" s="16" t="s">
        <v>736</v>
      </c>
      <c r="M86" s="16" t="s">
        <v>6136</v>
      </c>
      <c r="N86" s="16" t="s">
        <v>681</v>
      </c>
      <c r="T86" s="22" t="s">
        <v>6137</v>
      </c>
      <c r="Z86" s="16" t="s">
        <v>2011</v>
      </c>
      <c r="AA86" s="16" t="s">
        <v>736</v>
      </c>
      <c r="AB86" s="16" t="s">
        <v>1264</v>
      </c>
      <c r="AC86" s="16" t="s">
        <v>2381</v>
      </c>
      <c r="AD86" s="16">
        <v>36</v>
      </c>
      <c r="AE86" s="16">
        <v>51</v>
      </c>
      <c r="AF86" s="16" t="s">
        <v>716</v>
      </c>
      <c r="AG86" s="16" t="s">
        <v>6140</v>
      </c>
      <c r="AH86" s="16" t="s">
        <v>6138</v>
      </c>
      <c r="AI86" s="16">
        <f>LEN(AH86)-LEN(SUBSTITUTE(AH86,",",""))+1</f>
        <v>15</v>
      </c>
      <c r="AJ86" s="16" t="s">
        <v>6139</v>
      </c>
      <c r="AK86" s="16">
        <f>LEN(AJ86)-LEN(SUBSTITUTE(AJ86,",",""))+1</f>
        <v>83</v>
      </c>
      <c r="AL86" s="16">
        <f>Table1[[#This Row], [no. of native regions]]+Table1[[#This Row], [no. of introduced regions]]</f>
        <v>98</v>
      </c>
      <c r="AM86" s="36">
        <f>Table1[[#This Row], [no. of introduced regions]]/Table1[[#This Row], [no. of native regions]]</f>
        <v>5.5333333333333332</v>
      </c>
      <c r="AW86" s="16" t="s">
        <v>6197</v>
      </c>
      <c r="AX86" s="16" t="s">
        <v>6198</v>
      </c>
      <c r="AZ86" s="16" t="s">
        <v>6199</v>
      </c>
      <c r="BX86" s="16" t="s">
        <v>119</v>
      </c>
      <c r="BY86" s="16" t="s">
        <v>119</v>
      </c>
      <c r="BZ86" s="19">
        <v>1407</v>
      </c>
    </row>
    <row r="87" spans="1:96" x14ac:dyDescent="0.35">
      <c r="A87" s="16" t="s">
        <v>6280</v>
      </c>
      <c r="B87" s="16" t="s">
        <v>6301</v>
      </c>
      <c r="E87" s="28"/>
      <c r="F87" s="16"/>
      <c r="G87" s="16" t="s">
        <v>6287</v>
      </c>
      <c r="H87" s="21" t="s">
        <v>6362</v>
      </c>
      <c r="AX87" s="16"/>
      <c r="CB87" s="16" t="s">
        <v>119</v>
      </c>
    </row>
    <row r="88" spans="1:96" x14ac:dyDescent="0.35">
      <c r="A88" s="16" t="s">
        <v>6280</v>
      </c>
      <c r="B88" s="16" t="s">
        <v>1377</v>
      </c>
      <c r="E88" s="28"/>
      <c r="F88" s="16"/>
      <c r="H88" s="21" t="s">
        <v>6362</v>
      </c>
      <c r="AX88" s="16"/>
    </row>
    <row r="89" spans="1:96" x14ac:dyDescent="0.35">
      <c r="A89" s="16" t="s">
        <v>6280</v>
      </c>
      <c r="B89" s="16" t="s">
        <v>571</v>
      </c>
      <c r="E89" s="28"/>
      <c r="F89" s="16" t="s">
        <v>1387</v>
      </c>
      <c r="G89" s="16" t="s">
        <v>5898</v>
      </c>
      <c r="H89" s="21" t="s">
        <v>6362</v>
      </c>
      <c r="I89" s="16" t="s">
        <v>1198</v>
      </c>
      <c r="M89" s="16" t="s">
        <v>570</v>
      </c>
      <c r="N89" s="16" t="s">
        <v>1378</v>
      </c>
      <c r="P89" s="16" t="s">
        <v>5962</v>
      </c>
      <c r="Q89" s="16" t="s">
        <v>1379</v>
      </c>
      <c r="R89" s="16" t="s">
        <v>1380</v>
      </c>
      <c r="T89" s="22" t="s">
        <v>1381</v>
      </c>
      <c r="U89" s="16" t="s">
        <v>1384</v>
      </c>
      <c r="Z89" s="16" t="s">
        <v>1383</v>
      </c>
      <c r="AA89" s="16" t="s">
        <v>1268</v>
      </c>
      <c r="AB89" s="16" t="s">
        <v>1385</v>
      </c>
      <c r="AC89" s="16" t="s">
        <v>5937</v>
      </c>
      <c r="AD89" s="16">
        <v>12</v>
      </c>
      <c r="AE89" s="16">
        <v>51</v>
      </c>
      <c r="AF89" s="16" t="s">
        <v>5926</v>
      </c>
      <c r="AG89" s="16" t="s">
        <v>6042</v>
      </c>
      <c r="AH89" s="16" t="s">
        <v>1386</v>
      </c>
      <c r="AI89" s="16">
        <f>LEN(AH89)-LEN(SUBSTITUTE(AH89,",",""))+1</f>
        <v>3</v>
      </c>
      <c r="AJ89" s="16" t="s">
        <v>667</v>
      </c>
      <c r="AK89" s="16">
        <f>LEN(AJ89)-LEN(SUBSTITUTE(AJ89,",",""))+1</f>
        <v>1</v>
      </c>
      <c r="AL89" s="16">
        <f>Table1[[#This Row], [no. of native regions]]+Table1[[#This Row], [no. of introduced regions]]</f>
        <v>4</v>
      </c>
      <c r="AM89" s="36">
        <f>Table1[[#This Row], [no. of introduced regions]]/Table1[[#This Row], [no. of native regions]]</f>
        <v>0.33333333333333331</v>
      </c>
      <c r="AP89" s="16" t="s">
        <v>1390</v>
      </c>
      <c r="AQ89" s="16" t="s">
        <v>1232</v>
      </c>
      <c r="AR89" s="16" t="s">
        <v>571</v>
      </c>
      <c r="AU89" s="16" t="s">
        <v>667</v>
      </c>
      <c r="AW89" s="16" t="s">
        <v>159</v>
      </c>
      <c r="AX89" s="16" t="s">
        <v>572</v>
      </c>
      <c r="AY89" s="16" t="s">
        <v>4310</v>
      </c>
      <c r="AZ89" s="16" t="s">
        <v>1391</v>
      </c>
      <c r="BB89" s="16" t="s">
        <v>573</v>
      </c>
      <c r="BC89" s="16" t="s">
        <v>574</v>
      </c>
      <c r="BD89" s="16" t="s">
        <v>1392</v>
      </c>
      <c r="BE89" s="16" t="s">
        <v>1393</v>
      </c>
      <c r="BF89" s="16" t="s">
        <v>1394</v>
      </c>
      <c r="BJ89" s="16" t="s">
        <v>1396</v>
      </c>
      <c r="BM89" s="16" t="s">
        <v>119</v>
      </c>
      <c r="BN89" s="16" t="s">
        <v>3203</v>
      </c>
      <c r="BO89" s="16" t="s">
        <v>159</v>
      </c>
      <c r="BP89" s="16" t="s">
        <v>572</v>
      </c>
      <c r="BQ89" s="16" t="s">
        <v>4311</v>
      </c>
      <c r="BR89" s="16" t="s">
        <v>1388</v>
      </c>
      <c r="BS89" s="16" t="s">
        <v>1389</v>
      </c>
      <c r="BT89" s="16" t="s">
        <v>4055</v>
      </c>
      <c r="BU89" s="16" t="s">
        <v>3283</v>
      </c>
      <c r="BV89" s="16" t="s">
        <v>3607</v>
      </c>
      <c r="BX89" s="16" t="s">
        <v>119</v>
      </c>
      <c r="BY89" s="16" t="s">
        <v>119</v>
      </c>
      <c r="BZ89" s="19">
        <v>540</v>
      </c>
      <c r="CF89" s="16" t="s">
        <v>1382</v>
      </c>
      <c r="CR89" s="16" t="s">
        <v>1395</v>
      </c>
    </row>
    <row r="90" spans="1:96" x14ac:dyDescent="0.35">
      <c r="A90" s="16" t="s">
        <v>6280</v>
      </c>
      <c r="B90" s="16" t="s">
        <v>1397</v>
      </c>
      <c r="E90" s="28"/>
      <c r="F90" s="16"/>
      <c r="G90" s="16" t="s">
        <v>739</v>
      </c>
      <c r="H90" s="21" t="s">
        <v>6362</v>
      </c>
      <c r="M90" s="16" t="s">
        <v>1398</v>
      </c>
      <c r="N90" s="16" t="s">
        <v>1399</v>
      </c>
      <c r="P90" s="16" t="s">
        <v>2289</v>
      </c>
      <c r="U90" s="16" t="s">
        <v>1397</v>
      </c>
      <c r="Z90" s="16" t="s">
        <v>1242</v>
      </c>
      <c r="AA90" s="16" t="s">
        <v>2287</v>
      </c>
      <c r="AB90" s="16" t="s">
        <v>2288</v>
      </c>
      <c r="AI90" s="16">
        <f>LEN(AH90)-LEN(SUBSTITUTE(AH90,",",""))+1</f>
        <v>1</v>
      </c>
      <c r="AP90" s="16" t="s">
        <v>1400</v>
      </c>
      <c r="AX90" s="16"/>
    </row>
    <row r="91" spans="1:96" x14ac:dyDescent="0.35">
      <c r="A91" s="16" t="s">
        <v>6280</v>
      </c>
      <c r="B91" s="16" t="s">
        <v>6302</v>
      </c>
      <c r="E91" s="28"/>
      <c r="F91" s="16"/>
      <c r="G91" s="16" t="s">
        <v>6287</v>
      </c>
      <c r="H91" s="21" t="s">
        <v>6362</v>
      </c>
      <c r="AX91" s="16"/>
      <c r="CB91" s="16" t="s">
        <v>119</v>
      </c>
    </row>
    <row r="92" spans="1:96" x14ac:dyDescent="0.35">
      <c r="A92" s="16" t="s">
        <v>6280</v>
      </c>
      <c r="B92" s="16" t="s">
        <v>1401</v>
      </c>
      <c r="D92" s="16" t="s">
        <v>6433</v>
      </c>
      <c r="E92" s="28" t="s">
        <v>6435</v>
      </c>
      <c r="F92" s="16" t="s">
        <v>6434</v>
      </c>
      <c r="G92" s="16" t="s">
        <v>739</v>
      </c>
      <c r="H92" s="21" t="s">
        <v>6362</v>
      </c>
      <c r="M92" s="16" t="s">
        <v>1402</v>
      </c>
      <c r="U92" s="16" t="s">
        <v>1401</v>
      </c>
      <c r="Z92" s="16" t="s">
        <v>1343</v>
      </c>
      <c r="AA92" s="16" t="s">
        <v>1403</v>
      </c>
      <c r="AB92" s="16" t="s">
        <v>1404</v>
      </c>
      <c r="AI92" s="16">
        <f>LEN(AH92)-LEN(SUBSTITUTE(AH92,",",""))+1</f>
        <v>1</v>
      </c>
      <c r="AK92" s="16">
        <f>LEN(AJ92)-LEN(SUBSTITUTE(AJ92,",",""))+1</f>
        <v>1</v>
      </c>
      <c r="AM92" s="36">
        <f>Table1[[#This Row], [no. of introduced regions]]/Table1[[#This Row], [no. of native regions]]</f>
        <v>1</v>
      </c>
      <c r="AX92" s="16"/>
      <c r="CB92" s="16" t="s">
        <v>119</v>
      </c>
      <c r="CC92" s="16" t="s">
        <v>119</v>
      </c>
    </row>
    <row r="93" spans="1:96" x14ac:dyDescent="0.35">
      <c r="A93" s="16" t="s">
        <v>6280</v>
      </c>
      <c r="B93" s="16" t="s">
        <v>274</v>
      </c>
      <c r="D93" s="26"/>
      <c r="E93" s="28"/>
      <c r="F93" s="16"/>
      <c r="G93" s="16" t="s">
        <v>739</v>
      </c>
      <c r="H93" s="21" t="s">
        <v>6362</v>
      </c>
      <c r="I93" s="16" t="s">
        <v>651</v>
      </c>
      <c r="M93" s="16" t="s">
        <v>1796</v>
      </c>
      <c r="P93" s="16" t="s">
        <v>757</v>
      </c>
      <c r="U93" s="16" t="s">
        <v>274</v>
      </c>
      <c r="Z93" s="16" t="s">
        <v>757</v>
      </c>
      <c r="AA93" s="16" t="s">
        <v>1003</v>
      </c>
      <c r="AB93" s="16" t="s">
        <v>1746</v>
      </c>
      <c r="AW93" s="19"/>
      <c r="AX93" s="16"/>
    </row>
    <row r="94" spans="1:96" x14ac:dyDescent="0.35">
      <c r="A94" s="16" t="s">
        <v>6280</v>
      </c>
      <c r="B94" s="16" t="s">
        <v>1405</v>
      </c>
      <c r="D94" s="16" t="s">
        <v>6436</v>
      </c>
      <c r="E94" s="29">
        <v>5</v>
      </c>
      <c r="F94" s="16" t="s">
        <v>6437</v>
      </c>
      <c r="G94" s="16" t="s">
        <v>739</v>
      </c>
      <c r="H94" s="21" t="s">
        <v>6362</v>
      </c>
      <c r="I94" s="16" t="s">
        <v>651</v>
      </c>
      <c r="M94" s="16" t="s">
        <v>1406</v>
      </c>
      <c r="T94" s="22" t="s">
        <v>5891</v>
      </c>
      <c r="U94" s="16" t="s">
        <v>1407</v>
      </c>
      <c r="V94" s="16" t="s">
        <v>1408</v>
      </c>
      <c r="Z94" s="16" t="s">
        <v>757</v>
      </c>
      <c r="AA94" s="16" t="s">
        <v>5894</v>
      </c>
      <c r="AB94" s="16" t="s">
        <v>1261</v>
      </c>
      <c r="AH94" s="16" t="s">
        <v>5892</v>
      </c>
      <c r="AI94" s="16">
        <f t="shared" ref="AI94:AI99" si="8">LEN(AH94)-LEN(SUBSTITUTE(AH94,",",""))+1</f>
        <v>14</v>
      </c>
      <c r="AJ94" s="16" t="s">
        <v>5893</v>
      </c>
      <c r="AK94" s="16">
        <f>LEN(AJ94)-LEN(SUBSTITUTE(AJ94,",",""))+1</f>
        <v>3</v>
      </c>
      <c r="AL94" s="16">
        <f>Table1[[#This Row], [no. of native regions]]+Table1[[#This Row], [no. of introduced regions]]</f>
        <v>17</v>
      </c>
      <c r="AM94" s="36">
        <f>Table1[[#This Row], [no. of introduced regions]]/Table1[[#This Row], [no. of native regions]]</f>
        <v>0.21428571428571427</v>
      </c>
      <c r="AW94" s="16" t="s">
        <v>1409</v>
      </c>
      <c r="AX94" s="16" t="s">
        <v>1410</v>
      </c>
      <c r="AY94" s="16" t="s">
        <v>4318</v>
      </c>
      <c r="BB94" s="16" t="s">
        <v>1411</v>
      </c>
      <c r="BC94" s="16" t="s">
        <v>1412</v>
      </c>
      <c r="BD94" s="16" t="s">
        <v>1280</v>
      </c>
      <c r="BM94" s="16" t="s">
        <v>119</v>
      </c>
      <c r="BN94" s="16" t="s">
        <v>3203</v>
      </c>
      <c r="BO94" s="16" t="s">
        <v>1409</v>
      </c>
      <c r="BP94" s="16" t="s">
        <v>1410</v>
      </c>
      <c r="BQ94" s="16" t="s">
        <v>4319</v>
      </c>
      <c r="BR94" s="16" t="s">
        <v>402</v>
      </c>
      <c r="BS94" s="16" t="s">
        <v>389</v>
      </c>
      <c r="BT94" s="16" t="s">
        <v>3341</v>
      </c>
      <c r="BU94" s="16" t="s">
        <v>3411</v>
      </c>
      <c r="BV94" s="16" t="s">
        <v>4138</v>
      </c>
      <c r="CB94" s="16" t="s">
        <v>119</v>
      </c>
      <c r="CC94" s="16" t="s">
        <v>119</v>
      </c>
    </row>
    <row r="95" spans="1:96" x14ac:dyDescent="0.35">
      <c r="A95" s="16" t="s">
        <v>6280</v>
      </c>
      <c r="B95" s="16" t="s">
        <v>6021</v>
      </c>
      <c r="E95" s="28"/>
      <c r="F95" s="16"/>
      <c r="G95" s="16" t="s">
        <v>5898</v>
      </c>
      <c r="H95" s="21" t="s">
        <v>6362</v>
      </c>
      <c r="I95" s="16" t="s">
        <v>6203</v>
      </c>
      <c r="M95" s="16" t="s">
        <v>6022</v>
      </c>
      <c r="N95" s="16" t="s">
        <v>681</v>
      </c>
      <c r="T95" s="22" t="s">
        <v>6023</v>
      </c>
      <c r="Z95" s="16" t="s">
        <v>2994</v>
      </c>
      <c r="AA95" s="16" t="s">
        <v>1345</v>
      </c>
      <c r="AB95" s="16" t="s">
        <v>1264</v>
      </c>
      <c r="AD95" s="16">
        <v>16</v>
      </c>
      <c r="AE95" s="16">
        <v>49</v>
      </c>
      <c r="AG95" s="16" t="s">
        <v>6065</v>
      </c>
      <c r="AH95" s="16" t="s">
        <v>6066</v>
      </c>
      <c r="AI95" s="16">
        <f t="shared" si="8"/>
        <v>12</v>
      </c>
      <c r="AJ95" s="16" t="s">
        <v>6067</v>
      </c>
      <c r="AK95" s="16">
        <f>LEN(AJ95)-LEN(SUBSTITUTE(AJ95,",",""))+1</f>
        <v>67</v>
      </c>
      <c r="AL95" s="16">
        <f>Table1[[#This Row], [no. of native regions]]+Table1[[#This Row], [no. of introduced regions]]</f>
        <v>79</v>
      </c>
      <c r="AM95" s="36">
        <f>Table1[[#This Row], [no. of introduced regions]]/Table1[[#This Row], [no. of native regions]]</f>
        <v>5.583333333333333</v>
      </c>
      <c r="AW95" s="16" t="s">
        <v>6200</v>
      </c>
      <c r="AX95" s="16" t="s">
        <v>6201</v>
      </c>
      <c r="AZ95" s="16" t="s">
        <v>6202</v>
      </c>
      <c r="BX95" s="16" t="s">
        <v>119</v>
      </c>
      <c r="BY95" s="16" t="s">
        <v>119</v>
      </c>
      <c r="BZ95" s="19">
        <v>300</v>
      </c>
    </row>
    <row r="96" spans="1:96" x14ac:dyDescent="0.35">
      <c r="A96" s="16" t="s">
        <v>6280</v>
      </c>
      <c r="B96" s="16" t="s">
        <v>277</v>
      </c>
      <c r="E96" s="28"/>
      <c r="F96" s="16"/>
      <c r="G96" s="16" t="s">
        <v>739</v>
      </c>
      <c r="H96" s="21" t="s">
        <v>6362</v>
      </c>
      <c r="I96" s="16" t="s">
        <v>1257</v>
      </c>
      <c r="M96" s="16" t="s">
        <v>278</v>
      </c>
      <c r="P96" s="16" t="s">
        <v>1413</v>
      </c>
      <c r="U96" s="16" t="s">
        <v>1414</v>
      </c>
      <c r="Z96" s="16" t="s">
        <v>1258</v>
      </c>
      <c r="AA96" s="16" t="s">
        <v>1415</v>
      </c>
      <c r="AB96" s="16" t="s">
        <v>1261</v>
      </c>
      <c r="AI96" s="16">
        <f t="shared" si="8"/>
        <v>1</v>
      </c>
      <c r="AK96" s="16">
        <f>LEN(AJ96)-LEN(SUBSTITUTE(AJ96,",",""))+1</f>
        <v>1</v>
      </c>
      <c r="AX96" s="16"/>
      <c r="CA96" s="16" t="s">
        <v>119</v>
      </c>
    </row>
    <row r="97" spans="1:81" x14ac:dyDescent="0.35">
      <c r="A97" s="16" t="s">
        <v>6280</v>
      </c>
      <c r="B97" s="16" t="s">
        <v>280</v>
      </c>
      <c r="E97" s="28"/>
      <c r="F97" s="16"/>
      <c r="G97" s="16" t="s">
        <v>739</v>
      </c>
      <c r="H97" s="21" t="s">
        <v>6362</v>
      </c>
      <c r="M97" s="16" t="s">
        <v>281</v>
      </c>
      <c r="U97" s="16" t="s">
        <v>1416</v>
      </c>
      <c r="Z97" s="16" t="s">
        <v>1258</v>
      </c>
      <c r="AA97" s="16" t="s">
        <v>1260</v>
      </c>
      <c r="AB97" s="16" t="s">
        <v>1349</v>
      </c>
      <c r="AI97" s="16">
        <f t="shared" si="8"/>
        <v>1</v>
      </c>
      <c r="AX97" s="16"/>
      <c r="CA97" s="16" t="s">
        <v>119</v>
      </c>
    </row>
    <row r="98" spans="1:81" x14ac:dyDescent="0.35">
      <c r="A98" s="16" t="s">
        <v>6280</v>
      </c>
      <c r="B98" s="16" t="s">
        <v>283</v>
      </c>
      <c r="E98" s="28"/>
      <c r="F98" s="16"/>
      <c r="G98" s="16" t="s">
        <v>739</v>
      </c>
      <c r="H98" s="21" t="s">
        <v>6362</v>
      </c>
      <c r="M98" s="16" t="s">
        <v>284</v>
      </c>
      <c r="U98" s="16" t="s">
        <v>283</v>
      </c>
      <c r="Z98" s="16" t="s">
        <v>1290</v>
      </c>
      <c r="AA98" s="16" t="s">
        <v>1417</v>
      </c>
      <c r="AB98" s="16" t="s">
        <v>1203</v>
      </c>
      <c r="AI98" s="16">
        <f t="shared" si="8"/>
        <v>1</v>
      </c>
      <c r="AK98" s="16">
        <f>LEN(AJ98)-LEN(SUBSTITUTE(AJ98,",",""))+1</f>
        <v>1</v>
      </c>
      <c r="AM98" s="36">
        <f>Table1[[#This Row], [no. of introduced regions]]/Table1[[#This Row], [no. of native regions]]</f>
        <v>1</v>
      </c>
      <c r="AX98" s="16"/>
      <c r="CA98" s="16" t="s">
        <v>119</v>
      </c>
      <c r="CB98" s="16" t="s">
        <v>119</v>
      </c>
    </row>
    <row r="99" spans="1:81" x14ac:dyDescent="0.35">
      <c r="A99" s="16" t="s">
        <v>6280</v>
      </c>
      <c r="B99" s="16" t="s">
        <v>286</v>
      </c>
      <c r="E99" s="28"/>
      <c r="F99" s="16"/>
      <c r="G99" s="16" t="s">
        <v>739</v>
      </c>
      <c r="H99" s="21" t="s">
        <v>6362</v>
      </c>
      <c r="M99" s="16" t="s">
        <v>287</v>
      </c>
      <c r="U99" s="16" t="s">
        <v>286</v>
      </c>
      <c r="Z99" s="16" t="s">
        <v>1258</v>
      </c>
      <c r="AA99" s="16" t="s">
        <v>1257</v>
      </c>
      <c r="AB99" s="16" t="s">
        <v>1418</v>
      </c>
      <c r="AI99" s="16">
        <f t="shared" si="8"/>
        <v>1</v>
      </c>
      <c r="AX99" s="16"/>
      <c r="CA99" s="16" t="s">
        <v>119</v>
      </c>
      <c r="CB99" s="16" t="s">
        <v>119</v>
      </c>
    </row>
    <row r="100" spans="1:81" x14ac:dyDescent="0.35">
      <c r="A100" s="16" t="s">
        <v>6280</v>
      </c>
      <c r="B100" s="16" t="s">
        <v>6303</v>
      </c>
      <c r="E100" s="28"/>
      <c r="F100" s="16"/>
      <c r="G100" s="16" t="s">
        <v>6287</v>
      </c>
      <c r="H100" s="21" t="s">
        <v>6362</v>
      </c>
      <c r="AX100" s="16"/>
      <c r="CB100" s="16" t="s">
        <v>119</v>
      </c>
    </row>
    <row r="101" spans="1:81" x14ac:dyDescent="0.35">
      <c r="A101" s="16" t="s">
        <v>6280</v>
      </c>
      <c r="B101" s="16" t="s">
        <v>6304</v>
      </c>
      <c r="E101" s="28"/>
      <c r="F101" s="16"/>
      <c r="G101" s="16" t="s">
        <v>6287</v>
      </c>
      <c r="H101" s="21" t="s">
        <v>6362</v>
      </c>
      <c r="AX101" s="16"/>
      <c r="CB101" s="16" t="s">
        <v>119</v>
      </c>
    </row>
    <row r="102" spans="1:81" x14ac:dyDescent="0.35">
      <c r="A102" s="16" t="s">
        <v>6280</v>
      </c>
      <c r="B102" s="16" t="s">
        <v>594</v>
      </c>
      <c r="E102" s="28"/>
      <c r="F102" s="16"/>
      <c r="G102" s="16" t="s">
        <v>6287</v>
      </c>
      <c r="H102" s="21" t="s">
        <v>6362</v>
      </c>
      <c r="AX102" s="16"/>
      <c r="CB102" s="16" t="s">
        <v>119</v>
      </c>
    </row>
    <row r="103" spans="1:81" x14ac:dyDescent="0.35">
      <c r="A103" s="16" t="s">
        <v>6280</v>
      </c>
      <c r="B103" s="16" t="s">
        <v>1447</v>
      </c>
      <c r="E103" s="28"/>
      <c r="F103" s="16"/>
      <c r="G103" s="16" t="s">
        <v>739</v>
      </c>
      <c r="H103" s="21" t="s">
        <v>6362</v>
      </c>
      <c r="M103" s="16" t="s">
        <v>2421</v>
      </c>
      <c r="U103" s="16" t="s">
        <v>1447</v>
      </c>
      <c r="Z103" s="16" t="s">
        <v>1448</v>
      </c>
      <c r="AA103" s="16" t="s">
        <v>736</v>
      </c>
      <c r="AB103" s="16" t="s">
        <v>1449</v>
      </c>
      <c r="AI103" s="16">
        <f>LEN(AH103)-LEN(SUBSTITUTE(AH103,",",""))+1</f>
        <v>1</v>
      </c>
      <c r="AP103" s="16" t="s">
        <v>1450</v>
      </c>
      <c r="AX103" s="16"/>
      <c r="CB103" s="16" t="s">
        <v>119</v>
      </c>
    </row>
    <row r="104" spans="1:81" x14ac:dyDescent="0.35">
      <c r="A104" s="16" t="s">
        <v>6280</v>
      </c>
      <c r="B104" s="16" t="s">
        <v>6305</v>
      </c>
      <c r="E104" s="28"/>
      <c r="F104" s="16"/>
      <c r="G104" s="16" t="s">
        <v>6287</v>
      </c>
      <c r="H104" s="21" t="s">
        <v>6362</v>
      </c>
      <c r="Y104" s="16" t="s">
        <v>1451</v>
      </c>
      <c r="AX104" s="16"/>
      <c r="CB104" s="16" t="s">
        <v>119</v>
      </c>
    </row>
    <row r="105" spans="1:81" x14ac:dyDescent="0.35">
      <c r="A105" s="16" t="s">
        <v>6280</v>
      </c>
      <c r="B105" s="16" t="s">
        <v>1452</v>
      </c>
      <c r="E105" s="28"/>
      <c r="F105" s="16"/>
      <c r="H105" s="21" t="s">
        <v>6362</v>
      </c>
      <c r="AX105" s="16"/>
    </row>
    <row r="106" spans="1:81" x14ac:dyDescent="0.35">
      <c r="A106" s="16" t="s">
        <v>6280</v>
      </c>
      <c r="B106" s="16" t="s">
        <v>1453</v>
      </c>
      <c r="E106" s="28"/>
      <c r="F106" s="16"/>
      <c r="H106" s="21" t="s">
        <v>6362</v>
      </c>
      <c r="AX106" s="16"/>
    </row>
    <row r="107" spans="1:81" x14ac:dyDescent="0.35">
      <c r="A107" s="16" t="s">
        <v>6280</v>
      </c>
      <c r="B107" s="16" t="s">
        <v>2435</v>
      </c>
      <c r="E107" s="28"/>
      <c r="F107" s="16"/>
      <c r="G107" s="16" t="s">
        <v>739</v>
      </c>
      <c r="H107" s="21" t="s">
        <v>6362</v>
      </c>
      <c r="M107" s="16" t="s">
        <v>2434</v>
      </c>
      <c r="P107" s="16" t="s">
        <v>2436</v>
      </c>
      <c r="U107" s="16" t="s">
        <v>2435</v>
      </c>
      <c r="Z107" s="16" t="s">
        <v>1242</v>
      </c>
      <c r="AA107" s="16" t="s">
        <v>2437</v>
      </c>
      <c r="AB107" s="16" t="s">
        <v>6293</v>
      </c>
      <c r="AI107" s="16">
        <f>LEN(AH107)-LEN(SUBSTITUTE(AH107,",",""))+1</f>
        <v>1</v>
      </c>
      <c r="AX107" s="16"/>
    </row>
    <row r="108" spans="1:81" x14ac:dyDescent="0.35">
      <c r="A108" s="16" t="s">
        <v>6280</v>
      </c>
      <c r="B108" s="16" t="s">
        <v>6306</v>
      </c>
      <c r="E108" s="28"/>
      <c r="F108" s="16"/>
      <c r="G108" s="16" t="s">
        <v>6287</v>
      </c>
      <c r="H108" s="21" t="s">
        <v>6362</v>
      </c>
      <c r="AX108" s="16"/>
      <c r="CB108" s="16" t="s">
        <v>119</v>
      </c>
    </row>
    <row r="109" spans="1:81" x14ac:dyDescent="0.35">
      <c r="A109" s="16" t="s">
        <v>6280</v>
      </c>
      <c r="B109" s="16" t="s">
        <v>289</v>
      </c>
      <c r="E109" s="28"/>
      <c r="F109" s="16"/>
      <c r="G109" s="16" t="s">
        <v>739</v>
      </c>
      <c r="H109" s="21" t="s">
        <v>6362</v>
      </c>
      <c r="M109" s="16" t="s">
        <v>1454</v>
      </c>
      <c r="U109" s="16" t="s">
        <v>1455</v>
      </c>
      <c r="Z109" s="16" t="s">
        <v>1258</v>
      </c>
      <c r="AA109" s="16" t="s">
        <v>1257</v>
      </c>
      <c r="AB109" s="16" t="s">
        <v>1264</v>
      </c>
      <c r="AI109" s="16">
        <f>LEN(AH109)-LEN(SUBSTITUTE(AH109,",",""))+1</f>
        <v>1</v>
      </c>
      <c r="AK109" s="16">
        <f>LEN(AJ109)-LEN(SUBSTITUTE(AJ109,",",""))+1</f>
        <v>1</v>
      </c>
      <c r="AX109" s="16"/>
      <c r="CA109" s="16" t="s">
        <v>119</v>
      </c>
      <c r="CB109" s="16" t="s">
        <v>119</v>
      </c>
    </row>
    <row r="110" spans="1:81" x14ac:dyDescent="0.35">
      <c r="A110" s="16" t="s">
        <v>6280</v>
      </c>
      <c r="B110" s="16" t="s">
        <v>292</v>
      </c>
      <c r="E110" s="28"/>
      <c r="F110" s="16"/>
      <c r="G110" s="16" t="s">
        <v>739</v>
      </c>
      <c r="H110" s="21" t="s">
        <v>6362</v>
      </c>
      <c r="M110" s="16" t="s">
        <v>293</v>
      </c>
      <c r="U110" s="16" t="s">
        <v>1456</v>
      </c>
      <c r="Z110" s="16" t="s">
        <v>1258</v>
      </c>
      <c r="AA110" s="16" t="s">
        <v>1415</v>
      </c>
      <c r="AB110" s="16" t="s">
        <v>1457</v>
      </c>
      <c r="AI110" s="16">
        <f>LEN(AH110)-LEN(SUBSTITUTE(AH110,",",""))+1</f>
        <v>1</v>
      </c>
      <c r="AX110" s="16"/>
      <c r="CA110" s="16" t="s">
        <v>119</v>
      </c>
      <c r="CB110" s="16" t="s">
        <v>119</v>
      </c>
    </row>
    <row r="111" spans="1:81" x14ac:dyDescent="0.35">
      <c r="A111" s="16" t="s">
        <v>6280</v>
      </c>
      <c r="B111" s="16" t="s">
        <v>295</v>
      </c>
      <c r="D111" s="16" t="s">
        <v>6438</v>
      </c>
      <c r="E111" s="29">
        <v>1</v>
      </c>
      <c r="F111" s="16" t="s">
        <v>6439</v>
      </c>
      <c r="G111" s="16" t="s">
        <v>739</v>
      </c>
      <c r="H111" s="21" t="s">
        <v>6362</v>
      </c>
      <c r="I111" s="16" t="s">
        <v>1257</v>
      </c>
      <c r="M111" s="16" t="s">
        <v>296</v>
      </c>
      <c r="U111" s="16" t="s">
        <v>1459</v>
      </c>
      <c r="Z111" s="16" t="s">
        <v>1458</v>
      </c>
      <c r="AA111" s="16" t="s">
        <v>1260</v>
      </c>
      <c r="AB111" s="16" t="s">
        <v>1460</v>
      </c>
      <c r="AI111" s="16">
        <f>LEN(AH111)-LEN(SUBSTITUTE(AH111,",",""))+1</f>
        <v>1</v>
      </c>
      <c r="AK111" s="16">
        <f>LEN(AJ111)-LEN(SUBSTITUTE(AJ111,",",""))+1</f>
        <v>1</v>
      </c>
      <c r="AX111" s="16"/>
      <c r="CA111" s="16" t="s">
        <v>119</v>
      </c>
      <c r="CB111" s="16" t="s">
        <v>119</v>
      </c>
      <c r="CC111" s="16" t="s">
        <v>119</v>
      </c>
    </row>
    <row r="112" spans="1:81" x14ac:dyDescent="0.35">
      <c r="A112" s="16" t="s">
        <v>6280</v>
      </c>
      <c r="B112" s="16" t="s">
        <v>6307</v>
      </c>
      <c r="E112" s="28"/>
      <c r="F112" s="16"/>
      <c r="G112" s="16" t="s">
        <v>6287</v>
      </c>
      <c r="H112" s="21" t="s">
        <v>6362</v>
      </c>
      <c r="AX112" s="16"/>
      <c r="CB112" s="16" t="s">
        <v>119</v>
      </c>
    </row>
    <row r="113" spans="1:88" x14ac:dyDescent="0.35">
      <c r="A113" s="16" t="s">
        <v>6280</v>
      </c>
      <c r="B113" s="16" t="s">
        <v>298</v>
      </c>
      <c r="E113" s="28"/>
      <c r="F113" s="16"/>
      <c r="G113" s="16" t="s">
        <v>739</v>
      </c>
      <c r="H113" s="21" t="s">
        <v>6362</v>
      </c>
      <c r="M113" s="16" t="s">
        <v>299</v>
      </c>
      <c r="P113" s="16" t="s">
        <v>1461</v>
      </c>
      <c r="U113" s="16" t="s">
        <v>1463</v>
      </c>
      <c r="Z113" s="16" t="s">
        <v>1462</v>
      </c>
      <c r="AA113" s="16" t="s">
        <v>1345</v>
      </c>
      <c r="AB113" s="16" t="s">
        <v>1464</v>
      </c>
      <c r="AI113" s="16">
        <f>LEN(AH113)-LEN(SUBSTITUTE(AH113,",",""))+1</f>
        <v>1</v>
      </c>
      <c r="AK113" s="16">
        <f>LEN(AJ113)-LEN(SUBSTITUTE(AJ113,",",""))+1</f>
        <v>1</v>
      </c>
      <c r="AM113" s="36">
        <f>Table1[[#This Row], [no. of introduced regions]]/Table1[[#This Row], [no. of native regions]]</f>
        <v>1</v>
      </c>
      <c r="AX113" s="16"/>
      <c r="CA113" s="16" t="s">
        <v>119</v>
      </c>
      <c r="CB113" s="16" t="s">
        <v>119</v>
      </c>
    </row>
    <row r="114" spans="1:88" x14ac:dyDescent="0.35">
      <c r="A114" s="16" t="s">
        <v>6280</v>
      </c>
      <c r="B114" s="16" t="s">
        <v>1465</v>
      </c>
      <c r="E114" s="28"/>
      <c r="F114" s="16"/>
      <c r="G114" s="16" t="s">
        <v>739</v>
      </c>
      <c r="H114" s="21" t="s">
        <v>6362</v>
      </c>
      <c r="M114" s="16" t="s">
        <v>1466</v>
      </c>
      <c r="U114" s="16" t="s">
        <v>1467</v>
      </c>
      <c r="Y114" s="16" t="s">
        <v>6308</v>
      </c>
      <c r="Z114" s="16" t="s">
        <v>757</v>
      </c>
      <c r="AA114" s="16" t="s">
        <v>952</v>
      </c>
      <c r="AB114" s="16" t="s">
        <v>1468</v>
      </c>
      <c r="AI114" s="16">
        <f>LEN(AH114)-LEN(SUBSTITUTE(AH114,",",""))+1</f>
        <v>1</v>
      </c>
      <c r="AK114" s="16">
        <f>LEN(AJ114)-LEN(SUBSTITUTE(AJ114,",",""))+1</f>
        <v>1</v>
      </c>
      <c r="AM114" s="36">
        <f>Table1[[#This Row], [no. of introduced regions]]/Table1[[#This Row], [no. of native regions]]</f>
        <v>1</v>
      </c>
      <c r="AX114" s="16"/>
      <c r="CB114" s="16" t="s">
        <v>119</v>
      </c>
    </row>
    <row r="115" spans="1:88" x14ac:dyDescent="0.35">
      <c r="A115" s="16" t="s">
        <v>6280</v>
      </c>
      <c r="B115" s="16" t="s">
        <v>6309</v>
      </c>
      <c r="E115" s="28"/>
      <c r="F115" s="16"/>
      <c r="G115" s="16" t="s">
        <v>6287</v>
      </c>
      <c r="H115" s="21" t="s">
        <v>6362</v>
      </c>
      <c r="AX115" s="16"/>
      <c r="CB115" s="16" t="s">
        <v>119</v>
      </c>
    </row>
    <row r="116" spans="1:88" x14ac:dyDescent="0.35">
      <c r="A116" s="16" t="s">
        <v>6280</v>
      </c>
      <c r="B116" s="16" t="s">
        <v>1469</v>
      </c>
      <c r="D116" s="16" t="s">
        <v>6440</v>
      </c>
      <c r="E116" s="29">
        <v>1</v>
      </c>
      <c r="F116" s="16" t="s">
        <v>6441</v>
      </c>
      <c r="G116" s="16" t="s">
        <v>739</v>
      </c>
      <c r="H116" s="21" t="s">
        <v>6362</v>
      </c>
      <c r="M116" s="16" t="s">
        <v>302</v>
      </c>
      <c r="N116" s="16" t="s">
        <v>681</v>
      </c>
      <c r="T116" s="16" t="s">
        <v>1470</v>
      </c>
      <c r="U116" s="16" t="s">
        <v>1471</v>
      </c>
      <c r="Y116" s="16" t="s">
        <v>6278</v>
      </c>
      <c r="Z116" s="16" t="s">
        <v>5915</v>
      </c>
      <c r="AA116" s="16" t="s">
        <v>952</v>
      </c>
      <c r="AB116" s="16" t="s">
        <v>1472</v>
      </c>
      <c r="AH116" s="16" t="s">
        <v>1473</v>
      </c>
      <c r="AI116" s="16">
        <f>LEN(AH116)-LEN(SUBSTITUTE(AH116,",",""))+1</f>
        <v>34</v>
      </c>
      <c r="AJ116" s="16" t="s">
        <v>1474</v>
      </c>
      <c r="AK116" s="16">
        <f>LEN(AJ116)-LEN(SUBSTITUTE(AJ116,",",""))+1</f>
        <v>15</v>
      </c>
      <c r="AP116" s="16" t="s">
        <v>1475</v>
      </c>
      <c r="AQ116" s="16" t="s">
        <v>119</v>
      </c>
      <c r="AR116" s="16" t="s">
        <v>1469</v>
      </c>
      <c r="AX116" s="16"/>
      <c r="BF116" s="16" t="s">
        <v>1476</v>
      </c>
      <c r="CA116" s="16" t="s">
        <v>119</v>
      </c>
      <c r="CB116" s="16" t="s">
        <v>119</v>
      </c>
      <c r="CC116" s="16" t="s">
        <v>119</v>
      </c>
    </row>
    <row r="117" spans="1:88" x14ac:dyDescent="0.35">
      <c r="A117" s="16" t="s">
        <v>6280</v>
      </c>
      <c r="B117" s="16" t="s">
        <v>6310</v>
      </c>
      <c r="E117" s="28"/>
      <c r="F117" s="16"/>
      <c r="G117" s="16" t="s">
        <v>6287</v>
      </c>
      <c r="H117" s="21" t="s">
        <v>6362</v>
      </c>
      <c r="AX117" s="16"/>
      <c r="CB117" s="16" t="s">
        <v>119</v>
      </c>
    </row>
    <row r="118" spans="1:88" x14ac:dyDescent="0.35">
      <c r="A118" s="16" t="s">
        <v>6280</v>
      </c>
      <c r="B118" s="16" t="s">
        <v>304</v>
      </c>
      <c r="E118" s="28"/>
      <c r="F118" s="16"/>
      <c r="G118" s="16" t="s">
        <v>739</v>
      </c>
      <c r="H118" s="21" t="s">
        <v>6362</v>
      </c>
      <c r="M118" s="16" t="s">
        <v>305</v>
      </c>
      <c r="U118" s="16" t="s">
        <v>1477</v>
      </c>
      <c r="Z118" s="16" t="s">
        <v>1242</v>
      </c>
      <c r="AA118" s="16" t="s">
        <v>1478</v>
      </c>
      <c r="AB118" s="16" t="s">
        <v>1479</v>
      </c>
      <c r="AI118" s="16">
        <f>LEN(AH118)-LEN(SUBSTITUTE(AH118,",",""))+1</f>
        <v>1</v>
      </c>
      <c r="AX118" s="16"/>
      <c r="CA118" s="16" t="s">
        <v>119</v>
      </c>
      <c r="CB118" s="16" t="s">
        <v>119</v>
      </c>
    </row>
    <row r="119" spans="1:88" x14ac:dyDescent="0.35">
      <c r="A119" s="16" t="s">
        <v>6280</v>
      </c>
      <c r="B119" s="16" t="s">
        <v>1480</v>
      </c>
      <c r="E119" s="28"/>
      <c r="F119" s="16"/>
      <c r="G119" s="16" t="s">
        <v>739</v>
      </c>
      <c r="H119" s="21" t="s">
        <v>6362</v>
      </c>
      <c r="M119" s="16" t="s">
        <v>1481</v>
      </c>
      <c r="U119" s="16" t="s">
        <v>1482</v>
      </c>
      <c r="V119" s="16" t="s">
        <v>1483</v>
      </c>
      <c r="Y119" s="16" t="s">
        <v>1486</v>
      </c>
      <c r="Z119" s="16" t="s">
        <v>1222</v>
      </c>
      <c r="AA119" s="16" t="s">
        <v>1484</v>
      </c>
      <c r="AB119" s="16" t="s">
        <v>1256</v>
      </c>
      <c r="AX119" s="16"/>
      <c r="BC119" s="16" t="s">
        <v>1485</v>
      </c>
      <c r="CB119" s="16" t="s">
        <v>119</v>
      </c>
    </row>
    <row r="120" spans="1:88" x14ac:dyDescent="0.35">
      <c r="A120" s="16" t="s">
        <v>6280</v>
      </c>
      <c r="B120" s="16" t="s">
        <v>1487</v>
      </c>
      <c r="E120" s="28"/>
      <c r="F120" s="16"/>
      <c r="H120" s="21" t="s">
        <v>6362</v>
      </c>
      <c r="I120" s="16" t="s">
        <v>1490</v>
      </c>
      <c r="M120" s="16" t="s">
        <v>1488</v>
      </c>
      <c r="P120" s="16" t="s">
        <v>1491</v>
      </c>
      <c r="S120" s="16" t="s">
        <v>1489</v>
      </c>
      <c r="AI120" s="16">
        <f>LEN(AH120)-LEN(SUBSTITUTE(AH120,",",""))+1</f>
        <v>1</v>
      </c>
      <c r="AX120" s="16"/>
    </row>
    <row r="121" spans="1:88" x14ac:dyDescent="0.35">
      <c r="A121" s="16" t="s">
        <v>6280</v>
      </c>
      <c r="B121" s="16" t="s">
        <v>6311</v>
      </c>
      <c r="E121" s="28"/>
      <c r="F121" s="16"/>
      <c r="G121" s="16" t="s">
        <v>6287</v>
      </c>
      <c r="H121" s="21" t="s">
        <v>6362</v>
      </c>
      <c r="Y121" s="16" t="s">
        <v>1492</v>
      </c>
      <c r="AX121" s="16"/>
      <c r="CB121" s="16" t="s">
        <v>119</v>
      </c>
    </row>
    <row r="122" spans="1:88" x14ac:dyDescent="0.35">
      <c r="A122" s="16" t="s">
        <v>6280</v>
      </c>
      <c r="B122" s="16" t="s">
        <v>310</v>
      </c>
      <c r="E122" s="28"/>
      <c r="F122" s="16"/>
      <c r="G122" s="16" t="s">
        <v>6287</v>
      </c>
      <c r="H122" s="21" t="s">
        <v>6362</v>
      </c>
      <c r="I122" s="16" t="s">
        <v>1257</v>
      </c>
      <c r="M122" s="16" t="s">
        <v>1493</v>
      </c>
      <c r="Z122" s="16" t="s">
        <v>1258</v>
      </c>
      <c r="AA122" s="16" t="s">
        <v>1257</v>
      </c>
      <c r="AB122" s="16" t="s">
        <v>1494</v>
      </c>
      <c r="AI122" s="16">
        <f>LEN(AH122)-LEN(SUBSTITUTE(AH122,",",""))+1</f>
        <v>1</v>
      </c>
      <c r="AK122" s="16">
        <f>LEN(AJ122)-LEN(SUBSTITUTE(AJ122,",",""))+1</f>
        <v>1</v>
      </c>
      <c r="AX122" s="16"/>
      <c r="CA122" s="16" t="s">
        <v>119</v>
      </c>
      <c r="CB122" s="16" t="s">
        <v>119</v>
      </c>
    </row>
    <row r="123" spans="1:88" x14ac:dyDescent="0.35">
      <c r="A123" s="16" t="s">
        <v>6280</v>
      </c>
      <c r="B123" s="16" t="s">
        <v>1495</v>
      </c>
      <c r="E123" s="28"/>
      <c r="F123" s="16"/>
      <c r="G123" s="16" t="s">
        <v>739</v>
      </c>
      <c r="H123" s="21" t="s">
        <v>6362</v>
      </c>
      <c r="I123" s="16" t="s">
        <v>1496</v>
      </c>
      <c r="M123" s="16" t="s">
        <v>1497</v>
      </c>
      <c r="N123" s="16" t="s">
        <v>681</v>
      </c>
      <c r="T123" s="16" t="s">
        <v>1498</v>
      </c>
      <c r="U123" s="16" t="s">
        <v>1500</v>
      </c>
      <c r="Z123" s="16" t="s">
        <v>1499</v>
      </c>
      <c r="AA123" s="16" t="s">
        <v>1268</v>
      </c>
      <c r="AB123" s="16" t="s">
        <v>1264</v>
      </c>
      <c r="AP123" s="16" t="s">
        <v>1501</v>
      </c>
      <c r="AX123" s="16"/>
    </row>
    <row r="124" spans="1:88" x14ac:dyDescent="0.35">
      <c r="A124" s="16" t="s">
        <v>6280</v>
      </c>
      <c r="B124" s="16" t="s">
        <v>6443</v>
      </c>
      <c r="D124" s="16" t="s">
        <v>6442</v>
      </c>
      <c r="E124" s="29">
        <v>5</v>
      </c>
      <c r="F124" s="16" t="s">
        <v>1187</v>
      </c>
      <c r="G124" s="16" t="s">
        <v>739</v>
      </c>
      <c r="H124" s="21" t="s">
        <v>6362</v>
      </c>
      <c r="I124" s="16" t="s">
        <v>651</v>
      </c>
      <c r="M124" s="16" t="s">
        <v>275</v>
      </c>
      <c r="N124" s="16" t="s">
        <v>1181</v>
      </c>
      <c r="S124" s="22" t="s">
        <v>6444</v>
      </c>
      <c r="T124" s="22" t="s">
        <v>1182</v>
      </c>
      <c r="U124" s="16" t="s">
        <v>1184</v>
      </c>
      <c r="Z124" s="16" t="s">
        <v>757</v>
      </c>
      <c r="AA124" s="16" t="s">
        <v>1003</v>
      </c>
      <c r="AB124" s="16" t="s">
        <v>1185</v>
      </c>
      <c r="AI124" s="16">
        <f>LEN(AH124)-LEN(SUBSTITUTE(AH124,",",""))+1</f>
        <v>1</v>
      </c>
      <c r="AJ124" s="16" t="s">
        <v>1186</v>
      </c>
      <c r="AK124" s="16">
        <f>LEN(AJ124)-LEN(SUBSTITUTE(AJ124,",",""))+1</f>
        <v>4</v>
      </c>
      <c r="AL124" s="16">
        <f>Table1[[#This Row], [no. of native regions]]+Table1[[#This Row], [no. of introduced regions]]</f>
        <v>5</v>
      </c>
      <c r="AM124" s="36">
        <f>Table1[[#This Row], [no. of introduced regions]]/Table1[[#This Row], [no. of native regions]]</f>
        <v>4</v>
      </c>
      <c r="AQ124" s="16" t="s">
        <v>667</v>
      </c>
      <c r="AW124" s="16" t="s">
        <v>1189</v>
      </c>
      <c r="AX124" s="16" t="s">
        <v>1190</v>
      </c>
      <c r="AZ124" s="16" t="s">
        <v>1191</v>
      </c>
      <c r="BA124" s="16" t="s">
        <v>1192</v>
      </c>
      <c r="BG124" s="16" t="s">
        <v>1193</v>
      </c>
      <c r="BS124" s="16" t="s">
        <v>1188</v>
      </c>
      <c r="CA124" s="16" t="s">
        <v>119</v>
      </c>
      <c r="CB124" s="16" t="s">
        <v>119</v>
      </c>
      <c r="CC124" s="16" t="s">
        <v>119</v>
      </c>
      <c r="CE124" s="16" t="s">
        <v>1183</v>
      </c>
      <c r="CJ124" s="16">
        <v>637930</v>
      </c>
    </row>
    <row r="125" spans="1:88" x14ac:dyDescent="0.35">
      <c r="A125" s="16" t="s">
        <v>6280</v>
      </c>
      <c r="B125" s="16" t="s">
        <v>6312</v>
      </c>
      <c r="E125" s="28"/>
      <c r="F125" s="16"/>
      <c r="G125" s="16" t="s">
        <v>739</v>
      </c>
      <c r="H125" s="21" t="s">
        <v>6362</v>
      </c>
      <c r="M125" s="16" t="s">
        <v>2764</v>
      </c>
      <c r="U125" s="16" t="s">
        <v>2765</v>
      </c>
      <c r="Z125" s="16" t="s">
        <v>969</v>
      </c>
      <c r="AA125" s="16" t="s">
        <v>1260</v>
      </c>
      <c r="AB125" s="16" t="s">
        <v>1274</v>
      </c>
      <c r="AX125" s="16"/>
      <c r="CB125" s="16" t="s">
        <v>119</v>
      </c>
    </row>
    <row r="126" spans="1:88" x14ac:dyDescent="0.35">
      <c r="A126" s="16" t="s">
        <v>6280</v>
      </c>
      <c r="B126" s="16" t="s">
        <v>6313</v>
      </c>
      <c r="E126" s="28"/>
      <c r="F126" s="16"/>
      <c r="G126" s="16" t="s">
        <v>739</v>
      </c>
      <c r="H126" s="21" t="s">
        <v>6362</v>
      </c>
      <c r="M126" s="16" t="s">
        <v>3020</v>
      </c>
      <c r="U126" s="16" t="s">
        <v>3021</v>
      </c>
      <c r="Z126" s="16" t="s">
        <v>1358</v>
      </c>
      <c r="AA126" s="16" t="s">
        <v>1257</v>
      </c>
      <c r="AB126" s="16" t="s">
        <v>3022</v>
      </c>
      <c r="AX126" s="16"/>
      <c r="CB126" s="16" t="s">
        <v>119</v>
      </c>
    </row>
    <row r="127" spans="1:88" x14ac:dyDescent="0.35">
      <c r="A127" s="16" t="s">
        <v>6280</v>
      </c>
      <c r="B127" s="16" t="s">
        <v>6451</v>
      </c>
      <c r="E127" s="28"/>
      <c r="F127" s="16"/>
      <c r="H127" s="21" t="s">
        <v>6362</v>
      </c>
      <c r="AX127" s="16"/>
    </row>
    <row r="128" spans="1:88" x14ac:dyDescent="0.35">
      <c r="A128" s="16" t="s">
        <v>6280</v>
      </c>
      <c r="B128" s="16" t="s">
        <v>6314</v>
      </c>
      <c r="E128" s="28"/>
      <c r="F128" s="16"/>
      <c r="G128" s="16" t="s">
        <v>739</v>
      </c>
      <c r="H128" s="16" t="s">
        <v>6362</v>
      </c>
      <c r="M128" s="16" t="s">
        <v>2007</v>
      </c>
      <c r="U128" s="16" t="s">
        <v>2008</v>
      </c>
      <c r="Z128" s="16" t="s">
        <v>1358</v>
      </c>
      <c r="AA128" s="16" t="s">
        <v>1345</v>
      </c>
      <c r="AB128" s="16" t="s">
        <v>2009</v>
      </c>
      <c r="AI128" s="16">
        <f t="shared" ref="AI128:AI138" si="9">LEN(AH128)-LEN(SUBSTITUTE(AH128,",",""))+1</f>
        <v>1</v>
      </c>
      <c r="AK128" s="16">
        <f t="shared" ref="AK128:AK133" si="10">LEN(AJ128)-LEN(SUBSTITUTE(AJ128,",",""))+1</f>
        <v>1</v>
      </c>
      <c r="AX128" s="16"/>
      <c r="CB128" s="16" t="s">
        <v>119</v>
      </c>
    </row>
    <row r="129" spans="1:91" x14ac:dyDescent="0.35">
      <c r="A129" s="16" t="s">
        <v>6280</v>
      </c>
      <c r="B129" s="16" t="s">
        <v>163</v>
      </c>
      <c r="E129" s="28"/>
      <c r="F129" s="16"/>
      <c r="H129" s="21" t="s">
        <v>6363</v>
      </c>
      <c r="I129" s="16" t="s">
        <v>1224</v>
      </c>
      <c r="L129" s="16" t="s">
        <v>1505</v>
      </c>
      <c r="M129" s="16" t="s">
        <v>6364</v>
      </c>
      <c r="N129" s="16" t="s">
        <v>681</v>
      </c>
      <c r="R129" s="16" t="s">
        <v>779</v>
      </c>
      <c r="T129" s="16" t="s">
        <v>667</v>
      </c>
      <c r="Z129" s="16" t="s">
        <v>1502</v>
      </c>
      <c r="AA129" s="16" t="s">
        <v>1503</v>
      </c>
      <c r="AB129" s="16" t="s">
        <v>1504</v>
      </c>
      <c r="AH129" s="16" t="s">
        <v>1230</v>
      </c>
      <c r="AI129" s="16">
        <f t="shared" si="9"/>
        <v>1</v>
      </c>
      <c r="AJ129" s="16" t="s">
        <v>1230</v>
      </c>
      <c r="AK129" s="16">
        <f t="shared" si="10"/>
        <v>1</v>
      </c>
      <c r="AM129" s="36">
        <f>Table1[[#This Row], [no. of introduced regions]]/Table1[[#This Row], [no. of native regions]]</f>
        <v>1</v>
      </c>
      <c r="AQ129" s="16" t="s">
        <v>1232</v>
      </c>
      <c r="AR129" s="16" t="s">
        <v>163</v>
      </c>
      <c r="AW129" s="16" t="s">
        <v>164</v>
      </c>
      <c r="AX129" s="16" t="s">
        <v>1506</v>
      </c>
      <c r="AZ129" s="16" t="s">
        <v>1507</v>
      </c>
      <c r="BB129" s="16" t="s">
        <v>568</v>
      </c>
      <c r="BC129" s="16" t="s">
        <v>569</v>
      </c>
      <c r="BF129" s="16" t="s">
        <v>1508</v>
      </c>
    </row>
    <row r="130" spans="1:91" x14ac:dyDescent="0.35">
      <c r="A130" s="16" t="s">
        <v>6280</v>
      </c>
      <c r="B130" s="16" t="s">
        <v>6086</v>
      </c>
      <c r="E130" s="28"/>
      <c r="F130" s="16"/>
      <c r="G130" s="16" t="s">
        <v>5898</v>
      </c>
      <c r="H130" s="21" t="s">
        <v>6362</v>
      </c>
      <c r="I130" s="16" t="s">
        <v>5854</v>
      </c>
      <c r="M130" s="16" t="s">
        <v>6087</v>
      </c>
      <c r="N130" s="16" t="s">
        <v>6088</v>
      </c>
      <c r="S130" s="22"/>
      <c r="T130" s="22" t="s">
        <v>6089</v>
      </c>
      <c r="Z130" s="16" t="s">
        <v>6090</v>
      </c>
      <c r="AA130" s="16" t="s">
        <v>1003</v>
      </c>
      <c r="AB130" s="16" t="s">
        <v>6094</v>
      </c>
      <c r="AD130" s="16">
        <v>28</v>
      </c>
      <c r="AE130" s="16">
        <v>84</v>
      </c>
      <c r="AF130" s="16" t="s">
        <v>716</v>
      </c>
      <c r="AG130" s="16" t="s">
        <v>6091</v>
      </c>
      <c r="AH130" s="16" t="s">
        <v>6092</v>
      </c>
      <c r="AI130" s="16">
        <f t="shared" si="9"/>
        <v>13</v>
      </c>
      <c r="AJ130" s="16" t="s">
        <v>6093</v>
      </c>
      <c r="AK130" s="16">
        <f t="shared" si="10"/>
        <v>4</v>
      </c>
      <c r="AL130" s="16">
        <f>Table1[[#This Row], [no. of native regions]]+Table1[[#This Row], [no. of introduced regions]]</f>
        <v>17</v>
      </c>
      <c r="AM130" s="36">
        <f>Table1[[#This Row], [no. of introduced regions]]/Table1[[#This Row], [no. of native regions]]</f>
        <v>0.30769230769230771</v>
      </c>
      <c r="AW130" s="25" t="s">
        <v>4918</v>
      </c>
      <c r="AX130" s="16" t="s">
        <v>6215</v>
      </c>
      <c r="BX130" s="16" t="s">
        <v>119</v>
      </c>
      <c r="BY130" s="16" t="s">
        <v>119</v>
      </c>
      <c r="BZ130" s="19">
        <v>659</v>
      </c>
    </row>
    <row r="131" spans="1:91" x14ac:dyDescent="0.35">
      <c r="A131" s="16" t="s">
        <v>6280</v>
      </c>
      <c r="B131" s="16" t="s">
        <v>576</v>
      </c>
      <c r="E131" s="28"/>
      <c r="F131" s="16"/>
      <c r="G131" s="16" t="s">
        <v>5898</v>
      </c>
      <c r="H131" s="21" t="s">
        <v>6362</v>
      </c>
      <c r="I131" s="16" t="s">
        <v>1198</v>
      </c>
      <c r="M131" s="16" t="s">
        <v>575</v>
      </c>
      <c r="N131" s="16" t="s">
        <v>1513</v>
      </c>
      <c r="T131" s="16" t="s">
        <v>1514</v>
      </c>
      <c r="Z131" s="16" t="s">
        <v>1383</v>
      </c>
      <c r="AA131" s="16" t="s">
        <v>1268</v>
      </c>
      <c r="AB131" s="16" t="s">
        <v>1515</v>
      </c>
      <c r="AD131" s="16">
        <v>12</v>
      </c>
      <c r="AE131" s="16">
        <v>42</v>
      </c>
      <c r="AF131" s="16" t="s">
        <v>5926</v>
      </c>
      <c r="AH131" s="16" t="s">
        <v>1516</v>
      </c>
      <c r="AI131" s="16">
        <f t="shared" si="9"/>
        <v>8</v>
      </c>
      <c r="AJ131" s="16" t="s">
        <v>667</v>
      </c>
      <c r="AK131" s="16">
        <f t="shared" si="10"/>
        <v>1</v>
      </c>
      <c r="AL131" s="16">
        <f>Table1[[#This Row], [no. of native regions]]+Table1[[#This Row], [no. of introduced regions]]</f>
        <v>9</v>
      </c>
      <c r="AM131" s="36">
        <f>Table1[[#This Row], [no. of introduced regions]]/Table1[[#This Row], [no. of native regions]]</f>
        <v>0.125</v>
      </c>
      <c r="AP131" s="16" t="s">
        <v>1519</v>
      </c>
      <c r="AQ131" s="16" t="s">
        <v>1232</v>
      </c>
      <c r="AR131" s="16" t="s">
        <v>576</v>
      </c>
      <c r="AW131" s="16" t="s">
        <v>577</v>
      </c>
      <c r="AX131" s="16" t="s">
        <v>578</v>
      </c>
      <c r="AZ131" s="16" t="s">
        <v>1521</v>
      </c>
      <c r="BA131" s="16" t="s">
        <v>1522</v>
      </c>
      <c r="BB131" s="16" t="s">
        <v>161</v>
      </c>
      <c r="BC131" s="16" t="s">
        <v>579</v>
      </c>
      <c r="BF131" s="16" t="s">
        <v>1523</v>
      </c>
      <c r="BH131" s="16" t="s">
        <v>1524</v>
      </c>
      <c r="BJ131" s="16" t="s">
        <v>1520</v>
      </c>
      <c r="BM131" s="16" t="s">
        <v>119</v>
      </c>
      <c r="BN131" s="16" t="s">
        <v>3203</v>
      </c>
      <c r="BO131" s="16" t="s">
        <v>577</v>
      </c>
      <c r="BP131" s="16" t="s">
        <v>578</v>
      </c>
      <c r="BQ131" s="16" t="s">
        <v>4995</v>
      </c>
      <c r="BR131" s="16" t="s">
        <v>1517</v>
      </c>
      <c r="BS131" s="16" t="s">
        <v>1518</v>
      </c>
      <c r="BT131" s="16" t="s">
        <v>4055</v>
      </c>
      <c r="BU131" s="16" t="s">
        <v>3908</v>
      </c>
      <c r="BV131" s="16" t="s">
        <v>3607</v>
      </c>
      <c r="BX131" s="16" t="s">
        <v>119</v>
      </c>
      <c r="BY131" s="16" t="s">
        <v>119</v>
      </c>
      <c r="BZ131" s="19">
        <v>973</v>
      </c>
    </row>
    <row r="132" spans="1:91" x14ac:dyDescent="0.35">
      <c r="A132" s="16" t="s">
        <v>6280</v>
      </c>
      <c r="B132" s="16" t="s">
        <v>1525</v>
      </c>
      <c r="E132" s="28"/>
      <c r="F132" s="16"/>
      <c r="G132" s="16" t="s">
        <v>739</v>
      </c>
      <c r="H132" s="21" t="s">
        <v>6362</v>
      </c>
      <c r="M132" s="16" t="s">
        <v>1526</v>
      </c>
      <c r="U132" s="16" t="s">
        <v>1527</v>
      </c>
      <c r="Z132" s="16" t="s">
        <v>656</v>
      </c>
      <c r="AA132" s="16" t="s">
        <v>1528</v>
      </c>
      <c r="AB132" s="16" t="s">
        <v>1264</v>
      </c>
      <c r="AI132" s="16">
        <f t="shared" si="9"/>
        <v>1</v>
      </c>
      <c r="AK132" s="16">
        <f t="shared" si="10"/>
        <v>1</v>
      </c>
      <c r="AQ132" s="16">
        <v>186</v>
      </c>
      <c r="AX132" s="16"/>
      <c r="CB132" s="16" t="s">
        <v>119</v>
      </c>
    </row>
    <row r="133" spans="1:91" x14ac:dyDescent="0.35">
      <c r="A133" s="16" t="s">
        <v>6280</v>
      </c>
      <c r="B133" s="16" t="s">
        <v>1529</v>
      </c>
      <c r="D133" s="16" t="s">
        <v>6452</v>
      </c>
      <c r="E133" s="29">
        <v>3</v>
      </c>
      <c r="F133" s="16" t="s">
        <v>6453</v>
      </c>
      <c r="G133" s="16" t="s">
        <v>739</v>
      </c>
      <c r="H133" s="21" t="s">
        <v>6362</v>
      </c>
      <c r="I133" s="16" t="s">
        <v>651</v>
      </c>
      <c r="M133" s="16" t="s">
        <v>191</v>
      </c>
      <c r="N133" s="16" t="s">
        <v>681</v>
      </c>
      <c r="T133" s="16" t="s">
        <v>1530</v>
      </c>
      <c r="U133" s="16" t="s">
        <v>1532</v>
      </c>
      <c r="Y133" s="16" t="s">
        <v>190</v>
      </c>
      <c r="Z133" s="16" t="s">
        <v>1531</v>
      </c>
      <c r="AA133" s="16" t="s">
        <v>1003</v>
      </c>
      <c r="AB133" s="16" t="s">
        <v>1457</v>
      </c>
      <c r="AH133" s="16" t="s">
        <v>1533</v>
      </c>
      <c r="AI133" s="16">
        <f t="shared" si="9"/>
        <v>9</v>
      </c>
      <c r="AJ133" s="16" t="s">
        <v>1534</v>
      </c>
      <c r="AK133" s="16">
        <f t="shared" si="10"/>
        <v>29</v>
      </c>
      <c r="AP133" s="16" t="s">
        <v>1535</v>
      </c>
      <c r="AQ133" s="16" t="s">
        <v>119</v>
      </c>
      <c r="AR133" s="16" t="s">
        <v>1529</v>
      </c>
      <c r="AX133" s="16"/>
      <c r="BF133" s="16" t="s">
        <v>1536</v>
      </c>
      <c r="CA133" s="16" t="s">
        <v>119</v>
      </c>
      <c r="CB133" s="16" t="s">
        <v>119</v>
      </c>
      <c r="CC133" s="16" t="s">
        <v>119</v>
      </c>
    </row>
    <row r="134" spans="1:91" x14ac:dyDescent="0.35">
      <c r="A134" s="16" t="s">
        <v>6280</v>
      </c>
      <c r="B134" s="16" t="s">
        <v>1537</v>
      </c>
      <c r="E134" s="28"/>
      <c r="F134" s="16"/>
      <c r="H134" s="21" t="s">
        <v>6362</v>
      </c>
      <c r="I134" s="16" t="s">
        <v>1538</v>
      </c>
      <c r="M134" s="16" t="s">
        <v>1539</v>
      </c>
      <c r="N134" s="16" t="s">
        <v>681</v>
      </c>
      <c r="AI134" s="16">
        <f t="shared" si="9"/>
        <v>1</v>
      </c>
      <c r="AP134" s="16" t="s">
        <v>1540</v>
      </c>
      <c r="AX134" s="16"/>
      <c r="CB134" s="16" t="s">
        <v>119</v>
      </c>
    </row>
    <row r="135" spans="1:91" x14ac:dyDescent="0.35">
      <c r="A135" s="16" t="s">
        <v>6280</v>
      </c>
      <c r="B135" s="16" t="s">
        <v>1840</v>
      </c>
      <c r="E135" s="28"/>
      <c r="F135" s="16"/>
      <c r="G135" s="16" t="s">
        <v>739</v>
      </c>
      <c r="H135" s="21" t="s">
        <v>6362</v>
      </c>
      <c r="M135" s="16" t="s">
        <v>1839</v>
      </c>
      <c r="U135" s="16" t="s">
        <v>1840</v>
      </c>
      <c r="Y135" s="16" t="s">
        <v>6315</v>
      </c>
      <c r="Z135" s="16" t="s">
        <v>1343</v>
      </c>
      <c r="AA135" s="16" t="s">
        <v>1403</v>
      </c>
      <c r="AB135" s="16" t="s">
        <v>1841</v>
      </c>
      <c r="AI135" s="16">
        <f t="shared" si="9"/>
        <v>1</v>
      </c>
      <c r="AK135" s="16">
        <f>LEN(AJ135)-LEN(SUBSTITUTE(AJ135,",",""))+1</f>
        <v>1</v>
      </c>
      <c r="AL135" s="16">
        <f>Table1[[#This Row], [no. of native regions]]+Table1[[#This Row], [no. of introduced regions]]</f>
        <v>2</v>
      </c>
      <c r="AM135" s="36">
        <f>Table1[[#This Row], [no. of introduced regions]]/Table1[[#This Row], [no. of native regions]]</f>
        <v>1</v>
      </c>
      <c r="AX135" s="16"/>
      <c r="CB135" s="16" t="s">
        <v>119</v>
      </c>
    </row>
    <row r="136" spans="1:91" x14ac:dyDescent="0.35">
      <c r="A136" s="16" t="s">
        <v>6280</v>
      </c>
      <c r="B136" s="16" t="s">
        <v>6316</v>
      </c>
      <c r="E136" s="28"/>
      <c r="F136" s="16"/>
      <c r="G136" s="16" t="s">
        <v>739</v>
      </c>
      <c r="H136" s="21" t="s">
        <v>6362</v>
      </c>
      <c r="M136" s="16" t="s">
        <v>2139</v>
      </c>
      <c r="U136" s="16" t="s">
        <v>2140</v>
      </c>
      <c r="Z136" s="16" t="s">
        <v>1061</v>
      </c>
      <c r="AA136" s="16" t="s">
        <v>2141</v>
      </c>
      <c r="AB136" s="16" t="s">
        <v>1261</v>
      </c>
      <c r="AI136" s="16">
        <f t="shared" si="9"/>
        <v>1</v>
      </c>
      <c r="AX136" s="16"/>
      <c r="CB136" s="16" t="s">
        <v>119</v>
      </c>
    </row>
    <row r="137" spans="1:91" x14ac:dyDescent="0.35">
      <c r="A137" s="16" t="s">
        <v>6280</v>
      </c>
      <c r="B137" s="16" t="s">
        <v>315</v>
      </c>
      <c r="E137" s="28"/>
      <c r="F137" s="16"/>
      <c r="G137" s="16" t="s">
        <v>739</v>
      </c>
      <c r="H137" s="21" t="s">
        <v>6362</v>
      </c>
      <c r="I137" s="16" t="s">
        <v>1257</v>
      </c>
      <c r="M137" s="16" t="s">
        <v>316</v>
      </c>
      <c r="U137" s="16" t="s">
        <v>1541</v>
      </c>
      <c r="Z137" s="16" t="s">
        <v>1258</v>
      </c>
      <c r="AA137" s="16" t="s">
        <v>1257</v>
      </c>
      <c r="AB137" s="16" t="s">
        <v>1360</v>
      </c>
      <c r="AI137" s="16">
        <f t="shared" si="9"/>
        <v>1</v>
      </c>
      <c r="AK137" s="16">
        <f>LEN(AJ137)-LEN(SUBSTITUTE(AJ137,",",""))+1</f>
        <v>1</v>
      </c>
      <c r="AX137" s="16"/>
      <c r="CA137" s="16" t="s">
        <v>119</v>
      </c>
      <c r="CB137" s="16" t="s">
        <v>119</v>
      </c>
    </row>
    <row r="138" spans="1:91" x14ac:dyDescent="0.35">
      <c r="A138" s="16" t="s">
        <v>6280</v>
      </c>
      <c r="B138" s="16" t="s">
        <v>1542</v>
      </c>
      <c r="E138" s="28"/>
      <c r="F138" s="16"/>
      <c r="G138" s="16" t="s">
        <v>739</v>
      </c>
      <c r="H138" s="21" t="s">
        <v>6362</v>
      </c>
      <c r="I138" s="16" t="s">
        <v>1543</v>
      </c>
      <c r="M138" s="16" t="s">
        <v>1544</v>
      </c>
      <c r="N138" s="16" t="s">
        <v>1545</v>
      </c>
      <c r="T138" s="16" t="s">
        <v>1546</v>
      </c>
      <c r="U138" s="16" t="s">
        <v>1548</v>
      </c>
      <c r="W138" s="16" t="s">
        <v>1551</v>
      </c>
      <c r="Z138" s="16" t="s">
        <v>1547</v>
      </c>
      <c r="AA138" s="16" t="s">
        <v>1543</v>
      </c>
      <c r="AB138" s="16" t="s">
        <v>1549</v>
      </c>
      <c r="AI138" s="16">
        <f t="shared" si="9"/>
        <v>1</v>
      </c>
      <c r="AR138" s="16" t="s">
        <v>1552</v>
      </c>
      <c r="AV138" s="16" t="s">
        <v>1550</v>
      </c>
      <c r="AW138" s="16" t="s">
        <v>1553</v>
      </c>
      <c r="AX138" s="16" t="s">
        <v>1554</v>
      </c>
      <c r="AZ138" s="16" t="s">
        <v>1555</v>
      </c>
      <c r="BA138" s="16" t="s">
        <v>1556</v>
      </c>
      <c r="CL138" s="16" t="s">
        <v>1557</v>
      </c>
      <c r="CM138" s="16" t="s">
        <v>1558</v>
      </c>
    </row>
    <row r="139" spans="1:91" x14ac:dyDescent="0.35">
      <c r="A139" s="16" t="s">
        <v>6280</v>
      </c>
      <c r="B139" s="16" t="s">
        <v>2681</v>
      </c>
      <c r="E139" s="28"/>
      <c r="F139" s="16"/>
      <c r="G139" s="16" t="s">
        <v>739</v>
      </c>
      <c r="H139" s="21" t="s">
        <v>6362</v>
      </c>
      <c r="M139" s="16" t="s">
        <v>2679</v>
      </c>
      <c r="U139" s="16" t="s">
        <v>2681</v>
      </c>
      <c r="Y139" s="16" t="s">
        <v>6317</v>
      </c>
      <c r="Z139" s="16" t="s">
        <v>2680</v>
      </c>
      <c r="AA139" s="16" t="s">
        <v>2682</v>
      </c>
      <c r="AB139" s="16" t="s">
        <v>2683</v>
      </c>
      <c r="AX139" s="16"/>
      <c r="CB139" s="16" t="s">
        <v>119</v>
      </c>
    </row>
    <row r="140" spans="1:91" x14ac:dyDescent="0.35">
      <c r="A140" s="16" t="s">
        <v>6280</v>
      </c>
      <c r="B140" s="16" t="s">
        <v>6318</v>
      </c>
      <c r="E140" s="28"/>
      <c r="F140" s="16"/>
      <c r="G140" s="16" t="s">
        <v>6287</v>
      </c>
      <c r="H140" s="21" t="s">
        <v>6362</v>
      </c>
      <c r="AX140" s="16"/>
      <c r="CB140" s="16" t="s">
        <v>119</v>
      </c>
    </row>
    <row r="141" spans="1:91" x14ac:dyDescent="0.35">
      <c r="A141" s="16" t="s">
        <v>6280</v>
      </c>
      <c r="B141" s="16" t="s">
        <v>5980</v>
      </c>
      <c r="E141" s="28"/>
      <c r="F141" s="16"/>
      <c r="G141" s="16" t="s">
        <v>5898</v>
      </c>
      <c r="H141" s="21" t="s">
        <v>6362</v>
      </c>
      <c r="I141" s="16" t="s">
        <v>736</v>
      </c>
      <c r="M141" s="16" t="s">
        <v>5981</v>
      </c>
      <c r="N141" s="16" t="s">
        <v>681</v>
      </c>
      <c r="T141" s="22" t="s">
        <v>5982</v>
      </c>
      <c r="Z141" s="16" t="s">
        <v>5983</v>
      </c>
      <c r="AA141" s="16" t="s">
        <v>736</v>
      </c>
      <c r="AB141" s="16" t="s">
        <v>5984</v>
      </c>
      <c r="AD141" s="16">
        <v>9</v>
      </c>
      <c r="AE141" s="16">
        <v>-81</v>
      </c>
      <c r="AF141" s="16" t="s">
        <v>660</v>
      </c>
      <c r="AG141" s="16" t="s">
        <v>6043</v>
      </c>
      <c r="AH141" s="16" t="s">
        <v>6045</v>
      </c>
      <c r="AI141" s="16">
        <f>LEN(AH141)-LEN(SUBSTITUTE(AH141,",",""))+1</f>
        <v>12</v>
      </c>
      <c r="AJ141" s="16" t="s">
        <v>6046</v>
      </c>
      <c r="AK141" s="16">
        <f>LEN(AJ141)-LEN(SUBSTITUTE(AJ141,",",""))+1</f>
        <v>101</v>
      </c>
      <c r="AL141" s="16">
        <f>Table1[[#This Row], [no. of native regions]]+Table1[[#This Row], [no. of introduced regions]]</f>
        <v>113</v>
      </c>
      <c r="AM141" s="36">
        <f>Table1[[#This Row], [no. of introduced regions]]/Table1[[#This Row], [no. of native regions]]</f>
        <v>8.4166666666666661</v>
      </c>
      <c r="AW141" s="16" t="s">
        <v>3952</v>
      </c>
      <c r="AX141" s="16" t="s">
        <v>3953</v>
      </c>
      <c r="AZ141" s="16" t="s">
        <v>6190</v>
      </c>
      <c r="BP141" s="16" t="s">
        <v>5985</v>
      </c>
      <c r="BY141" s="16" t="s">
        <v>119</v>
      </c>
      <c r="BZ141" s="19">
        <v>1848</v>
      </c>
    </row>
    <row r="142" spans="1:91" x14ac:dyDescent="0.35">
      <c r="A142" s="16" t="s">
        <v>6280</v>
      </c>
      <c r="B142" s="16" t="s">
        <v>1559</v>
      </c>
      <c r="E142" s="28"/>
      <c r="F142" s="16"/>
      <c r="H142" s="21" t="s">
        <v>6362</v>
      </c>
      <c r="AX142" s="16"/>
    </row>
    <row r="143" spans="1:91" x14ac:dyDescent="0.35">
      <c r="A143" s="16" t="s">
        <v>6280</v>
      </c>
      <c r="B143" s="16" t="s">
        <v>73</v>
      </c>
      <c r="D143" s="16" t="s">
        <v>6454</v>
      </c>
      <c r="E143" s="29" t="s">
        <v>6435</v>
      </c>
      <c r="F143" s="16" t="s">
        <v>6455</v>
      </c>
      <c r="H143" s="21" t="s">
        <v>6362</v>
      </c>
      <c r="I143" s="16" t="s">
        <v>651</v>
      </c>
      <c r="J143" s="16" t="s">
        <v>651</v>
      </c>
      <c r="K143" s="16" t="s">
        <v>483</v>
      </c>
      <c r="M143" s="16" t="s">
        <v>221</v>
      </c>
      <c r="N143" s="16" t="s">
        <v>681</v>
      </c>
      <c r="S143" s="22" t="s">
        <v>6273</v>
      </c>
      <c r="T143" s="22" t="s">
        <v>802</v>
      </c>
      <c r="AX143" s="16"/>
      <c r="BJ143" s="16" t="s">
        <v>483</v>
      </c>
      <c r="BK143" s="22" t="s">
        <v>6272</v>
      </c>
      <c r="CA143" s="16" t="s">
        <v>119</v>
      </c>
      <c r="CB143" s="16" t="s">
        <v>119</v>
      </c>
      <c r="CC143" s="16" t="s">
        <v>119</v>
      </c>
    </row>
    <row r="144" spans="1:91" x14ac:dyDescent="0.35">
      <c r="A144" s="16" t="s">
        <v>6280</v>
      </c>
      <c r="B144" s="16" t="s">
        <v>6319</v>
      </c>
      <c r="E144" s="28"/>
      <c r="F144" s="16"/>
      <c r="G144" s="16" t="s">
        <v>6287</v>
      </c>
      <c r="H144" s="21" t="s">
        <v>6362</v>
      </c>
      <c r="AX144" s="16"/>
      <c r="CB144" s="16" t="s">
        <v>119</v>
      </c>
    </row>
    <row r="145" spans="1:88" x14ac:dyDescent="0.35">
      <c r="A145" s="16" t="s">
        <v>6280</v>
      </c>
      <c r="B145" s="16" t="s">
        <v>319</v>
      </c>
      <c r="E145" s="28"/>
      <c r="F145" s="16"/>
      <c r="G145" s="16" t="s">
        <v>739</v>
      </c>
      <c r="H145" s="21" t="s">
        <v>6362</v>
      </c>
      <c r="I145" s="16" t="s">
        <v>1257</v>
      </c>
      <c r="M145" s="16" t="s">
        <v>320</v>
      </c>
      <c r="U145" s="16" t="s">
        <v>319</v>
      </c>
      <c r="Z145" s="16" t="s">
        <v>6164</v>
      </c>
      <c r="AA145" s="16" t="s">
        <v>1260</v>
      </c>
      <c r="AB145" s="16" t="s">
        <v>1560</v>
      </c>
      <c r="AI145" s="16">
        <f>LEN(AH145)-LEN(SUBSTITUTE(AH145,",",""))+1</f>
        <v>1</v>
      </c>
      <c r="AK145" s="16">
        <f>LEN(AJ145)-LEN(SUBSTITUTE(AJ145,",",""))+1</f>
        <v>1</v>
      </c>
      <c r="AP145" s="16" t="s">
        <v>1561</v>
      </c>
      <c r="AW145" s="16" t="s">
        <v>1562</v>
      </c>
      <c r="AX145" s="16" t="s">
        <v>1563</v>
      </c>
      <c r="AZ145" s="16" t="s">
        <v>1564</v>
      </c>
      <c r="CA145" s="16" t="s">
        <v>119</v>
      </c>
      <c r="CB145" s="16" t="s">
        <v>119</v>
      </c>
    </row>
    <row r="146" spans="1:88" x14ac:dyDescent="0.35">
      <c r="A146" s="16" t="s">
        <v>6280</v>
      </c>
      <c r="B146" s="16" t="s">
        <v>1565</v>
      </c>
      <c r="E146" s="28"/>
      <c r="F146" s="16"/>
      <c r="G146" s="16" t="s">
        <v>739</v>
      </c>
      <c r="H146" s="21" t="s">
        <v>6362</v>
      </c>
      <c r="M146" s="16" t="s">
        <v>1566</v>
      </c>
      <c r="U146" s="16" t="s">
        <v>1567</v>
      </c>
      <c r="Z146" s="16" t="s">
        <v>5915</v>
      </c>
      <c r="AA146" s="16" t="s">
        <v>1003</v>
      </c>
      <c r="AB146" s="16" t="s">
        <v>1464</v>
      </c>
      <c r="AI146" s="16">
        <f>LEN(AH146)-LEN(SUBSTITUTE(AH146,",",""))+1</f>
        <v>1</v>
      </c>
      <c r="AK146" s="16">
        <f>LEN(AJ146)-LEN(SUBSTITUTE(AJ146,",",""))+1</f>
        <v>1</v>
      </c>
      <c r="AM146" s="36">
        <f>Table1[[#This Row], [no. of introduced regions]]/Table1[[#This Row], [no. of native regions]]</f>
        <v>1</v>
      </c>
      <c r="AX146" s="16"/>
    </row>
    <row r="147" spans="1:88" x14ac:dyDescent="0.35">
      <c r="A147" s="16" t="s">
        <v>6280</v>
      </c>
      <c r="B147" s="16" t="s">
        <v>322</v>
      </c>
      <c r="E147" s="28"/>
      <c r="F147" s="16"/>
      <c r="G147" s="16" t="s">
        <v>739</v>
      </c>
      <c r="H147" s="21" t="s">
        <v>6362</v>
      </c>
      <c r="I147" s="16" t="s">
        <v>1257</v>
      </c>
      <c r="M147" s="16" t="s">
        <v>323</v>
      </c>
      <c r="S147" s="22" t="s">
        <v>6445</v>
      </c>
      <c r="U147" s="16" t="s">
        <v>322</v>
      </c>
      <c r="Z147" s="16" t="s">
        <v>1258</v>
      </c>
      <c r="AA147" s="16" t="s">
        <v>1415</v>
      </c>
      <c r="AB147" s="16" t="s">
        <v>1568</v>
      </c>
      <c r="AI147" s="16">
        <f>LEN(AH147)-LEN(SUBSTITUTE(AH147,",",""))+1</f>
        <v>1</v>
      </c>
      <c r="AP147" s="16" t="s">
        <v>1569</v>
      </c>
      <c r="AW147" s="16" t="s">
        <v>378</v>
      </c>
      <c r="AX147" s="16" t="s">
        <v>5129</v>
      </c>
      <c r="AY147" s="16" t="s">
        <v>5130</v>
      </c>
      <c r="BM147" s="16" t="s">
        <v>119</v>
      </c>
      <c r="BN147" s="16" t="s">
        <v>3203</v>
      </c>
      <c r="BO147" s="16" t="s">
        <v>378</v>
      </c>
      <c r="BP147" s="16" t="s">
        <v>5129</v>
      </c>
      <c r="BQ147" s="16" t="s">
        <v>5131</v>
      </c>
      <c r="BR147" s="16" t="s">
        <v>404</v>
      </c>
      <c r="BS147" s="16" t="s">
        <v>322</v>
      </c>
      <c r="BT147" s="16" t="s">
        <v>3760</v>
      </c>
      <c r="BU147" s="16" t="s">
        <v>5132</v>
      </c>
      <c r="BV147" s="16" t="s">
        <v>3553</v>
      </c>
      <c r="CA147" s="16" t="s">
        <v>119</v>
      </c>
      <c r="CB147" s="16" t="s">
        <v>119</v>
      </c>
    </row>
    <row r="148" spans="1:88" x14ac:dyDescent="0.35">
      <c r="A148" s="16" t="s">
        <v>6280</v>
      </c>
      <c r="B148" s="16" t="s">
        <v>6321</v>
      </c>
      <c r="E148" s="28"/>
      <c r="F148" s="16"/>
      <c r="G148" s="16" t="s">
        <v>6287</v>
      </c>
      <c r="H148" s="21" t="s">
        <v>6362</v>
      </c>
      <c r="AX148" s="16"/>
      <c r="CB148" s="16" t="s">
        <v>119</v>
      </c>
    </row>
    <row r="149" spans="1:88" x14ac:dyDescent="0.35">
      <c r="A149" s="16" t="s">
        <v>6280</v>
      </c>
      <c r="B149" s="16" t="s">
        <v>1588</v>
      </c>
      <c r="E149" s="28"/>
      <c r="F149" s="16"/>
      <c r="G149" s="16" t="s">
        <v>739</v>
      </c>
      <c r="H149" s="21" t="s">
        <v>6362</v>
      </c>
      <c r="I149" s="16" t="s">
        <v>651</v>
      </c>
      <c r="M149" s="16" t="s">
        <v>1570</v>
      </c>
      <c r="N149" s="16" t="s">
        <v>681</v>
      </c>
      <c r="R149" s="16" t="s">
        <v>1571</v>
      </c>
      <c r="T149" s="16" t="s">
        <v>1572</v>
      </c>
      <c r="U149" s="16" t="s">
        <v>1574</v>
      </c>
      <c r="Y149" s="16" t="s">
        <v>6320</v>
      </c>
      <c r="Z149" s="16" t="s">
        <v>1499</v>
      </c>
      <c r="AA149" s="16" t="s">
        <v>736</v>
      </c>
      <c r="AB149" s="16" t="s">
        <v>1575</v>
      </c>
      <c r="AH149" s="16" t="s">
        <v>1576</v>
      </c>
      <c r="AI149" s="16">
        <f>LEN(AH149)-LEN(SUBSTITUTE(AH149,",",""))+1</f>
        <v>6</v>
      </c>
      <c r="AJ149" s="16" t="s">
        <v>1577</v>
      </c>
      <c r="AK149" s="16">
        <f>LEN(AJ149)-LEN(SUBSTITUTE(AJ149,",",""))+1</f>
        <v>42</v>
      </c>
      <c r="AN149" s="16" t="s">
        <v>14</v>
      </c>
      <c r="AO149" s="16" t="s">
        <v>1578</v>
      </c>
      <c r="AP149" s="16" t="s">
        <v>667</v>
      </c>
      <c r="AQ149" s="16">
        <v>254</v>
      </c>
      <c r="AR149" s="16" t="s">
        <v>1581</v>
      </c>
      <c r="AU149" s="16" t="s">
        <v>1582</v>
      </c>
      <c r="AW149" s="16" t="s">
        <v>1583</v>
      </c>
      <c r="AX149" s="16" t="s">
        <v>1584</v>
      </c>
      <c r="AZ149" s="16" t="s">
        <v>1585</v>
      </c>
      <c r="BB149" s="16" t="s">
        <v>1586</v>
      </c>
      <c r="BC149" s="16" t="s">
        <v>1587</v>
      </c>
      <c r="BD149" s="16" t="s">
        <v>1588</v>
      </c>
      <c r="BE149" s="16" t="s">
        <v>1589</v>
      </c>
      <c r="BF149" s="16" t="s">
        <v>1590</v>
      </c>
      <c r="BJ149" s="16" t="s">
        <v>1579</v>
      </c>
      <c r="BK149" s="16" t="s">
        <v>1580</v>
      </c>
      <c r="BO149" s="16" t="s">
        <v>14</v>
      </c>
      <c r="BR149" s="16" t="s">
        <v>14</v>
      </c>
      <c r="BS149" s="16" t="s">
        <v>14</v>
      </c>
      <c r="CB149" s="16" t="s">
        <v>119</v>
      </c>
      <c r="CF149" s="16" t="s">
        <v>1573</v>
      </c>
      <c r="CJ149" s="16">
        <v>43851</v>
      </c>
    </row>
    <row r="150" spans="1:88" x14ac:dyDescent="0.35">
      <c r="A150" s="16" t="s">
        <v>6280</v>
      </c>
      <c r="B150" s="16" t="s">
        <v>6322</v>
      </c>
      <c r="E150" s="28"/>
      <c r="F150" s="16"/>
      <c r="G150" s="16" t="s">
        <v>6287</v>
      </c>
      <c r="H150" s="21" t="s">
        <v>6362</v>
      </c>
      <c r="Y150" s="16" t="s">
        <v>1591</v>
      </c>
      <c r="AX150" s="16"/>
      <c r="CB150" s="16" t="s">
        <v>119</v>
      </c>
    </row>
    <row r="151" spans="1:88" x14ac:dyDescent="0.35">
      <c r="A151" s="16" t="s">
        <v>6280</v>
      </c>
      <c r="B151" s="16" t="s">
        <v>325</v>
      </c>
      <c r="D151" s="16" t="s">
        <v>6457</v>
      </c>
      <c r="E151" s="16">
        <v>0</v>
      </c>
      <c r="F151" s="16" t="s">
        <v>6458</v>
      </c>
      <c r="G151" s="16" t="s">
        <v>739</v>
      </c>
      <c r="H151" s="21" t="s">
        <v>6362</v>
      </c>
      <c r="L151" s="16" t="s">
        <v>6124</v>
      </c>
      <c r="M151" s="16" t="s">
        <v>326</v>
      </c>
      <c r="N151" s="16" t="s">
        <v>681</v>
      </c>
      <c r="T151" s="22" t="s">
        <v>6123</v>
      </c>
      <c r="U151" s="16" t="s">
        <v>1593</v>
      </c>
      <c r="Z151" s="16" t="s">
        <v>1592</v>
      </c>
      <c r="AA151" s="16" t="s">
        <v>1003</v>
      </c>
      <c r="AB151" s="16" t="s">
        <v>1264</v>
      </c>
      <c r="AD151" s="16">
        <v>42</v>
      </c>
      <c r="AE151" s="16">
        <v>9</v>
      </c>
      <c r="AG151" s="16" t="s">
        <v>6125</v>
      </c>
      <c r="AH151" s="16" t="s">
        <v>6126</v>
      </c>
      <c r="AI151" s="16">
        <f>LEN(AH151)-LEN(SUBSTITUTE(AH151,",",""))+1</f>
        <v>14</v>
      </c>
      <c r="AJ151" s="16" t="s">
        <v>6127</v>
      </c>
      <c r="AK151" s="16">
        <f>LEN(AJ151)-LEN(SUBSTITUTE(AJ151,",",""))+1</f>
        <v>129</v>
      </c>
      <c r="AL151" s="16">
        <f>Table1[[#This Row], [no. of native regions]]+Table1[[#This Row], [no. of introduced regions]]</f>
        <v>143</v>
      </c>
      <c r="AM151" s="36">
        <f>Table1[[#This Row], [no. of introduced regions]]/Table1[[#This Row], [no. of native regions]]</f>
        <v>9.2142857142857135</v>
      </c>
      <c r="AP151" s="16" t="s">
        <v>1594</v>
      </c>
      <c r="AR151" s="16" t="s">
        <v>1595</v>
      </c>
      <c r="AW151" s="16" t="s">
        <v>6212</v>
      </c>
      <c r="AX151" s="16" t="s">
        <v>6210</v>
      </c>
      <c r="AY151" s="16" t="s">
        <v>6211</v>
      </c>
      <c r="BF151" s="16" t="s">
        <v>1596</v>
      </c>
      <c r="BX151" s="16" t="s">
        <v>119</v>
      </c>
      <c r="BY151" s="16" t="s">
        <v>119</v>
      </c>
      <c r="BZ151" s="19">
        <v>973</v>
      </c>
      <c r="CB151" s="16" t="s">
        <v>119</v>
      </c>
      <c r="CC151" s="16" t="s">
        <v>119</v>
      </c>
    </row>
    <row r="152" spans="1:88" x14ac:dyDescent="0.35">
      <c r="A152" s="16" t="s">
        <v>6280</v>
      </c>
      <c r="B152" s="16" t="s">
        <v>6323</v>
      </c>
      <c r="E152" s="28"/>
      <c r="F152" s="16"/>
      <c r="G152" s="16" t="s">
        <v>6287</v>
      </c>
      <c r="H152" s="21" t="s">
        <v>6362</v>
      </c>
      <c r="T152" s="22"/>
      <c r="AX152" s="16"/>
      <c r="CB152" s="16" t="s">
        <v>119</v>
      </c>
    </row>
    <row r="153" spans="1:88" x14ac:dyDescent="0.35">
      <c r="A153" s="16" t="s">
        <v>6280</v>
      </c>
      <c r="B153" s="16" t="s">
        <v>6001</v>
      </c>
      <c r="E153" s="28"/>
      <c r="F153" s="16" t="s">
        <v>6033</v>
      </c>
      <c r="G153" s="16" t="s">
        <v>5898</v>
      </c>
      <c r="H153" s="21" t="s">
        <v>6362</v>
      </c>
      <c r="I153" s="16" t="s">
        <v>5854</v>
      </c>
      <c r="M153" s="16" t="s">
        <v>2094</v>
      </c>
      <c r="N153" s="16" t="s">
        <v>1439</v>
      </c>
      <c r="P153" s="16" t="s">
        <v>6035</v>
      </c>
      <c r="Q153" s="16" t="s">
        <v>6036</v>
      </c>
      <c r="R153" s="16" t="s">
        <v>6037</v>
      </c>
      <c r="T153" s="22" t="s">
        <v>6034</v>
      </c>
      <c r="Y153" s="16" t="s">
        <v>6020</v>
      </c>
      <c r="Z153" s="16" t="s">
        <v>1354</v>
      </c>
      <c r="AA153" s="16" t="s">
        <v>1906</v>
      </c>
      <c r="AB153" s="16" t="s">
        <v>1464</v>
      </c>
      <c r="AD153" s="16">
        <v>-9</v>
      </c>
      <c r="AE153" s="16">
        <v>-75</v>
      </c>
      <c r="AF153" s="16" t="s">
        <v>660</v>
      </c>
      <c r="AG153" s="16" t="s">
        <v>6050</v>
      </c>
      <c r="AH153" s="16" t="s">
        <v>6051</v>
      </c>
      <c r="AI153" s="16">
        <f>LEN(AH153)-LEN(SUBSTITUTE(AH153,",",""))+1</f>
        <v>7</v>
      </c>
      <c r="AJ153" s="16" t="s">
        <v>6052</v>
      </c>
      <c r="AK153" s="16">
        <f>LEN(AJ153)-LEN(SUBSTITUTE(AJ153,",",""))+1</f>
        <v>10</v>
      </c>
      <c r="AL153" s="16">
        <f>Table1[[#This Row], [no. of native regions]]+Table1[[#This Row], [no. of introduced regions]]</f>
        <v>17</v>
      </c>
      <c r="AM153" s="36">
        <f>Table1[[#This Row], [no. of introduced regions]]/Table1[[#This Row], [no. of native regions]]</f>
        <v>1.4285714285714286</v>
      </c>
      <c r="AW153" s="16" t="s">
        <v>6192</v>
      </c>
      <c r="AX153" s="16" t="s">
        <v>6191</v>
      </c>
      <c r="BP153" s="16" t="s">
        <v>6002</v>
      </c>
      <c r="BX153" s="16" t="s">
        <v>119</v>
      </c>
      <c r="BY153" s="16" t="s">
        <v>119</v>
      </c>
      <c r="BZ153" s="19">
        <v>1765</v>
      </c>
    </row>
    <row r="154" spans="1:88" x14ac:dyDescent="0.35">
      <c r="A154" s="16" t="s">
        <v>6280</v>
      </c>
      <c r="B154" s="16" t="s">
        <v>6326</v>
      </c>
      <c r="E154" s="28"/>
      <c r="F154" s="16"/>
      <c r="G154" s="16" t="s">
        <v>6287</v>
      </c>
      <c r="H154" s="21" t="s">
        <v>6362</v>
      </c>
      <c r="T154" s="22"/>
      <c r="AX154" s="16"/>
      <c r="CB154" s="16" t="s">
        <v>119</v>
      </c>
    </row>
    <row r="155" spans="1:88" x14ac:dyDescent="0.35">
      <c r="A155" s="16" t="s">
        <v>6280</v>
      </c>
      <c r="B155" s="16" t="s">
        <v>6325</v>
      </c>
      <c r="E155" s="28"/>
      <c r="F155" s="16"/>
      <c r="G155" s="16" t="s">
        <v>739</v>
      </c>
      <c r="H155" s="21" t="s">
        <v>6362</v>
      </c>
      <c r="M155" s="16" t="s">
        <v>2274</v>
      </c>
      <c r="U155" s="16" t="s">
        <v>2275</v>
      </c>
      <c r="Z155" s="16" t="s">
        <v>1290</v>
      </c>
      <c r="AA155" s="16" t="s">
        <v>1329</v>
      </c>
      <c r="AB155" s="16" t="s">
        <v>1264</v>
      </c>
      <c r="AI155" s="16">
        <f>LEN(AH155)-LEN(SUBSTITUTE(AH155,",",""))+1</f>
        <v>1</v>
      </c>
      <c r="AX155" s="16"/>
      <c r="CB155" s="16" t="s">
        <v>119</v>
      </c>
    </row>
    <row r="156" spans="1:88" x14ac:dyDescent="0.35">
      <c r="A156" s="16" t="s">
        <v>6280</v>
      </c>
      <c r="B156" s="16" t="s">
        <v>6324</v>
      </c>
      <c r="E156" s="28"/>
      <c r="F156" s="16"/>
      <c r="G156" s="16" t="s">
        <v>6287</v>
      </c>
      <c r="H156" s="21" t="s">
        <v>6362</v>
      </c>
      <c r="T156" s="22"/>
      <c r="AX156" s="16"/>
      <c r="CB156" s="16" t="s">
        <v>119</v>
      </c>
    </row>
    <row r="157" spans="1:88" x14ac:dyDescent="0.35">
      <c r="A157" s="16" t="s">
        <v>6280</v>
      </c>
      <c r="B157" s="16" t="s">
        <v>328</v>
      </c>
      <c r="E157" s="28"/>
      <c r="F157" s="16"/>
      <c r="G157" s="16" t="s">
        <v>739</v>
      </c>
      <c r="H157" s="21" t="s">
        <v>6362</v>
      </c>
      <c r="I157" s="16" t="s">
        <v>1257</v>
      </c>
      <c r="M157" s="16" t="s">
        <v>6109</v>
      </c>
      <c r="N157" s="16" t="s">
        <v>6110</v>
      </c>
      <c r="P157" s="16" t="s">
        <v>1597</v>
      </c>
      <c r="Q157" s="16" t="s">
        <v>681</v>
      </c>
      <c r="T157" s="22" t="s">
        <v>6111</v>
      </c>
      <c r="U157" s="16" t="s">
        <v>328</v>
      </c>
      <c r="Z157" s="16" t="s">
        <v>1258</v>
      </c>
      <c r="AA157" s="16" t="s">
        <v>1415</v>
      </c>
      <c r="AB157" s="16" t="s">
        <v>6112</v>
      </c>
      <c r="AD157" s="16">
        <v>38</v>
      </c>
      <c r="AE157" s="16">
        <v>14</v>
      </c>
      <c r="AF157" s="16" t="s">
        <v>1264</v>
      </c>
      <c r="AG157" s="16" t="s">
        <v>6113</v>
      </c>
      <c r="AH157" s="16" t="s">
        <v>6114</v>
      </c>
      <c r="AI157" s="16">
        <f>LEN(AH157)-LEN(SUBSTITUTE(AH157,",",""))+1</f>
        <v>19</v>
      </c>
      <c r="AJ157" s="16" t="s">
        <v>6115</v>
      </c>
      <c r="AK157" s="16">
        <f>LEN(AJ157)-LEN(SUBSTITUTE(AJ157,",",""))+1</f>
        <v>14</v>
      </c>
      <c r="AL157" s="16">
        <f>Table1[[#This Row], [no. of native regions]]+Table1[[#This Row], [no. of introduced regions]]</f>
        <v>33</v>
      </c>
      <c r="AM157" s="36">
        <f>Table1[[#This Row], [no. of introduced regions]]/Table1[[#This Row], [no. of native regions]]</f>
        <v>0.73684210526315785</v>
      </c>
      <c r="AP157" s="16" t="s">
        <v>1598</v>
      </c>
      <c r="AW157" s="16" t="s">
        <v>6116</v>
      </c>
      <c r="AX157" s="16" t="s">
        <v>6117</v>
      </c>
      <c r="BX157" s="16" t="s">
        <v>119</v>
      </c>
      <c r="BY157" s="16" t="s">
        <v>119</v>
      </c>
      <c r="BZ157" s="19">
        <v>739</v>
      </c>
      <c r="CA157" s="16" t="s">
        <v>119</v>
      </c>
      <c r="CB157" s="16" t="s">
        <v>119</v>
      </c>
    </row>
    <row r="158" spans="1:88" x14ac:dyDescent="0.35">
      <c r="A158" s="16" t="s">
        <v>6280</v>
      </c>
      <c r="B158" s="16" t="s">
        <v>6008</v>
      </c>
      <c r="E158" s="28"/>
      <c r="F158" s="16"/>
      <c r="G158" s="16" t="s">
        <v>5898</v>
      </c>
      <c r="H158" s="21" t="s">
        <v>6362</v>
      </c>
      <c r="I158" s="16" t="s">
        <v>5854</v>
      </c>
      <c r="M158" s="16" t="s">
        <v>6009</v>
      </c>
      <c r="N158" s="16" t="s">
        <v>1161</v>
      </c>
      <c r="R158" s="16" t="s">
        <v>6010</v>
      </c>
      <c r="T158" s="22" t="s">
        <v>6011</v>
      </c>
      <c r="W158" s="16" t="s">
        <v>6012</v>
      </c>
      <c r="Y158" s="16" t="s">
        <v>6061</v>
      </c>
      <c r="Z158" s="16" t="s">
        <v>5915</v>
      </c>
      <c r="AA158" s="16" t="s">
        <v>5978</v>
      </c>
      <c r="AB158" s="16" t="s">
        <v>5955</v>
      </c>
      <c r="AD158" s="16">
        <v>30</v>
      </c>
      <c r="AE158" s="16">
        <v>69</v>
      </c>
      <c r="AF158" s="16" t="s">
        <v>716</v>
      </c>
      <c r="AG158" s="16" t="s">
        <v>6058</v>
      </c>
      <c r="AH158" s="16" t="s">
        <v>6059</v>
      </c>
      <c r="AI158" s="16">
        <f>LEN(AH158)-LEN(SUBSTITUTE(AH158,",",""))+1</f>
        <v>10</v>
      </c>
      <c r="AJ158" s="16" t="s">
        <v>6060</v>
      </c>
      <c r="AK158" s="16">
        <f>LEN(AJ158)-LEN(SUBSTITUTE(AJ158,",",""))+1</f>
        <v>40</v>
      </c>
      <c r="AL158" s="16">
        <f>Table1[[#This Row], [no. of native regions]]+Table1[[#This Row], [no. of introduced regions]]</f>
        <v>50</v>
      </c>
      <c r="AM158" s="36">
        <f>Table1[[#This Row], [no. of introduced regions]]/Table1[[#This Row], [no. of native regions]]</f>
        <v>4</v>
      </c>
      <c r="AW158" s="16" t="s">
        <v>5380</v>
      </c>
      <c r="AX158" s="16" t="s">
        <v>5381</v>
      </c>
      <c r="AY158" s="16" t="s">
        <v>5382</v>
      </c>
      <c r="BM158" s="16" t="s">
        <v>119</v>
      </c>
      <c r="BN158" s="16" t="s">
        <v>3203</v>
      </c>
      <c r="BO158" s="16" t="s">
        <v>5380</v>
      </c>
      <c r="BP158" s="16" t="s">
        <v>5381</v>
      </c>
      <c r="BQ158" s="16" t="s">
        <v>6142</v>
      </c>
      <c r="BR158" s="16" t="s">
        <v>5383</v>
      </c>
      <c r="BS158" s="16" t="s">
        <v>5379</v>
      </c>
      <c r="BT158" s="16" t="s">
        <v>3560</v>
      </c>
      <c r="BU158" s="16" t="s">
        <v>3411</v>
      </c>
      <c r="BV158" s="16" t="s">
        <v>3260</v>
      </c>
      <c r="BX158" s="16" t="s">
        <v>119</v>
      </c>
      <c r="BY158" s="16" t="s">
        <v>119</v>
      </c>
      <c r="BZ158" s="19">
        <v>756</v>
      </c>
    </row>
    <row r="159" spans="1:88" x14ac:dyDescent="0.35">
      <c r="A159" s="16" t="s">
        <v>6280</v>
      </c>
      <c r="B159" s="16" t="s">
        <v>1599</v>
      </c>
      <c r="E159" s="28"/>
      <c r="F159" s="16"/>
      <c r="H159" s="21" t="s">
        <v>6362</v>
      </c>
      <c r="I159" s="16" t="s">
        <v>5854</v>
      </c>
      <c r="M159" s="16" t="s">
        <v>1600</v>
      </c>
      <c r="N159" s="16" t="s">
        <v>1181</v>
      </c>
      <c r="P159" s="16" t="s">
        <v>1601</v>
      </c>
      <c r="Q159" s="16" t="s">
        <v>1602</v>
      </c>
      <c r="T159" s="22" t="s">
        <v>1603</v>
      </c>
      <c r="Z159" s="16" t="s">
        <v>757</v>
      </c>
      <c r="AA159" s="16" t="s">
        <v>1604</v>
      </c>
      <c r="AB159" s="16" t="s">
        <v>1605</v>
      </c>
      <c r="AI159" s="16">
        <f>LEN(AH159)-LEN(SUBSTITUTE(AH159,",",""))+1</f>
        <v>1</v>
      </c>
      <c r="AK159" s="16">
        <f>LEN(AJ159)-LEN(SUBSTITUTE(AJ159,",",""))+1</f>
        <v>1</v>
      </c>
      <c r="AL159" s="16">
        <f>Table1[[#This Row], [no. of native regions]]+Table1[[#This Row], [no. of introduced regions]]</f>
        <v>2</v>
      </c>
      <c r="AM159" s="36">
        <f>Table1[[#This Row], [no. of introduced regions]]/Table1[[#This Row], [no. of native regions]]</f>
        <v>1</v>
      </c>
      <c r="AW159" s="16" t="s">
        <v>1607</v>
      </c>
      <c r="AX159" s="16" t="s">
        <v>1608</v>
      </c>
    </row>
    <row r="160" spans="1:88" x14ac:dyDescent="0.35">
      <c r="A160" s="16" t="s">
        <v>6280</v>
      </c>
      <c r="B160" s="16" t="s">
        <v>1599</v>
      </c>
      <c r="E160" s="28"/>
      <c r="F160" s="16"/>
      <c r="G160" s="16" t="s">
        <v>739</v>
      </c>
      <c r="H160" s="21" t="s">
        <v>6362</v>
      </c>
      <c r="M160" s="16" t="s">
        <v>1930</v>
      </c>
      <c r="U160" s="16" t="s">
        <v>1599</v>
      </c>
      <c r="Z160" s="16" t="s">
        <v>757</v>
      </c>
      <c r="AA160" s="16" t="s">
        <v>1168</v>
      </c>
      <c r="AB160" s="16" t="s">
        <v>1261</v>
      </c>
      <c r="AI160" s="16">
        <f>LEN(AH160)-LEN(SUBSTITUTE(AH160,",",""))+1</f>
        <v>1</v>
      </c>
      <c r="AK160" s="16">
        <f>LEN(AJ160)-LEN(SUBSTITUTE(AJ160,",",""))+1</f>
        <v>1</v>
      </c>
      <c r="AM160" s="36">
        <f>Table1[[#This Row], [no. of introduced regions]]/Table1[[#This Row], [no. of native regions]]</f>
        <v>1</v>
      </c>
      <c r="AX160" s="16"/>
    </row>
    <row r="161" spans="1:81" x14ac:dyDescent="0.35">
      <c r="A161" s="16" t="s">
        <v>6280</v>
      </c>
      <c r="B161" s="16" t="s">
        <v>331</v>
      </c>
      <c r="E161" s="28"/>
      <c r="F161" s="16"/>
      <c r="G161" s="16" t="s">
        <v>739</v>
      </c>
      <c r="H161" s="21" t="s">
        <v>6362</v>
      </c>
      <c r="M161" s="16" t="s">
        <v>332</v>
      </c>
      <c r="U161" s="16" t="s">
        <v>1617</v>
      </c>
      <c r="Z161" s="16" t="s">
        <v>1061</v>
      </c>
      <c r="AA161" s="16" t="s">
        <v>1415</v>
      </c>
      <c r="AB161" s="16" t="s">
        <v>1349</v>
      </c>
      <c r="AX161" s="16"/>
      <c r="CA161" s="16" t="s">
        <v>119</v>
      </c>
      <c r="CB161" s="16" t="s">
        <v>119</v>
      </c>
    </row>
    <row r="162" spans="1:81" x14ac:dyDescent="0.35">
      <c r="A162" s="16" t="s">
        <v>6280</v>
      </c>
      <c r="B162" s="16" t="s">
        <v>1618</v>
      </c>
      <c r="C162" s="16" t="s">
        <v>5883</v>
      </c>
      <c r="E162" s="28"/>
      <c r="F162" s="16"/>
      <c r="G162" s="16" t="s">
        <v>739</v>
      </c>
      <c r="H162" s="21" t="s">
        <v>6362</v>
      </c>
      <c r="I162" s="16" t="s">
        <v>651</v>
      </c>
      <c r="M162" s="16" t="s">
        <v>1619</v>
      </c>
      <c r="N162" s="16" t="s">
        <v>681</v>
      </c>
      <c r="T162" s="22" t="s">
        <v>5986</v>
      </c>
      <c r="U162" s="16" t="s">
        <v>1620</v>
      </c>
      <c r="Z162" s="16" t="s">
        <v>1358</v>
      </c>
      <c r="AA162" s="16" t="s">
        <v>5988</v>
      </c>
      <c r="AB162" s="16" t="s">
        <v>5987</v>
      </c>
      <c r="AD162" s="16">
        <v>38</v>
      </c>
      <c r="AE162" s="16">
        <v>46</v>
      </c>
      <c r="AF162" s="16" t="s">
        <v>1264</v>
      </c>
      <c r="AG162" s="16" t="s">
        <v>6047</v>
      </c>
      <c r="AH162" s="16" t="s">
        <v>6048</v>
      </c>
      <c r="AI162" s="16">
        <f>LEN(AH162)-LEN(SUBSTITUTE(AH162,",",""))+1</f>
        <v>2</v>
      </c>
      <c r="AJ162" s="16" t="s">
        <v>6049</v>
      </c>
      <c r="AK162" s="16">
        <f>LEN(AJ162)-LEN(SUBSTITUTE(AJ162,",",""))+1</f>
        <v>132</v>
      </c>
      <c r="AL162" s="16">
        <f>Table1[[#This Row], [no. of native regions]]+Table1[[#This Row], [no. of introduced regions]]</f>
        <v>134</v>
      </c>
      <c r="AM162" s="36">
        <f>Table1[[#This Row], [no. of introduced regions]]/Table1[[#This Row], [no. of native regions]]</f>
        <v>66</v>
      </c>
      <c r="AR162" s="16" t="s">
        <v>1618</v>
      </c>
      <c r="AW162" s="16" t="s">
        <v>374</v>
      </c>
      <c r="AX162" s="16" t="s">
        <v>5387</v>
      </c>
      <c r="AY162" s="16" t="s">
        <v>5388</v>
      </c>
      <c r="BJ162" s="16" t="s">
        <v>1623</v>
      </c>
      <c r="BM162" s="16" t="s">
        <v>119</v>
      </c>
      <c r="BN162" s="16" t="s">
        <v>3203</v>
      </c>
      <c r="BO162" s="16" t="s">
        <v>374</v>
      </c>
      <c r="BP162" s="16" t="s">
        <v>5387</v>
      </c>
      <c r="BQ162" s="16" t="s">
        <v>5389</v>
      </c>
      <c r="BR162" s="16" t="s">
        <v>400</v>
      </c>
      <c r="BT162" s="16" t="s">
        <v>3728</v>
      </c>
      <c r="BU162" s="16" t="s">
        <v>3411</v>
      </c>
      <c r="BV162" s="16" t="s">
        <v>3251</v>
      </c>
      <c r="BX162" s="16" t="s">
        <v>119</v>
      </c>
      <c r="BY162" s="16" t="s">
        <v>119</v>
      </c>
      <c r="BZ162" s="19">
        <v>973</v>
      </c>
      <c r="CB162" s="16" t="s">
        <v>119</v>
      </c>
    </row>
    <row r="163" spans="1:81" x14ac:dyDescent="0.35">
      <c r="A163" s="16" t="s">
        <v>6280</v>
      </c>
      <c r="B163" s="16" t="s">
        <v>336</v>
      </c>
      <c r="E163" s="28"/>
      <c r="F163" s="16"/>
      <c r="G163" s="16" t="s">
        <v>739</v>
      </c>
      <c r="H163" s="21" t="s">
        <v>6362</v>
      </c>
      <c r="M163" s="16" t="s">
        <v>337</v>
      </c>
      <c r="N163" s="16" t="s">
        <v>632</v>
      </c>
      <c r="U163" s="16" t="s">
        <v>1624</v>
      </c>
      <c r="Z163" s="16" t="s">
        <v>1258</v>
      </c>
      <c r="AA163" s="16" t="s">
        <v>1260</v>
      </c>
      <c r="AB163" s="16" t="s">
        <v>1625</v>
      </c>
      <c r="AP163" s="16" t="s">
        <v>1626</v>
      </c>
      <c r="AX163" s="16"/>
      <c r="CA163" s="16" t="s">
        <v>119</v>
      </c>
      <c r="CB163" s="16" t="s">
        <v>119</v>
      </c>
    </row>
    <row r="164" spans="1:81" x14ac:dyDescent="0.35">
      <c r="A164" s="16" t="s">
        <v>6280</v>
      </c>
      <c r="B164" s="16" t="s">
        <v>1627</v>
      </c>
      <c r="E164" s="28"/>
      <c r="F164" s="16"/>
      <c r="G164" s="16" t="s">
        <v>739</v>
      </c>
      <c r="H164" s="21" t="s">
        <v>6362</v>
      </c>
      <c r="M164" s="16" t="s">
        <v>596</v>
      </c>
      <c r="U164" s="16" t="s">
        <v>1628</v>
      </c>
      <c r="Y164" s="16" t="s">
        <v>6333</v>
      </c>
      <c r="Z164" s="16" t="s">
        <v>782</v>
      </c>
      <c r="AA164" s="16" t="s">
        <v>1629</v>
      </c>
      <c r="AB164" s="16" t="s">
        <v>1443</v>
      </c>
      <c r="AI164" s="16">
        <f>LEN(AH164)-LEN(SUBSTITUTE(AH164,",",""))+1</f>
        <v>1</v>
      </c>
      <c r="AX164" s="16"/>
      <c r="CB164" s="16" t="s">
        <v>119</v>
      </c>
    </row>
    <row r="165" spans="1:81" x14ac:dyDescent="0.35">
      <c r="A165" s="16" t="s">
        <v>6280</v>
      </c>
      <c r="B165" s="16" t="s">
        <v>1630</v>
      </c>
      <c r="E165" s="28"/>
      <c r="F165" s="16"/>
      <c r="G165" s="16" t="s">
        <v>739</v>
      </c>
      <c r="H165" s="21" t="s">
        <v>6362</v>
      </c>
      <c r="I165" s="16" t="s">
        <v>651</v>
      </c>
      <c r="M165" s="16" t="s">
        <v>1631</v>
      </c>
      <c r="N165" s="16" t="s">
        <v>1632</v>
      </c>
      <c r="T165" s="16" t="s">
        <v>1633</v>
      </c>
      <c r="U165" s="16" t="s">
        <v>1634</v>
      </c>
      <c r="Z165" s="16" t="s">
        <v>1061</v>
      </c>
      <c r="AA165" s="16" t="s">
        <v>871</v>
      </c>
      <c r="AB165" s="16" t="s">
        <v>1635</v>
      </c>
      <c r="AH165" s="16" t="s">
        <v>1636</v>
      </c>
      <c r="AI165" s="16">
        <f>LEN(AH165)-LEN(SUBSTITUTE(AH165,",",""))+1</f>
        <v>3</v>
      </c>
      <c r="AJ165" s="16" t="s">
        <v>667</v>
      </c>
      <c r="AK165" s="16">
        <f>LEN(AJ165)-LEN(SUBSTITUTE(AJ165,",",""))+1</f>
        <v>1</v>
      </c>
      <c r="AN165" s="16" t="s">
        <v>1637</v>
      </c>
      <c r="AO165" s="16" t="s">
        <v>1638</v>
      </c>
      <c r="AP165" s="16" t="s">
        <v>667</v>
      </c>
      <c r="AQ165" s="16">
        <v>286</v>
      </c>
      <c r="AR165" s="16" t="s">
        <v>1630</v>
      </c>
      <c r="AW165" s="16" t="s">
        <v>1639</v>
      </c>
      <c r="AX165" s="16"/>
      <c r="BA165" s="16" t="s">
        <v>1640</v>
      </c>
      <c r="BB165" s="16" t="s">
        <v>14</v>
      </c>
      <c r="BC165" s="16" t="s">
        <v>14</v>
      </c>
      <c r="BF165" s="16" t="s">
        <v>1641</v>
      </c>
    </row>
    <row r="166" spans="1:81" x14ac:dyDescent="0.35">
      <c r="A166" s="16" t="s">
        <v>6280</v>
      </c>
      <c r="B166" s="16" t="s">
        <v>581</v>
      </c>
      <c r="E166" s="28"/>
      <c r="F166" s="16"/>
      <c r="G166" s="16" t="s">
        <v>739</v>
      </c>
      <c r="H166" s="21" t="s">
        <v>6362</v>
      </c>
      <c r="I166" s="16" t="s">
        <v>1198</v>
      </c>
      <c r="M166" s="16" t="s">
        <v>580</v>
      </c>
      <c r="N166" s="16" t="s">
        <v>681</v>
      </c>
      <c r="R166" s="16" t="s">
        <v>1642</v>
      </c>
      <c r="T166" s="16" t="s">
        <v>1643</v>
      </c>
      <c r="U166" s="16" t="s">
        <v>1645</v>
      </c>
      <c r="W166" s="16" t="s">
        <v>6108</v>
      </c>
      <c r="Z166" s="16" t="s">
        <v>1644</v>
      </c>
      <c r="AA166" s="16" t="s">
        <v>1646</v>
      </c>
      <c r="AB166" s="16" t="s">
        <v>1647</v>
      </c>
      <c r="AC166" s="16" t="s">
        <v>853</v>
      </c>
      <c r="AD166" s="16">
        <v>-9</v>
      </c>
      <c r="AE166" s="16">
        <v>126</v>
      </c>
      <c r="AF166" s="16" t="s">
        <v>716</v>
      </c>
      <c r="AG166" s="16" t="s">
        <v>5895</v>
      </c>
      <c r="AH166" s="16" t="s">
        <v>1648</v>
      </c>
      <c r="AI166" s="16">
        <f>LEN(AH166)-LEN(SUBSTITUTE(AH166,",",""))+1</f>
        <v>5</v>
      </c>
      <c r="AJ166" s="16" t="s">
        <v>1649</v>
      </c>
      <c r="AK166" s="16">
        <f>LEN(AJ166)-LEN(SUBSTITUTE(AJ166,",",""))+1</f>
        <v>15</v>
      </c>
      <c r="AL166" s="16">
        <f>Table1[[#This Row], [no. of native regions]]+Table1[[#This Row], [no. of introduced regions]]</f>
        <v>20</v>
      </c>
      <c r="AM166" s="36">
        <f>Table1[[#This Row], [no. of introduced regions]]/Table1[[#This Row], [no. of native regions]]</f>
        <v>3</v>
      </c>
      <c r="AN166" s="16" t="s">
        <v>1650</v>
      </c>
      <c r="AP166" s="16" t="s">
        <v>1651</v>
      </c>
      <c r="AQ166" s="16" t="s">
        <v>667</v>
      </c>
      <c r="AR166" s="16" t="s">
        <v>581</v>
      </c>
      <c r="AW166" s="16" t="s">
        <v>582</v>
      </c>
      <c r="AX166" s="16" t="s">
        <v>583</v>
      </c>
      <c r="AZ166" s="16" t="s">
        <v>1653</v>
      </c>
      <c r="BA166" s="16" t="s">
        <v>1654</v>
      </c>
      <c r="BB166" s="16" t="s">
        <v>584</v>
      </c>
      <c r="BC166" s="16" t="s">
        <v>585</v>
      </c>
      <c r="BF166" s="16" t="s">
        <v>1655</v>
      </c>
      <c r="BK166" s="16" t="s">
        <v>1652</v>
      </c>
      <c r="BO166" s="16" t="s">
        <v>14</v>
      </c>
      <c r="BR166" s="16" t="s">
        <v>14</v>
      </c>
      <c r="BS166" s="16" t="s">
        <v>14</v>
      </c>
      <c r="BX166" s="16" t="s">
        <v>119</v>
      </c>
      <c r="BY166" s="16" t="s">
        <v>119</v>
      </c>
      <c r="BZ166" s="19">
        <v>540</v>
      </c>
    </row>
    <row r="167" spans="1:81" x14ac:dyDescent="0.35">
      <c r="A167" s="16" t="s">
        <v>6280</v>
      </c>
      <c r="B167" s="16" t="s">
        <v>5974</v>
      </c>
      <c r="E167" s="28"/>
      <c r="F167" s="16"/>
      <c r="G167" s="16" t="s">
        <v>5898</v>
      </c>
      <c r="H167" s="21" t="s">
        <v>6362</v>
      </c>
      <c r="I167" s="16" t="s">
        <v>5854</v>
      </c>
      <c r="M167" s="16" t="s">
        <v>5976</v>
      </c>
      <c r="N167" s="16" t="s">
        <v>5977</v>
      </c>
      <c r="P167" s="16" t="s">
        <v>5975</v>
      </c>
      <c r="Q167" s="16" t="s">
        <v>681</v>
      </c>
      <c r="T167" s="22" t="s">
        <v>5397</v>
      </c>
      <c r="Z167" s="16" t="s">
        <v>5915</v>
      </c>
      <c r="AA167" s="16" t="s">
        <v>5978</v>
      </c>
      <c r="AB167" s="16" t="s">
        <v>1443</v>
      </c>
      <c r="AD167" s="16">
        <v>22</v>
      </c>
      <c r="AE167" s="16">
        <v>96</v>
      </c>
      <c r="AF167" s="16" t="s">
        <v>716</v>
      </c>
      <c r="AG167" s="16" t="s">
        <v>6041</v>
      </c>
      <c r="AH167" s="16" t="s">
        <v>6039</v>
      </c>
      <c r="AI167" s="16">
        <f>LEN(AH167)-LEN(SUBSTITUTE(AH167,",",""))+1</f>
        <v>10</v>
      </c>
      <c r="AJ167" s="16" t="s">
        <v>6040</v>
      </c>
      <c r="AK167" s="16">
        <f>LEN(AJ167)-LEN(SUBSTITUTE(AJ167,",",""))+1</f>
        <v>26</v>
      </c>
      <c r="AL167" s="16">
        <f>Table1[[#This Row], [no. of native regions]]+Table1[[#This Row], [no. of introduced regions]]</f>
        <v>36</v>
      </c>
      <c r="AM167" s="36">
        <f>Table1[[#This Row], [no. of introduced regions]]/Table1[[#This Row], [no. of native regions]]</f>
        <v>2.6</v>
      </c>
      <c r="AW167" s="16" t="s">
        <v>372</v>
      </c>
      <c r="AX167" s="16" t="s">
        <v>5398</v>
      </c>
      <c r="AY167" s="16" t="s">
        <v>5399</v>
      </c>
      <c r="BM167" s="16" t="s">
        <v>119</v>
      </c>
      <c r="BN167" s="16" t="s">
        <v>3203</v>
      </c>
      <c r="BO167" s="16" t="s">
        <v>372</v>
      </c>
      <c r="BP167" s="16" t="s">
        <v>5398</v>
      </c>
      <c r="BQ167" s="16" t="s">
        <v>6141</v>
      </c>
      <c r="BR167" s="16" t="s">
        <v>398</v>
      </c>
      <c r="BT167" s="16" t="s">
        <v>4131</v>
      </c>
      <c r="BU167" s="16" t="s">
        <v>3787</v>
      </c>
      <c r="BV167" s="16" t="s">
        <v>4610</v>
      </c>
      <c r="BX167" s="16" t="s">
        <v>119</v>
      </c>
      <c r="BY167" s="16" t="s">
        <v>119</v>
      </c>
      <c r="BZ167" s="19">
        <v>659</v>
      </c>
    </row>
    <row r="168" spans="1:81" x14ac:dyDescent="0.35">
      <c r="A168" s="16" t="s">
        <v>6280</v>
      </c>
      <c r="B168" s="16" t="s">
        <v>6327</v>
      </c>
      <c r="E168" s="28"/>
      <c r="F168" s="16"/>
      <c r="G168" s="16" t="s">
        <v>739</v>
      </c>
      <c r="H168" s="21" t="s">
        <v>6362</v>
      </c>
      <c r="M168" s="16" t="s">
        <v>269</v>
      </c>
      <c r="N168" s="16" t="s">
        <v>632</v>
      </c>
      <c r="U168" s="16" t="s">
        <v>1375</v>
      </c>
      <c r="Y168" s="16" t="s">
        <v>268</v>
      </c>
      <c r="Z168" s="16" t="s">
        <v>782</v>
      </c>
      <c r="AA168" s="16" t="s">
        <v>1260</v>
      </c>
      <c r="AB168" s="16" t="s">
        <v>1376</v>
      </c>
      <c r="AX168" s="16"/>
      <c r="CA168" s="16" t="s">
        <v>119</v>
      </c>
      <c r="CB168" s="16" t="s">
        <v>119</v>
      </c>
    </row>
    <row r="169" spans="1:81" x14ac:dyDescent="0.35">
      <c r="A169" s="16" t="s">
        <v>6280</v>
      </c>
      <c r="B169" s="16" t="s">
        <v>339</v>
      </c>
      <c r="E169" s="28"/>
      <c r="F169" s="16"/>
      <c r="G169" s="16" t="s">
        <v>739</v>
      </c>
      <c r="H169" s="21" t="s">
        <v>6362</v>
      </c>
      <c r="M169" s="16" t="s">
        <v>1656</v>
      </c>
      <c r="U169" s="16" t="s">
        <v>1657</v>
      </c>
      <c r="Z169" s="16" t="s">
        <v>1258</v>
      </c>
      <c r="AA169" s="16" t="s">
        <v>1415</v>
      </c>
      <c r="AB169" s="16" t="s">
        <v>1264</v>
      </c>
      <c r="AX169" s="16"/>
      <c r="CA169" s="16" t="s">
        <v>119</v>
      </c>
      <c r="CB169" s="16" t="s">
        <v>119</v>
      </c>
    </row>
    <row r="170" spans="1:81" x14ac:dyDescent="0.35">
      <c r="A170" s="16" t="s">
        <v>6280</v>
      </c>
      <c r="B170" s="16" t="s">
        <v>1658</v>
      </c>
      <c r="E170" s="28"/>
      <c r="F170" s="16"/>
      <c r="H170" s="21" t="s">
        <v>6362</v>
      </c>
      <c r="AX170" s="16"/>
    </row>
    <row r="171" spans="1:81" x14ac:dyDescent="0.35">
      <c r="A171" s="16" t="s">
        <v>6280</v>
      </c>
      <c r="B171" s="16" t="s">
        <v>5989</v>
      </c>
      <c r="E171" s="28"/>
      <c r="F171" s="16"/>
      <c r="G171" s="16" t="s">
        <v>5898</v>
      </c>
      <c r="H171" s="21" t="s">
        <v>6362</v>
      </c>
      <c r="I171" s="16" t="s">
        <v>5854</v>
      </c>
      <c r="M171" s="16" t="s">
        <v>6018</v>
      </c>
      <c r="P171" s="16" t="s">
        <v>5990</v>
      </c>
      <c r="Q171" s="16" t="s">
        <v>1439</v>
      </c>
      <c r="R171" s="16" t="s">
        <v>5991</v>
      </c>
      <c r="T171" s="22" t="s">
        <v>6019</v>
      </c>
      <c r="Z171" s="16" t="s">
        <v>5915</v>
      </c>
      <c r="AA171" s="16" t="s">
        <v>5992</v>
      </c>
      <c r="AB171" s="16" t="s">
        <v>5955</v>
      </c>
      <c r="AD171" s="16">
        <v>19</v>
      </c>
      <c r="AE171" s="16">
        <v>14</v>
      </c>
      <c r="AF171" s="16" t="s">
        <v>716</v>
      </c>
      <c r="AI171" s="16">
        <f>LEN(AH171)-LEN(SUBSTITUTE(AH171,",",""))+1</f>
        <v>1</v>
      </c>
      <c r="AK171" s="16">
        <f>LEN(AJ171)-LEN(SUBSTITUTE(AJ171,",",""))+1</f>
        <v>1</v>
      </c>
      <c r="AL171" s="16">
        <f>Table1[[#This Row], [no. of native regions]]+Table1[[#This Row], [no. of introduced regions]]</f>
        <v>2</v>
      </c>
      <c r="AM171" s="36">
        <f>Table1[[#This Row], [no. of introduced regions]]/Table1[[#This Row], [no. of native regions]]</f>
        <v>1</v>
      </c>
      <c r="AW171" s="16" t="s">
        <v>5421</v>
      </c>
      <c r="AX171" s="16" t="s">
        <v>5422</v>
      </c>
      <c r="AY171" s="16" t="s">
        <v>5423</v>
      </c>
      <c r="BM171" s="16" t="s">
        <v>119</v>
      </c>
      <c r="BN171" s="16" t="s">
        <v>3203</v>
      </c>
      <c r="BO171" s="16" t="s">
        <v>5421</v>
      </c>
      <c r="BP171" s="16" t="s">
        <v>5422</v>
      </c>
      <c r="BQ171" s="16" t="s">
        <v>6143</v>
      </c>
      <c r="BR171" s="16" t="s">
        <v>5424</v>
      </c>
      <c r="BS171" s="16" t="s">
        <v>5420</v>
      </c>
      <c r="BT171" s="16" t="s">
        <v>5368</v>
      </c>
      <c r="BU171" s="16" t="s">
        <v>3378</v>
      </c>
      <c r="BV171" s="16" t="s">
        <v>5224</v>
      </c>
      <c r="BX171" s="16" t="s">
        <v>119</v>
      </c>
      <c r="BY171" s="16" t="s">
        <v>119</v>
      </c>
      <c r="BZ171" s="19">
        <v>1894</v>
      </c>
    </row>
    <row r="172" spans="1:81" x14ac:dyDescent="0.35">
      <c r="A172" s="16" t="s">
        <v>6280</v>
      </c>
      <c r="B172" s="16" t="s">
        <v>342</v>
      </c>
      <c r="D172" s="16" t="s">
        <v>6460</v>
      </c>
      <c r="E172" s="16">
        <v>0</v>
      </c>
      <c r="F172" s="16" t="s">
        <v>6461</v>
      </c>
      <c r="G172" s="16" t="s">
        <v>739</v>
      </c>
      <c r="H172" s="21" t="s">
        <v>6362</v>
      </c>
      <c r="I172" s="16" t="s">
        <v>3194</v>
      </c>
      <c r="M172" s="16" t="s">
        <v>343</v>
      </c>
      <c r="N172" s="16" t="s">
        <v>681</v>
      </c>
      <c r="P172" s="16" t="s">
        <v>6107</v>
      </c>
      <c r="Q172" s="16" t="s">
        <v>681</v>
      </c>
      <c r="T172" s="22" t="s">
        <v>1659</v>
      </c>
      <c r="U172" s="16" t="s">
        <v>1661</v>
      </c>
      <c r="Y172" s="16" t="s">
        <v>3190</v>
      </c>
      <c r="Z172" s="16" t="s">
        <v>1660</v>
      </c>
      <c r="AA172" s="16" t="s">
        <v>3181</v>
      </c>
      <c r="AB172" s="16" t="s">
        <v>1662</v>
      </c>
      <c r="AD172" s="16">
        <v>10</v>
      </c>
      <c r="AE172" s="16">
        <v>76</v>
      </c>
      <c r="AF172" s="16" t="s">
        <v>716</v>
      </c>
      <c r="AG172" s="16" t="s">
        <v>601</v>
      </c>
      <c r="AH172" s="16" t="s">
        <v>1663</v>
      </c>
      <c r="AI172" s="16">
        <f>LEN(AH172)-LEN(SUBSTITUTE(AH172,",",""))+1</f>
        <v>4</v>
      </c>
      <c r="AJ172" s="16" t="s">
        <v>1664</v>
      </c>
      <c r="AK172" s="16">
        <f>LEN(AJ172)-LEN(SUBSTITUTE(AJ172,",",""))+1</f>
        <v>121</v>
      </c>
      <c r="AL172" s="16">
        <f>Table1[[#This Row], [no. of native regions]]+Table1[[#This Row], [no. of introduced regions]]</f>
        <v>125</v>
      </c>
      <c r="AM172" s="36">
        <f>Table1[[#This Row], [no. of introduced regions]]/Table1[[#This Row], [no. of native regions]]</f>
        <v>30.25</v>
      </c>
      <c r="AN172" s="16" t="s">
        <v>6495</v>
      </c>
      <c r="AP172" s="16" t="s">
        <v>1665</v>
      </c>
      <c r="AQ172" s="16" t="s">
        <v>119</v>
      </c>
      <c r="AR172" s="16" t="s">
        <v>342</v>
      </c>
      <c r="AW172" s="16" t="s">
        <v>373</v>
      </c>
      <c r="AX172" s="16" t="s">
        <v>3191</v>
      </c>
      <c r="AY172" s="16" t="s">
        <v>3429</v>
      </c>
      <c r="AZ172" s="16" t="s">
        <v>3192</v>
      </c>
      <c r="BF172" s="16" t="s">
        <v>1666</v>
      </c>
      <c r="BM172" s="16" t="s">
        <v>119</v>
      </c>
      <c r="BN172" s="16" t="s">
        <v>3203</v>
      </c>
      <c r="BO172" s="16" t="s">
        <v>373</v>
      </c>
      <c r="BP172" s="16" t="s">
        <v>3191</v>
      </c>
      <c r="BQ172" s="16" t="s">
        <v>3430</v>
      </c>
      <c r="BR172" s="16" t="s">
        <v>5889</v>
      </c>
      <c r="BS172" s="16" t="s">
        <v>386</v>
      </c>
      <c r="BT172" s="16" t="s">
        <v>3371</v>
      </c>
      <c r="BU172" s="16" t="s">
        <v>3232</v>
      </c>
      <c r="BV172" s="16" t="s">
        <v>3431</v>
      </c>
      <c r="BX172" s="16" t="s">
        <v>119</v>
      </c>
      <c r="BY172" s="16" t="s">
        <v>119</v>
      </c>
      <c r="BZ172" s="19">
        <v>100</v>
      </c>
      <c r="CA172" s="16" t="s">
        <v>119</v>
      </c>
      <c r="CB172" s="16" t="s">
        <v>119</v>
      </c>
      <c r="CC172" s="16" t="s">
        <v>119</v>
      </c>
    </row>
    <row r="173" spans="1:81" x14ac:dyDescent="0.35">
      <c r="A173" s="16" t="s">
        <v>6280</v>
      </c>
      <c r="B173" s="16" t="s">
        <v>1667</v>
      </c>
      <c r="E173" s="28"/>
      <c r="F173" s="16"/>
      <c r="G173" s="16" t="s">
        <v>739</v>
      </c>
      <c r="H173" s="21" t="s">
        <v>6362</v>
      </c>
      <c r="I173" s="16" t="s">
        <v>651</v>
      </c>
      <c r="M173" s="16" t="s">
        <v>1668</v>
      </c>
      <c r="N173" s="16" t="s">
        <v>5941</v>
      </c>
      <c r="P173" s="16" t="s">
        <v>1669</v>
      </c>
      <c r="Q173" s="16" t="s">
        <v>5940</v>
      </c>
      <c r="T173" s="22" t="s">
        <v>1670</v>
      </c>
      <c r="U173" s="16" t="s">
        <v>1671</v>
      </c>
      <c r="Z173" s="16" t="s">
        <v>757</v>
      </c>
      <c r="AA173" s="16" t="s">
        <v>1168</v>
      </c>
      <c r="AB173" s="16" t="s">
        <v>5946</v>
      </c>
      <c r="AD173" s="16">
        <v>13</v>
      </c>
      <c r="AE173" s="16">
        <v>105</v>
      </c>
      <c r="AF173" s="16" t="s">
        <v>716</v>
      </c>
      <c r="AG173" s="16" t="s">
        <v>5942</v>
      </c>
      <c r="AH173" s="16" t="s">
        <v>5943</v>
      </c>
      <c r="AI173" s="16">
        <f>LEN(AH173)-LEN(SUBSTITUTE(AH173,",",""))+1</f>
        <v>4</v>
      </c>
      <c r="AJ173" s="16" t="s">
        <v>667</v>
      </c>
      <c r="AK173" s="16">
        <f>LEN(AJ173)-LEN(SUBSTITUTE(AJ173,",",""))+1</f>
        <v>1</v>
      </c>
      <c r="AL173" s="16">
        <f>Table1[[#This Row], [no. of native regions]]+Table1[[#This Row], [no. of introduced regions]]</f>
        <v>5</v>
      </c>
      <c r="AM173" s="36">
        <f>Table1[[#This Row], [no. of introduced regions]]/Table1[[#This Row], [no. of native regions]]</f>
        <v>0.25</v>
      </c>
      <c r="AW173" s="16" t="s">
        <v>5881</v>
      </c>
      <c r="AX173" s="16" t="s">
        <v>5944</v>
      </c>
      <c r="AZ173" s="16" t="s">
        <v>5945</v>
      </c>
      <c r="BJ173" s="16" t="s">
        <v>5960</v>
      </c>
      <c r="BX173" s="16" t="s">
        <v>119</v>
      </c>
      <c r="BY173" s="16" t="s">
        <v>119</v>
      </c>
      <c r="BZ173" s="19">
        <v>973</v>
      </c>
    </row>
    <row r="174" spans="1:81" x14ac:dyDescent="0.35">
      <c r="A174" s="16" t="s">
        <v>6280</v>
      </c>
      <c r="B174" s="16" t="s">
        <v>6330</v>
      </c>
      <c r="E174" s="28"/>
      <c r="F174" s="16"/>
      <c r="G174" s="16" t="s">
        <v>6329</v>
      </c>
      <c r="H174" s="21" t="s">
        <v>6362</v>
      </c>
      <c r="T174" s="22"/>
      <c r="Y174" s="16" t="s">
        <v>6328</v>
      </c>
      <c r="AX174" s="16"/>
      <c r="CB174" s="16" t="s">
        <v>119</v>
      </c>
    </row>
    <row r="175" spans="1:81" x14ac:dyDescent="0.35">
      <c r="A175" s="16" t="s">
        <v>6280</v>
      </c>
      <c r="B175" s="16" t="s">
        <v>345</v>
      </c>
      <c r="E175" s="28"/>
      <c r="F175" s="16"/>
      <c r="H175" s="21" t="s">
        <v>6362</v>
      </c>
      <c r="M175" s="16" t="s">
        <v>346</v>
      </c>
      <c r="AX175" s="16"/>
      <c r="CA175" s="16" t="s">
        <v>119</v>
      </c>
    </row>
    <row r="176" spans="1:81" x14ac:dyDescent="0.35">
      <c r="A176" s="16" t="s">
        <v>6280</v>
      </c>
      <c r="B176" s="16" t="s">
        <v>1978</v>
      </c>
      <c r="E176" s="28"/>
      <c r="F176" s="16"/>
      <c r="G176" s="16" t="s">
        <v>739</v>
      </c>
      <c r="H176" s="21"/>
      <c r="M176" s="16" t="s">
        <v>1977</v>
      </c>
      <c r="U176" s="16" t="s">
        <v>1978</v>
      </c>
      <c r="Z176" s="16" t="s">
        <v>1358</v>
      </c>
      <c r="AA176" s="16" t="s">
        <v>1345</v>
      </c>
      <c r="AB176" s="16" t="s">
        <v>1979</v>
      </c>
      <c r="AI176" s="16">
        <f>LEN(AH176)-LEN(SUBSTITUTE(AH176,",",""))+1</f>
        <v>1</v>
      </c>
      <c r="AK176" s="16">
        <f>LEN(AJ176)-LEN(SUBSTITUTE(AJ176,",",""))+1</f>
        <v>1</v>
      </c>
      <c r="AM176" s="36">
        <f>Table1[[#This Row], [no. of introduced regions]]/Table1[[#This Row], [no. of native regions]]</f>
        <v>1</v>
      </c>
      <c r="AX176" s="16"/>
      <c r="CB176" s="16" t="s">
        <v>119</v>
      </c>
    </row>
    <row r="177" spans="1:88" x14ac:dyDescent="0.35">
      <c r="A177" s="16" t="s">
        <v>6280</v>
      </c>
      <c r="B177" s="16" t="s">
        <v>351</v>
      </c>
      <c r="D177" s="16" t="s">
        <v>6446</v>
      </c>
      <c r="E177" s="29">
        <v>1</v>
      </c>
      <c r="F177" s="16" t="s">
        <v>6447</v>
      </c>
      <c r="G177" s="16" t="s">
        <v>739</v>
      </c>
      <c r="H177" s="21" t="s">
        <v>6362</v>
      </c>
      <c r="I177" s="16" t="s">
        <v>1257</v>
      </c>
      <c r="M177" s="16" t="s">
        <v>1672</v>
      </c>
      <c r="U177" s="16" t="s">
        <v>2529</v>
      </c>
      <c r="Z177" s="16" t="s">
        <v>1258</v>
      </c>
      <c r="AA177" s="16" t="s">
        <v>1415</v>
      </c>
      <c r="AB177" s="16" t="s">
        <v>1349</v>
      </c>
      <c r="AI177" s="16">
        <f>LEN(AH177)-LEN(SUBSTITUTE(AH177,",",""))+1</f>
        <v>1</v>
      </c>
      <c r="AK177" s="16">
        <f>LEN(AJ177)-LEN(SUBSTITUTE(AJ177,",",""))+1</f>
        <v>1</v>
      </c>
      <c r="AX177" s="16"/>
      <c r="CA177" s="16" t="s">
        <v>119</v>
      </c>
      <c r="CC177" s="16" t="s">
        <v>6448</v>
      </c>
    </row>
    <row r="178" spans="1:88" x14ac:dyDescent="0.35">
      <c r="A178" s="16" t="s">
        <v>6280</v>
      </c>
      <c r="B178" s="16" t="s">
        <v>1673</v>
      </c>
      <c r="E178" s="28"/>
      <c r="F178" s="16"/>
      <c r="H178" s="21" t="s">
        <v>6362</v>
      </c>
      <c r="I178" s="16" t="s">
        <v>1297</v>
      </c>
      <c r="L178" s="16" t="s">
        <v>1680</v>
      </c>
      <c r="M178" s="16" t="s">
        <v>1674</v>
      </c>
      <c r="N178" s="16" t="s">
        <v>681</v>
      </c>
      <c r="T178" s="16" t="s">
        <v>1675</v>
      </c>
      <c r="Z178" s="16" t="s">
        <v>1458</v>
      </c>
      <c r="AA178" s="16" t="s">
        <v>1676</v>
      </c>
      <c r="AB178" s="16" t="s">
        <v>1677</v>
      </c>
      <c r="AH178" s="16" t="s">
        <v>1677</v>
      </c>
      <c r="AI178" s="16">
        <f>LEN(AH178)-LEN(SUBSTITUTE(AH178,",",""))+1</f>
        <v>1</v>
      </c>
      <c r="AJ178" s="16" t="s">
        <v>1678</v>
      </c>
      <c r="AK178" s="16">
        <f>LEN(AJ178)-LEN(SUBSTITUTE(AJ178,",",""))+1</f>
        <v>127</v>
      </c>
      <c r="AP178" s="16" t="s">
        <v>1679</v>
      </c>
      <c r="AR178" s="16" t="s">
        <v>1673</v>
      </c>
      <c r="AX178" s="16"/>
      <c r="BJ178" s="16" t="s">
        <v>6388</v>
      </c>
      <c r="BR178" s="16" t="s">
        <v>667</v>
      </c>
      <c r="CJ178" s="16">
        <v>4547</v>
      </c>
    </row>
    <row r="179" spans="1:88" x14ac:dyDescent="0.35">
      <c r="A179" s="16" t="s">
        <v>6280</v>
      </c>
      <c r="B179" s="16" t="s">
        <v>1681</v>
      </c>
      <c r="D179" s="16" t="s">
        <v>6462</v>
      </c>
      <c r="E179" s="16">
        <v>1</v>
      </c>
      <c r="F179" s="16" t="s">
        <v>6463</v>
      </c>
      <c r="G179" s="16" t="s">
        <v>739</v>
      </c>
      <c r="H179" s="21" t="s">
        <v>6362</v>
      </c>
      <c r="M179" s="16" t="s">
        <v>1682</v>
      </c>
      <c r="U179" s="16" t="s">
        <v>1683</v>
      </c>
      <c r="Z179" s="16" t="s">
        <v>1499</v>
      </c>
      <c r="AA179" s="16" t="s">
        <v>736</v>
      </c>
      <c r="AB179" s="16" t="s">
        <v>1418</v>
      </c>
      <c r="AX179" s="16"/>
      <c r="CB179" s="16" t="s">
        <v>119</v>
      </c>
      <c r="CC179" s="16" t="s">
        <v>119</v>
      </c>
    </row>
    <row r="180" spans="1:88" x14ac:dyDescent="0.35">
      <c r="A180" s="16" t="s">
        <v>6280</v>
      </c>
      <c r="B180" s="16" t="s">
        <v>6096</v>
      </c>
      <c r="D180" s="16" t="s">
        <v>6462</v>
      </c>
      <c r="E180" s="16">
        <v>1</v>
      </c>
      <c r="F180" s="16" t="s">
        <v>6464</v>
      </c>
      <c r="G180" s="16" t="s">
        <v>739</v>
      </c>
      <c r="H180" s="21" t="s">
        <v>6362</v>
      </c>
      <c r="I180" s="16" t="s">
        <v>736</v>
      </c>
      <c r="M180" s="16" t="s">
        <v>6095</v>
      </c>
      <c r="N180" s="16" t="s">
        <v>681</v>
      </c>
      <c r="T180" s="22" t="s">
        <v>6097</v>
      </c>
      <c r="U180" s="16" t="s">
        <v>3034</v>
      </c>
      <c r="Z180" s="16" t="s">
        <v>5915</v>
      </c>
      <c r="AA180" s="16" t="s">
        <v>3035</v>
      </c>
      <c r="AB180" s="16" t="s">
        <v>6098</v>
      </c>
      <c r="AC180" s="16" t="s">
        <v>6098</v>
      </c>
      <c r="AD180" s="16">
        <v>-19</v>
      </c>
      <c r="AE180" s="16">
        <v>47</v>
      </c>
      <c r="AF180" s="16" t="s">
        <v>5998</v>
      </c>
      <c r="AG180" s="16" t="s">
        <v>6099</v>
      </c>
      <c r="AH180" s="16" t="s">
        <v>6099</v>
      </c>
      <c r="AI180" s="16">
        <f>LEN(AH180)-LEN(SUBSTITUTE(AH180,",",""))+1</f>
        <v>2</v>
      </c>
      <c r="AJ180" s="16" t="s">
        <v>6100</v>
      </c>
      <c r="AK180" s="16">
        <f>LEN(AJ180)-LEN(SUBSTITUTE(AJ180,",",""))+1</f>
        <v>117</v>
      </c>
      <c r="AL180" s="16">
        <f>Table1[[#This Row], [no. of native regions]]+Table1[[#This Row], [no. of introduced regions]]</f>
        <v>119</v>
      </c>
      <c r="AM180" s="36">
        <f>Table1[[#This Row], [no. of introduced regions]]/Table1[[#This Row], [no. of native regions]]</f>
        <v>58.5</v>
      </c>
      <c r="AW180" s="16" t="s">
        <v>6216</v>
      </c>
      <c r="AX180" s="16" t="s">
        <v>6217</v>
      </c>
      <c r="BX180" s="16" t="s">
        <v>119</v>
      </c>
      <c r="BY180" s="16" t="s">
        <v>119</v>
      </c>
      <c r="BZ180" s="19">
        <v>1370</v>
      </c>
      <c r="CB180" s="16" t="s">
        <v>119</v>
      </c>
      <c r="CC180" s="16" t="s">
        <v>119</v>
      </c>
    </row>
    <row r="181" spans="1:88" x14ac:dyDescent="0.35">
      <c r="A181" s="16" t="s">
        <v>6280</v>
      </c>
      <c r="B181" s="16" t="s">
        <v>354</v>
      </c>
      <c r="E181" s="28"/>
      <c r="F181" s="16"/>
      <c r="G181" s="16" t="s">
        <v>739</v>
      </c>
      <c r="H181" s="21" t="s">
        <v>6362</v>
      </c>
      <c r="M181" s="16" t="s">
        <v>355</v>
      </c>
      <c r="N181" s="16" t="s">
        <v>632</v>
      </c>
      <c r="U181" s="16" t="s">
        <v>1688</v>
      </c>
      <c r="Z181" s="16" t="s">
        <v>1358</v>
      </c>
      <c r="AA181" s="16" t="s">
        <v>1345</v>
      </c>
      <c r="AB181" s="16" t="s">
        <v>1256</v>
      </c>
      <c r="AI181" s="16">
        <f>LEN(AH181)-LEN(SUBSTITUTE(AH181,",",""))+1</f>
        <v>1</v>
      </c>
      <c r="AK181" s="16">
        <f>LEN(AJ181)-LEN(SUBSTITUTE(AJ181,",",""))+1</f>
        <v>1</v>
      </c>
      <c r="AM181" s="36">
        <f>Table1[[#This Row], [no. of introduced regions]]/Table1[[#This Row], [no. of native regions]]</f>
        <v>1</v>
      </c>
      <c r="AX181" s="16"/>
      <c r="BF181" s="16" t="s">
        <v>1689</v>
      </c>
      <c r="CA181" s="16" t="s">
        <v>119</v>
      </c>
      <c r="CB181" s="16" t="s">
        <v>119</v>
      </c>
    </row>
    <row r="182" spans="1:88" x14ac:dyDescent="0.35">
      <c r="A182" s="16" t="s">
        <v>6280</v>
      </c>
      <c r="B182" s="16" t="s">
        <v>6331</v>
      </c>
      <c r="E182" s="28"/>
      <c r="F182" s="16"/>
      <c r="G182" s="16" t="s">
        <v>6287</v>
      </c>
      <c r="H182" s="21" t="s">
        <v>6362</v>
      </c>
      <c r="AX182" s="16"/>
      <c r="CB182" s="16" t="s">
        <v>119</v>
      </c>
    </row>
    <row r="183" spans="1:88" x14ac:dyDescent="0.35">
      <c r="A183" s="16" t="s">
        <v>6280</v>
      </c>
      <c r="B183" s="16" t="s">
        <v>1690</v>
      </c>
      <c r="E183" s="28"/>
      <c r="F183" s="16"/>
      <c r="G183" s="16" t="s">
        <v>739</v>
      </c>
      <c r="H183" s="21" t="s">
        <v>6362</v>
      </c>
      <c r="I183" s="16" t="s">
        <v>1297</v>
      </c>
      <c r="L183" s="16" t="s">
        <v>1701</v>
      </c>
      <c r="M183" s="16" t="s">
        <v>1691</v>
      </c>
      <c r="N183" s="16" t="s">
        <v>1692</v>
      </c>
      <c r="T183" s="16" t="s">
        <v>1693</v>
      </c>
      <c r="U183" s="16" t="s">
        <v>1695</v>
      </c>
      <c r="Z183" s="16" t="s">
        <v>1694</v>
      </c>
      <c r="AA183" s="16" t="s">
        <v>1696</v>
      </c>
      <c r="AB183" s="16" t="s">
        <v>1697</v>
      </c>
      <c r="AH183" s="16" t="s">
        <v>1698</v>
      </c>
      <c r="AI183" s="16">
        <f>LEN(AH183)-LEN(SUBSTITUTE(AH183,",",""))+1</f>
        <v>9</v>
      </c>
      <c r="AJ183" s="16" t="s">
        <v>1699</v>
      </c>
      <c r="AK183" s="16">
        <f>LEN(AJ183)-LEN(SUBSTITUTE(AJ183,",",""))+1</f>
        <v>19</v>
      </c>
      <c r="AP183" s="16" t="s">
        <v>1700</v>
      </c>
      <c r="AR183" s="16" t="s">
        <v>1695</v>
      </c>
      <c r="AX183" s="16"/>
      <c r="BR183" s="16" t="s">
        <v>667</v>
      </c>
      <c r="CJ183" s="16">
        <v>4442</v>
      </c>
    </row>
    <row r="184" spans="1:88" x14ac:dyDescent="0.35">
      <c r="A184" s="16" t="s">
        <v>6280</v>
      </c>
      <c r="B184" s="16" t="s">
        <v>357</v>
      </c>
      <c r="E184" s="28"/>
      <c r="F184" s="16"/>
      <c r="H184" s="21" t="s">
        <v>6362</v>
      </c>
      <c r="I184" s="16" t="s">
        <v>1257</v>
      </c>
      <c r="M184" s="16" t="s">
        <v>1702</v>
      </c>
      <c r="Z184" s="16" t="s">
        <v>1258</v>
      </c>
      <c r="AA184" s="16" t="s">
        <v>1415</v>
      </c>
      <c r="AB184" s="16" t="s">
        <v>1703</v>
      </c>
      <c r="AI184" s="16">
        <f>LEN(AH184)-LEN(SUBSTITUTE(AH184,",",""))+1</f>
        <v>1</v>
      </c>
      <c r="AK184" s="16">
        <f>LEN(AJ184)-LEN(SUBSTITUTE(AJ184,",",""))+1</f>
        <v>1</v>
      </c>
      <c r="AP184" s="16" t="s">
        <v>1704</v>
      </c>
      <c r="AR184" s="16" t="s">
        <v>357</v>
      </c>
      <c r="AW184" s="16" t="s">
        <v>1705</v>
      </c>
      <c r="AX184" s="16" t="s">
        <v>1706</v>
      </c>
      <c r="AZ184" s="16" t="s">
        <v>1707</v>
      </c>
      <c r="BA184" s="16" t="s">
        <v>1708</v>
      </c>
      <c r="CA184" s="16" t="s">
        <v>119</v>
      </c>
      <c r="CB184" s="16" t="s">
        <v>119</v>
      </c>
    </row>
    <row r="185" spans="1:88" x14ac:dyDescent="0.35">
      <c r="A185" s="16" t="s">
        <v>6280</v>
      </c>
      <c r="B185" s="16" t="s">
        <v>1709</v>
      </c>
      <c r="E185" s="28"/>
      <c r="F185" s="16"/>
      <c r="G185" s="16" t="s">
        <v>5898</v>
      </c>
      <c r="H185" s="21" t="s">
        <v>6362</v>
      </c>
      <c r="I185" s="16" t="s">
        <v>6064</v>
      </c>
      <c r="M185" s="16" t="s">
        <v>6030</v>
      </c>
      <c r="N185" s="16" t="s">
        <v>681</v>
      </c>
      <c r="T185" s="22" t="s">
        <v>6031</v>
      </c>
      <c r="W185" s="16" t="s">
        <v>6032</v>
      </c>
      <c r="Z185" s="16" t="s">
        <v>804</v>
      </c>
      <c r="AA185" s="16" t="s">
        <v>1345</v>
      </c>
      <c r="AB185" s="16" t="s">
        <v>5984</v>
      </c>
      <c r="AC185" s="16" t="s">
        <v>6072</v>
      </c>
      <c r="AD185" s="16">
        <v>-16</v>
      </c>
      <c r="AE185" s="16">
        <v>-64</v>
      </c>
      <c r="AF185" s="16" t="s">
        <v>660</v>
      </c>
      <c r="AG185" s="16" t="s">
        <v>6072</v>
      </c>
      <c r="AH185" s="16" t="s">
        <v>6072</v>
      </c>
      <c r="AI185" s="16">
        <f>LEN(AH185)-LEN(SUBSTITUTE(AH185,",",""))+1</f>
        <v>1</v>
      </c>
      <c r="AJ185" s="16" t="s">
        <v>6071</v>
      </c>
      <c r="AK185" s="16">
        <f>LEN(AJ185)-LEN(SUBSTITUTE(AJ185,",",""))+1</f>
        <v>166</v>
      </c>
      <c r="AL185" s="16">
        <f>Table1[[#This Row], [no. of native regions]]+Table1[[#This Row], [no. of introduced regions]]</f>
        <v>167</v>
      </c>
      <c r="AM185" s="36">
        <f>Table1[[#This Row], [no. of introduced regions]]/Table1[[#This Row], [no. of native regions]]</f>
        <v>166</v>
      </c>
      <c r="AP185" s="16" t="s">
        <v>1710</v>
      </c>
      <c r="AW185" s="16" t="s">
        <v>6204</v>
      </c>
      <c r="AX185" s="16" t="s">
        <v>6205</v>
      </c>
      <c r="AY185" s="16" t="s">
        <v>6206</v>
      </c>
      <c r="BX185" s="16" t="s">
        <v>119</v>
      </c>
      <c r="BY185" s="16" t="s">
        <v>119</v>
      </c>
      <c r="BZ185" s="19">
        <v>1624</v>
      </c>
    </row>
    <row r="186" spans="1:88" x14ac:dyDescent="0.35">
      <c r="A186" s="16" t="s">
        <v>6280</v>
      </c>
      <c r="B186" s="16" t="s">
        <v>6332</v>
      </c>
      <c r="E186" s="28"/>
      <c r="F186" s="16"/>
      <c r="G186" s="16" t="s">
        <v>739</v>
      </c>
      <c r="H186" s="21"/>
      <c r="M186" s="16" t="s">
        <v>2241</v>
      </c>
      <c r="U186" s="16" t="s">
        <v>2242</v>
      </c>
      <c r="Z186" s="16" t="s">
        <v>5915</v>
      </c>
      <c r="AA186" s="16" t="s">
        <v>1003</v>
      </c>
      <c r="AB186" s="16" t="s">
        <v>1253</v>
      </c>
      <c r="AI186" s="16">
        <f>LEN(AH186)-LEN(SUBSTITUTE(AH186,",",""))+1</f>
        <v>1</v>
      </c>
      <c r="AX186" s="16"/>
      <c r="CB186" s="16" t="s">
        <v>119</v>
      </c>
    </row>
    <row r="187" spans="1:88" x14ac:dyDescent="0.35">
      <c r="A187" s="16" t="s">
        <v>6280</v>
      </c>
      <c r="B187" s="16" t="s">
        <v>1711</v>
      </c>
      <c r="E187" s="28"/>
      <c r="F187" s="16"/>
      <c r="H187" s="21" t="s">
        <v>6362</v>
      </c>
      <c r="AX187" s="16"/>
    </row>
    <row r="188" spans="1:88" x14ac:dyDescent="0.35">
      <c r="A188" s="16" t="s">
        <v>6280</v>
      </c>
      <c r="B188" s="16" t="s">
        <v>1741</v>
      </c>
      <c r="E188" s="28"/>
      <c r="F188" s="16"/>
      <c r="G188" s="16" t="s">
        <v>1606</v>
      </c>
      <c r="H188" s="21" t="s">
        <v>6362</v>
      </c>
      <c r="M188" s="16" t="s">
        <v>1742</v>
      </c>
      <c r="P188" s="16" t="s">
        <v>1743</v>
      </c>
      <c r="Y188" s="16" t="s">
        <v>1745</v>
      </c>
      <c r="Z188" s="16" t="s">
        <v>1744</v>
      </c>
      <c r="AA188" s="16" t="s">
        <v>736</v>
      </c>
      <c r="AB188" s="16" t="s">
        <v>1746</v>
      </c>
      <c r="AG188" s="16" t="s">
        <v>1747</v>
      </c>
      <c r="AR188" s="16" t="s">
        <v>1741</v>
      </c>
      <c r="AX188" s="16"/>
      <c r="BR188" s="16" t="s">
        <v>1748</v>
      </c>
    </row>
    <row r="189" spans="1:88" x14ac:dyDescent="0.35">
      <c r="A189" s="16" t="s">
        <v>6280</v>
      </c>
      <c r="B189" s="16" t="s">
        <v>6334</v>
      </c>
      <c r="E189" s="28"/>
      <c r="F189" s="16"/>
      <c r="G189" s="16" t="s">
        <v>739</v>
      </c>
      <c r="H189" s="21"/>
      <c r="M189" s="16" t="s">
        <v>2723</v>
      </c>
      <c r="U189" s="16" t="s">
        <v>2724</v>
      </c>
      <c r="Z189" s="16" t="s">
        <v>2721</v>
      </c>
      <c r="AA189" s="16" t="s">
        <v>1260</v>
      </c>
      <c r="AB189" s="16" t="s">
        <v>1443</v>
      </c>
      <c r="AX189" s="16"/>
      <c r="CB189" s="16" t="s">
        <v>119</v>
      </c>
    </row>
    <row r="190" spans="1:88" x14ac:dyDescent="0.35">
      <c r="A190" s="16" t="s">
        <v>6280</v>
      </c>
      <c r="B190" s="16" t="s">
        <v>1712</v>
      </c>
      <c r="E190" s="28"/>
      <c r="F190" s="16"/>
      <c r="G190" s="16" t="s">
        <v>739</v>
      </c>
      <c r="H190" s="21" t="s">
        <v>6362</v>
      </c>
      <c r="M190" s="16" t="s">
        <v>1713</v>
      </c>
      <c r="U190" s="16" t="s">
        <v>1714</v>
      </c>
      <c r="Z190" s="16" t="s">
        <v>969</v>
      </c>
      <c r="AA190" s="16" t="s">
        <v>736</v>
      </c>
      <c r="AB190" s="16" t="s">
        <v>1715</v>
      </c>
      <c r="AX190" s="16"/>
    </row>
    <row r="191" spans="1:88" x14ac:dyDescent="0.35">
      <c r="A191" s="16" t="s">
        <v>6280</v>
      </c>
      <c r="B191" s="16" t="s">
        <v>365</v>
      </c>
      <c r="E191" s="28"/>
      <c r="F191" s="16"/>
      <c r="H191" s="21" t="s">
        <v>6362</v>
      </c>
      <c r="M191" s="16" t="s">
        <v>366</v>
      </c>
      <c r="AI191" s="16">
        <f>LEN(AH191)-LEN(SUBSTITUTE(AH191,",",""))+1</f>
        <v>1</v>
      </c>
      <c r="AX191" s="16"/>
      <c r="CA191" s="16" t="s">
        <v>119</v>
      </c>
      <c r="CB191" s="16" t="s">
        <v>119</v>
      </c>
    </row>
    <row r="192" spans="1:88" x14ac:dyDescent="0.35">
      <c r="A192" s="16" t="s">
        <v>6280</v>
      </c>
      <c r="B192" s="16" t="s">
        <v>2722</v>
      </c>
      <c r="E192" s="28"/>
      <c r="F192" s="16"/>
      <c r="G192" s="16" t="s">
        <v>739</v>
      </c>
      <c r="M192" s="16" t="s">
        <v>2720</v>
      </c>
      <c r="U192" s="16" t="s">
        <v>2722</v>
      </c>
      <c r="Z192" s="16" t="s">
        <v>2721</v>
      </c>
      <c r="AA192" s="16" t="s">
        <v>1415</v>
      </c>
      <c r="AB192" s="16" t="s">
        <v>1443</v>
      </c>
      <c r="AX192" s="16"/>
      <c r="CB192" s="16" t="s">
        <v>119</v>
      </c>
    </row>
    <row r="193" spans="1:81" x14ac:dyDescent="0.35">
      <c r="A193" s="16" t="s">
        <v>6280</v>
      </c>
      <c r="B193" s="16" t="s">
        <v>5993</v>
      </c>
      <c r="E193" s="28"/>
      <c r="F193" s="16"/>
      <c r="G193" s="16" t="s">
        <v>5898</v>
      </c>
      <c r="H193" s="16" t="s">
        <v>6362</v>
      </c>
      <c r="I193" s="16" t="s">
        <v>736</v>
      </c>
      <c r="M193" s="16" t="s">
        <v>5994</v>
      </c>
      <c r="N193" s="16" t="s">
        <v>5996</v>
      </c>
      <c r="T193" s="22" t="s">
        <v>5995</v>
      </c>
      <c r="Z193" s="16" t="s">
        <v>2556</v>
      </c>
      <c r="AA193" s="16" t="s">
        <v>5999</v>
      </c>
      <c r="AB193" s="16" t="s">
        <v>6000</v>
      </c>
      <c r="AD193" s="16">
        <v>13</v>
      </c>
      <c r="AE193" s="16">
        <v>30</v>
      </c>
      <c r="AF193" s="16" t="s">
        <v>5998</v>
      </c>
      <c r="AG193" s="16" t="s">
        <v>5997</v>
      </c>
      <c r="AH193" s="16" t="s">
        <v>6053</v>
      </c>
      <c r="AI193" s="16">
        <f>LEN(AH193)-LEN(SUBSTITUTE(AH193,",",""))+1</f>
        <v>4</v>
      </c>
      <c r="AJ193" s="16" t="s">
        <v>6054</v>
      </c>
      <c r="AK193" s="16">
        <f>LEN(AJ193)-LEN(SUBSTITUTE(AJ193,",",""))+1</f>
        <v>161</v>
      </c>
      <c r="AL193" s="16">
        <f>Table1[[#This Row], [no. of native regions]]+Table1[[#This Row], [no. of introduced regions]]</f>
        <v>165</v>
      </c>
      <c r="AM193" s="36">
        <f>Table1[[#This Row], [no. of introduced regions]]/Table1[[#This Row], [no. of native regions]]</f>
        <v>40.25</v>
      </c>
      <c r="AW193" s="16" t="s">
        <v>6193</v>
      </c>
      <c r="AX193" s="16" t="s">
        <v>6194</v>
      </c>
      <c r="AZ193" s="16" t="s">
        <v>6195</v>
      </c>
      <c r="BY193" s="16" t="s">
        <v>119</v>
      </c>
      <c r="BZ193" s="19">
        <v>1596</v>
      </c>
    </row>
    <row r="194" spans="1:81" x14ac:dyDescent="0.35">
      <c r="A194" s="16" t="s">
        <v>6280</v>
      </c>
      <c r="B194" s="16" t="s">
        <v>368</v>
      </c>
      <c r="D194" s="16" t="s">
        <v>6449</v>
      </c>
      <c r="E194" s="29" t="s">
        <v>1019</v>
      </c>
      <c r="F194" s="16" t="s">
        <v>6450</v>
      </c>
      <c r="G194" s="16" t="s">
        <v>739</v>
      </c>
      <c r="H194" s="16" t="s">
        <v>6362</v>
      </c>
      <c r="M194" s="16" t="s">
        <v>369</v>
      </c>
      <c r="N194" s="16" t="s">
        <v>681</v>
      </c>
      <c r="O194" s="16" t="s">
        <v>5966</v>
      </c>
      <c r="P194" s="16" t="s">
        <v>5963</v>
      </c>
      <c r="Q194" s="16" t="s">
        <v>5964</v>
      </c>
      <c r="T194" s="22" t="s">
        <v>5965</v>
      </c>
      <c r="U194" s="16" t="s">
        <v>1510</v>
      </c>
      <c r="Y194" s="16" t="s">
        <v>1509</v>
      </c>
      <c r="Z194" s="16" t="s">
        <v>1290</v>
      </c>
      <c r="AA194" s="16" t="s">
        <v>1003</v>
      </c>
      <c r="AB194" s="16" t="s">
        <v>1293</v>
      </c>
      <c r="AD194" s="16">
        <v>44</v>
      </c>
      <c r="AE194" s="16">
        <v>45</v>
      </c>
      <c r="AF194" s="16" t="s">
        <v>740</v>
      </c>
      <c r="AG194" s="16" t="s">
        <v>6073</v>
      </c>
      <c r="AH194" s="16" t="s">
        <v>6074</v>
      </c>
      <c r="AI194" s="16">
        <f>LEN(AH194)-LEN(SUBSTITUTE(AH194,",",""))+1</f>
        <v>62</v>
      </c>
      <c r="AJ194" s="16" t="s">
        <v>6075</v>
      </c>
      <c r="AK194" s="16">
        <f>LEN(AJ194)-LEN(SUBSTITUTE(AJ194,",",""))+1</f>
        <v>82</v>
      </c>
      <c r="AL194" s="16">
        <f>Table1[[#This Row], [no. of native regions]]+Table1[[#This Row], [no. of introduced regions]]</f>
        <v>144</v>
      </c>
      <c r="AM194" s="36">
        <f>Table1[[#This Row], [no. of introduced regions]]/Table1[[#This Row], [no. of native regions]]</f>
        <v>1.3225806451612903</v>
      </c>
      <c r="AP194" s="16" t="s">
        <v>1511</v>
      </c>
      <c r="AR194" s="16" t="s">
        <v>1509</v>
      </c>
      <c r="AW194" s="16" t="s">
        <v>6221</v>
      </c>
      <c r="AX194" s="16" t="s">
        <v>6222</v>
      </c>
      <c r="AZ194" s="16" t="s">
        <v>6223</v>
      </c>
      <c r="BF194" s="16" t="s">
        <v>1512</v>
      </c>
      <c r="BX194" s="16" t="s">
        <v>119</v>
      </c>
      <c r="BY194" s="16" t="s">
        <v>119</v>
      </c>
      <c r="BZ194" s="19">
        <v>540</v>
      </c>
      <c r="CA194" s="16" t="s">
        <v>119</v>
      </c>
      <c r="CB194" s="16" t="s">
        <v>119</v>
      </c>
      <c r="CC194" s="16" t="s">
        <v>119</v>
      </c>
    </row>
    <row r="195" spans="1:81" x14ac:dyDescent="0.35">
      <c r="A195" s="16" t="s">
        <v>6280</v>
      </c>
      <c r="B195" s="16" t="s">
        <v>1716</v>
      </c>
      <c r="E195" s="28"/>
      <c r="F195" s="16"/>
      <c r="G195" s="16" t="s">
        <v>739</v>
      </c>
      <c r="H195" s="16" t="s">
        <v>6362</v>
      </c>
      <c r="M195" s="16" t="s">
        <v>1717</v>
      </c>
      <c r="U195" s="16" t="s">
        <v>1718</v>
      </c>
      <c r="Z195" s="16" t="s">
        <v>1358</v>
      </c>
      <c r="AA195" s="16" t="s">
        <v>1345</v>
      </c>
      <c r="AB195" s="16" t="s">
        <v>1719</v>
      </c>
      <c r="AI195" s="16">
        <f>LEN(AH195)-LEN(SUBSTITUTE(AH195,",",""))+1</f>
        <v>1</v>
      </c>
      <c r="AK195" s="16">
        <f>LEN(AJ195)-LEN(SUBSTITUTE(AJ195,",",""))+1</f>
        <v>1</v>
      </c>
      <c r="AM195" s="36">
        <f>Table1[[#This Row], [no. of introduced regions]]/Table1[[#This Row], [no. of native regions]]</f>
        <v>1</v>
      </c>
      <c r="AX195" s="16"/>
    </row>
    <row r="196" spans="1:81" x14ac:dyDescent="0.35">
      <c r="A196" s="16" t="s">
        <v>6280</v>
      </c>
      <c r="B196" s="16" t="s">
        <v>1730</v>
      </c>
      <c r="D196" s="16" t="s">
        <v>6436</v>
      </c>
      <c r="E196" s="16">
        <v>4</v>
      </c>
      <c r="F196" s="16" t="s">
        <v>6465</v>
      </c>
      <c r="G196" s="16" t="s">
        <v>739</v>
      </c>
      <c r="H196" s="16" t="s">
        <v>6362</v>
      </c>
      <c r="I196" s="16" t="s">
        <v>5854</v>
      </c>
      <c r="M196" s="16" t="s">
        <v>1731</v>
      </c>
      <c r="N196" s="16" t="s">
        <v>6080</v>
      </c>
      <c r="T196" s="22" t="s">
        <v>6081</v>
      </c>
      <c r="U196" s="16" t="s">
        <v>1732</v>
      </c>
      <c r="V196" s="16" t="s">
        <v>1733</v>
      </c>
      <c r="Z196" s="16" t="s">
        <v>757</v>
      </c>
      <c r="AA196" s="16" t="s">
        <v>952</v>
      </c>
      <c r="AB196" s="16" t="s">
        <v>6085</v>
      </c>
      <c r="AD196" s="16">
        <v>26</v>
      </c>
      <c r="AE196" s="16">
        <v>93</v>
      </c>
      <c r="AF196" s="16" t="s">
        <v>716</v>
      </c>
      <c r="AG196" s="16" t="s">
        <v>6082</v>
      </c>
      <c r="AH196" s="16" t="s">
        <v>6083</v>
      </c>
      <c r="AI196" s="16">
        <f>LEN(AH196)-LEN(SUBSTITUTE(AH196,",",""))+1</f>
        <v>3</v>
      </c>
      <c r="AJ196" s="16" t="s">
        <v>6084</v>
      </c>
      <c r="AK196" s="16">
        <f>LEN(AJ196)-LEN(SUBSTITUTE(AJ196,",",""))+1</f>
        <v>10</v>
      </c>
      <c r="AL196" s="16">
        <f>Table1[[#This Row], [no. of native regions]]+Table1[[#This Row], [no. of introduced regions]]</f>
        <v>13</v>
      </c>
      <c r="AM196" s="36">
        <f>Table1[[#This Row], [no. of introduced regions]]/Table1[[#This Row], [no. of native regions]]</f>
        <v>3.3333333333333335</v>
      </c>
      <c r="AP196" s="16" t="s">
        <v>1735</v>
      </c>
      <c r="AW196" s="16" t="s">
        <v>1736</v>
      </c>
      <c r="AX196" s="16" t="s">
        <v>1737</v>
      </c>
      <c r="AZ196" s="16" t="s">
        <v>1738</v>
      </c>
      <c r="BA196" s="16" t="s">
        <v>5842</v>
      </c>
      <c r="BB196" s="16" t="s">
        <v>1739</v>
      </c>
      <c r="BC196" s="16" t="s">
        <v>1740</v>
      </c>
      <c r="BM196" s="16" t="s">
        <v>119</v>
      </c>
      <c r="BN196" s="16" t="s">
        <v>3203</v>
      </c>
      <c r="BO196" s="16" t="s">
        <v>1736</v>
      </c>
      <c r="BP196" s="16" t="s">
        <v>1737</v>
      </c>
      <c r="BQ196" s="16" t="s">
        <v>5843</v>
      </c>
      <c r="BR196" s="16" t="s">
        <v>5844</v>
      </c>
      <c r="BS196" s="16" t="s">
        <v>5841</v>
      </c>
      <c r="BT196" s="16" t="s">
        <v>3907</v>
      </c>
      <c r="BU196" s="16" t="s">
        <v>3283</v>
      </c>
      <c r="BV196" s="16" t="s">
        <v>3260</v>
      </c>
      <c r="BX196" s="16" t="s">
        <v>119</v>
      </c>
      <c r="BY196" s="16" t="s">
        <v>1232</v>
      </c>
      <c r="BZ196" s="19" t="s">
        <v>14</v>
      </c>
      <c r="CB196" s="16" t="s">
        <v>119</v>
      </c>
      <c r="CC196" s="16" t="s">
        <v>119</v>
      </c>
    </row>
    <row r="197" spans="1:81" x14ac:dyDescent="0.35">
      <c r="A197" s="16" t="s">
        <v>1194</v>
      </c>
      <c r="B197" s="16" t="s">
        <v>2200</v>
      </c>
      <c r="E197" s="28"/>
      <c r="F197" s="16"/>
      <c r="G197" s="16" t="s">
        <v>739</v>
      </c>
      <c r="M197" s="16" t="s">
        <v>2199</v>
      </c>
      <c r="U197" s="16" t="s">
        <v>2200</v>
      </c>
      <c r="Z197" s="16" t="s">
        <v>1258</v>
      </c>
      <c r="AA197" s="16" t="s">
        <v>1257</v>
      </c>
      <c r="AB197" s="16" t="s">
        <v>2201</v>
      </c>
      <c r="AI197" s="16">
        <f>LEN(AH197)-LEN(SUBSTITUTE(AH197,",",""))+1</f>
        <v>1</v>
      </c>
      <c r="AX197" s="16"/>
    </row>
    <row r="198" spans="1:81" x14ac:dyDescent="0.35">
      <c r="A198" s="16" t="s">
        <v>1194</v>
      </c>
      <c r="B198" s="16" t="s">
        <v>3198</v>
      </c>
      <c r="E198" s="28"/>
      <c r="F198" s="16"/>
      <c r="G198" s="16" t="s">
        <v>5877</v>
      </c>
      <c r="H198" s="16" t="s">
        <v>6279</v>
      </c>
      <c r="I198" s="16" t="s">
        <v>5854</v>
      </c>
      <c r="AW198" s="16" t="s">
        <v>3199</v>
      </c>
      <c r="AX198" s="16" t="s">
        <v>3200</v>
      </c>
      <c r="AY198" s="16" t="s">
        <v>3201</v>
      </c>
      <c r="BM198" s="16" t="s">
        <v>119</v>
      </c>
      <c r="BN198" s="16" t="s">
        <v>3203</v>
      </c>
      <c r="BO198" s="16" t="s">
        <v>3199</v>
      </c>
      <c r="BP198" s="16" t="s">
        <v>3200</v>
      </c>
      <c r="BQ198" s="16" t="s">
        <v>3202</v>
      </c>
      <c r="BR198" s="16" t="s">
        <v>3204</v>
      </c>
      <c r="BS198" s="16" t="s">
        <v>3198</v>
      </c>
      <c r="BT198" s="16" t="s">
        <v>3205</v>
      </c>
      <c r="BU198" s="16" t="s">
        <v>3206</v>
      </c>
      <c r="BV198" s="16" t="s">
        <v>3207</v>
      </c>
    </row>
    <row r="199" spans="1:81" x14ac:dyDescent="0.35">
      <c r="A199" s="16" t="s">
        <v>1194</v>
      </c>
      <c r="B199" s="16" t="s">
        <v>1750</v>
      </c>
      <c r="E199" s="28"/>
      <c r="F199" s="16"/>
      <c r="G199" s="16" t="s">
        <v>739</v>
      </c>
      <c r="M199" s="16" t="s">
        <v>1749</v>
      </c>
      <c r="U199" s="16" t="s">
        <v>1750</v>
      </c>
      <c r="Z199" s="16" t="s">
        <v>1300</v>
      </c>
      <c r="AA199" s="16" t="s">
        <v>1003</v>
      </c>
      <c r="AB199" s="16" t="s">
        <v>1751</v>
      </c>
      <c r="AI199" s="16">
        <f>LEN(AH199)-LEN(SUBSTITUTE(AH199,",",""))+1</f>
        <v>1</v>
      </c>
      <c r="AK199" s="16">
        <f>LEN(AJ199)-LEN(SUBSTITUTE(AJ199,",",""))+1</f>
        <v>1</v>
      </c>
      <c r="AL199" s="16">
        <f>Table1[[#This Row], [no. of native regions]]+Table1[[#This Row], [no. of introduced regions]]</f>
        <v>2</v>
      </c>
      <c r="AM199" s="36">
        <f>Table1[[#This Row], [no. of introduced regions]]/Table1[[#This Row], [no. of native regions]]</f>
        <v>1</v>
      </c>
      <c r="AX199" s="16"/>
    </row>
    <row r="200" spans="1:81" x14ac:dyDescent="0.35">
      <c r="A200" s="16" t="s">
        <v>1194</v>
      </c>
      <c r="B200" s="16" t="s">
        <v>2779</v>
      </c>
      <c r="E200" s="28"/>
      <c r="F200" s="16"/>
      <c r="G200" s="16" t="s">
        <v>739</v>
      </c>
      <c r="M200" s="16" t="s">
        <v>2778</v>
      </c>
      <c r="U200" s="16" t="s">
        <v>2779</v>
      </c>
      <c r="Z200" s="16" t="s">
        <v>969</v>
      </c>
      <c r="AA200" s="16" t="s">
        <v>1257</v>
      </c>
      <c r="AB200" s="16" t="s">
        <v>1274</v>
      </c>
      <c r="AX200" s="16"/>
    </row>
    <row r="201" spans="1:81" x14ac:dyDescent="0.35">
      <c r="A201" s="16" t="s">
        <v>1194</v>
      </c>
      <c r="B201" s="16" t="s">
        <v>3140</v>
      </c>
      <c r="E201" s="28"/>
      <c r="F201" s="16"/>
      <c r="G201" s="16" t="s">
        <v>739</v>
      </c>
      <c r="M201" s="16" t="s">
        <v>3139</v>
      </c>
      <c r="U201" s="16" t="s">
        <v>3140</v>
      </c>
      <c r="W201" s="16" t="s">
        <v>3141</v>
      </c>
      <c r="Z201" s="16" t="s">
        <v>1061</v>
      </c>
      <c r="AA201" s="16" t="s">
        <v>736</v>
      </c>
      <c r="AB201" s="16" t="s">
        <v>853</v>
      </c>
      <c r="AX201" s="16"/>
    </row>
    <row r="202" spans="1:81" x14ac:dyDescent="0.35">
      <c r="A202" s="16" t="s">
        <v>1194</v>
      </c>
      <c r="B202" s="16" t="s">
        <v>2640</v>
      </c>
      <c r="E202" s="28"/>
      <c r="F202" s="16"/>
      <c r="G202" s="16" t="s">
        <v>739</v>
      </c>
      <c r="M202" s="16" t="s">
        <v>2638</v>
      </c>
      <c r="P202" s="16" t="s">
        <v>2639</v>
      </c>
      <c r="U202" s="16" t="s">
        <v>2640</v>
      </c>
      <c r="Z202" s="16" t="s">
        <v>1258</v>
      </c>
      <c r="AA202" s="16" t="s">
        <v>1415</v>
      </c>
      <c r="AB202" s="16" t="s">
        <v>2641</v>
      </c>
      <c r="AI202" s="16">
        <f>LEN(AH202)-LEN(SUBSTITUTE(AH202,",",""))+1</f>
        <v>1</v>
      </c>
      <c r="AX202" s="16"/>
    </row>
    <row r="203" spans="1:81" x14ac:dyDescent="0.35">
      <c r="A203" s="16" t="s">
        <v>1194</v>
      </c>
      <c r="B203" s="16" t="s">
        <v>3082</v>
      </c>
      <c r="E203" s="28"/>
      <c r="F203" s="16"/>
      <c r="G203" s="16" t="s">
        <v>739</v>
      </c>
      <c r="M203" s="16" t="s">
        <v>3081</v>
      </c>
      <c r="U203" s="16" t="s">
        <v>3082</v>
      </c>
      <c r="Z203" s="16" t="s">
        <v>2011</v>
      </c>
      <c r="AA203" s="16" t="s">
        <v>1003</v>
      </c>
      <c r="AB203" s="16" t="s">
        <v>1778</v>
      </c>
      <c r="AX203" s="16"/>
    </row>
    <row r="204" spans="1:81" x14ac:dyDescent="0.35">
      <c r="A204" s="16" t="s">
        <v>1194</v>
      </c>
      <c r="B204" s="16" t="s">
        <v>2992</v>
      </c>
      <c r="E204" s="28"/>
      <c r="F204" s="16"/>
      <c r="G204" s="16" t="s">
        <v>739</v>
      </c>
      <c r="M204" s="16" t="s">
        <v>2991</v>
      </c>
      <c r="U204" s="16" t="s">
        <v>2992</v>
      </c>
      <c r="Z204" s="16" t="s">
        <v>804</v>
      </c>
      <c r="AA204" s="16" t="s">
        <v>2073</v>
      </c>
      <c r="AB204" s="16" t="s">
        <v>1746</v>
      </c>
      <c r="AX204" s="16"/>
    </row>
    <row r="205" spans="1:81" x14ac:dyDescent="0.35">
      <c r="A205" s="16" t="s">
        <v>1194</v>
      </c>
      <c r="B205" s="16" t="s">
        <v>2974</v>
      </c>
      <c r="E205" s="28"/>
      <c r="F205" s="16"/>
      <c r="G205" s="16" t="s">
        <v>739</v>
      </c>
      <c r="M205" s="16" t="s">
        <v>2973</v>
      </c>
      <c r="U205" s="16" t="s">
        <v>2974</v>
      </c>
      <c r="Z205" s="16" t="s">
        <v>757</v>
      </c>
      <c r="AA205" s="16" t="s">
        <v>2027</v>
      </c>
      <c r="AB205" s="16" t="s">
        <v>1785</v>
      </c>
      <c r="AX205" s="16"/>
    </row>
    <row r="206" spans="1:81" x14ac:dyDescent="0.35">
      <c r="A206" s="16" t="s">
        <v>1194</v>
      </c>
      <c r="B206" s="16" t="s">
        <v>3014</v>
      </c>
      <c r="E206" s="28"/>
      <c r="F206" s="16"/>
      <c r="G206" s="16" t="s">
        <v>739</v>
      </c>
      <c r="M206" s="16" t="s">
        <v>3013</v>
      </c>
      <c r="U206" s="16" t="s">
        <v>3014</v>
      </c>
      <c r="Z206" s="16" t="s">
        <v>1358</v>
      </c>
      <c r="AA206" s="16" t="s">
        <v>1543</v>
      </c>
      <c r="AB206" s="16" t="s">
        <v>3015</v>
      </c>
      <c r="AX206" s="16"/>
    </row>
    <row r="207" spans="1:81" x14ac:dyDescent="0.35">
      <c r="A207" s="16" t="s">
        <v>1194</v>
      </c>
      <c r="B207" s="16" t="s">
        <v>2157</v>
      </c>
      <c r="E207" s="28"/>
      <c r="F207" s="16"/>
      <c r="G207" s="16" t="s">
        <v>739</v>
      </c>
      <c r="M207" s="16" t="s">
        <v>2156</v>
      </c>
      <c r="U207" s="16" t="s">
        <v>2157</v>
      </c>
      <c r="Z207" s="16" t="s">
        <v>1322</v>
      </c>
      <c r="AA207" s="16" t="s">
        <v>2158</v>
      </c>
      <c r="AB207" s="16" t="s">
        <v>2159</v>
      </c>
      <c r="AI207" s="16">
        <f>LEN(AH207)-LEN(SUBSTITUTE(AH207,",",""))+1</f>
        <v>1</v>
      </c>
      <c r="AX207" s="16"/>
    </row>
    <row r="208" spans="1:81" x14ac:dyDescent="0.35">
      <c r="A208" s="16" t="s">
        <v>1194</v>
      </c>
      <c r="B208" s="16" t="s">
        <v>2888</v>
      </c>
      <c r="E208" s="28"/>
      <c r="F208" s="16"/>
      <c r="G208" s="16" t="s">
        <v>739</v>
      </c>
      <c r="M208" s="16" t="s">
        <v>2887</v>
      </c>
      <c r="U208" s="16" t="s">
        <v>2888</v>
      </c>
      <c r="Z208" s="16" t="s">
        <v>1824</v>
      </c>
      <c r="AA208" s="16" t="s">
        <v>1003</v>
      </c>
      <c r="AB208" s="16" t="s">
        <v>1785</v>
      </c>
      <c r="AX208" s="16"/>
    </row>
    <row r="209" spans="1:74" x14ac:dyDescent="0.35">
      <c r="A209" s="16" t="s">
        <v>1194</v>
      </c>
      <c r="B209" s="16" t="s">
        <v>2831</v>
      </c>
      <c r="E209" s="28"/>
      <c r="F209" s="16"/>
      <c r="G209" s="16" t="s">
        <v>739</v>
      </c>
      <c r="M209" s="16" t="s">
        <v>2830</v>
      </c>
      <c r="U209" s="16" t="s">
        <v>2831</v>
      </c>
      <c r="Z209" s="16" t="s">
        <v>984</v>
      </c>
      <c r="AA209" s="16" t="s">
        <v>1003</v>
      </c>
      <c r="AB209" s="16" t="s">
        <v>1785</v>
      </c>
      <c r="AX209" s="16"/>
    </row>
    <row r="210" spans="1:74" x14ac:dyDescent="0.35">
      <c r="A210" s="16" t="s">
        <v>1194</v>
      </c>
      <c r="B210" s="16" t="s">
        <v>2573</v>
      </c>
      <c r="E210" s="28"/>
      <c r="F210" s="16"/>
      <c r="G210" s="16" t="s">
        <v>739</v>
      </c>
      <c r="M210" s="16" t="s">
        <v>2572</v>
      </c>
      <c r="U210" s="16" t="s">
        <v>2573</v>
      </c>
      <c r="Z210" s="16" t="s">
        <v>1974</v>
      </c>
      <c r="AA210" s="16" t="s">
        <v>1003</v>
      </c>
      <c r="AB210" s="16" t="s">
        <v>1785</v>
      </c>
      <c r="AI210" s="16">
        <f>LEN(AH210)-LEN(SUBSTITUTE(AH210,",",""))+1</f>
        <v>1</v>
      </c>
      <c r="AX210" s="16"/>
    </row>
    <row r="211" spans="1:74" x14ac:dyDescent="0.35">
      <c r="A211" s="16" t="s">
        <v>1194</v>
      </c>
      <c r="B211" s="16" t="s">
        <v>3166</v>
      </c>
      <c r="E211" s="28"/>
      <c r="F211" s="16"/>
      <c r="G211" s="16" t="s">
        <v>739</v>
      </c>
      <c r="M211" s="16" t="s">
        <v>3165</v>
      </c>
      <c r="U211" s="16" t="s">
        <v>3166</v>
      </c>
      <c r="Z211" s="16" t="s">
        <v>1061</v>
      </c>
      <c r="AA211" s="16" t="s">
        <v>736</v>
      </c>
      <c r="AB211" s="16" t="s">
        <v>1778</v>
      </c>
      <c r="AX211" s="16"/>
    </row>
    <row r="212" spans="1:74" x14ac:dyDescent="0.35">
      <c r="A212" s="16" t="s">
        <v>1194</v>
      </c>
      <c r="B212" s="16" t="s">
        <v>3130</v>
      </c>
      <c r="E212" s="28"/>
      <c r="F212" s="16"/>
      <c r="G212" s="16" t="s">
        <v>739</v>
      </c>
      <c r="M212" s="16" t="s">
        <v>3129</v>
      </c>
      <c r="U212" s="16" t="s">
        <v>3130</v>
      </c>
      <c r="Z212" s="16" t="s">
        <v>1974</v>
      </c>
      <c r="AA212" s="16" t="s">
        <v>736</v>
      </c>
      <c r="AB212" s="16" t="s">
        <v>1185</v>
      </c>
      <c r="AX212" s="16"/>
    </row>
    <row r="213" spans="1:74" x14ac:dyDescent="0.35">
      <c r="A213" s="16" t="s">
        <v>1194</v>
      </c>
      <c r="B213" s="16" t="s">
        <v>2696</v>
      </c>
      <c r="E213" s="28"/>
      <c r="F213" s="16"/>
      <c r="G213" s="16" t="s">
        <v>739</v>
      </c>
      <c r="M213" s="16" t="s">
        <v>2695</v>
      </c>
      <c r="U213" s="16" t="s">
        <v>2696</v>
      </c>
      <c r="Z213" s="16" t="s">
        <v>2354</v>
      </c>
      <c r="AA213" s="16" t="s">
        <v>1003</v>
      </c>
      <c r="AB213" s="16" t="s">
        <v>1457</v>
      </c>
      <c r="AX213" s="16"/>
    </row>
    <row r="214" spans="1:74" x14ac:dyDescent="0.35">
      <c r="A214" s="16" t="s">
        <v>1194</v>
      </c>
      <c r="B214" s="16" t="s">
        <v>2864</v>
      </c>
      <c r="E214" s="28"/>
      <c r="F214" s="16"/>
      <c r="G214" s="16" t="s">
        <v>739</v>
      </c>
      <c r="M214" s="16" t="s">
        <v>2862</v>
      </c>
      <c r="U214" s="16" t="s">
        <v>2864</v>
      </c>
      <c r="Z214" s="16" t="s">
        <v>2863</v>
      </c>
      <c r="AA214" s="16" t="s">
        <v>1260</v>
      </c>
      <c r="AB214" s="16" t="s">
        <v>2865</v>
      </c>
      <c r="AX214" s="16"/>
    </row>
    <row r="215" spans="1:74" x14ac:dyDescent="0.35">
      <c r="A215" s="16" t="s">
        <v>1194</v>
      </c>
      <c r="B215" s="16" t="s">
        <v>3208</v>
      </c>
      <c r="E215" s="28"/>
      <c r="F215" s="16"/>
      <c r="G215" s="16" t="s">
        <v>5877</v>
      </c>
      <c r="I215" s="16" t="s">
        <v>5854</v>
      </c>
      <c r="AW215" s="16" t="s">
        <v>3209</v>
      </c>
      <c r="AX215" s="16" t="s">
        <v>3210</v>
      </c>
      <c r="AY215" s="16" t="s">
        <v>3211</v>
      </c>
      <c r="BM215" s="16" t="s">
        <v>119</v>
      </c>
      <c r="BN215" s="16" t="s">
        <v>3203</v>
      </c>
      <c r="BO215" s="16" t="s">
        <v>3209</v>
      </c>
      <c r="BP215" s="16" t="s">
        <v>3210</v>
      </c>
      <c r="BQ215" s="16" t="s">
        <v>3212</v>
      </c>
      <c r="BR215" s="16" t="s">
        <v>3213</v>
      </c>
      <c r="BS215" s="16" t="s">
        <v>3208</v>
      </c>
      <c r="BT215" s="16" t="s">
        <v>3214</v>
      </c>
      <c r="BU215" s="16" t="s">
        <v>3215</v>
      </c>
      <c r="BV215" s="16" t="s">
        <v>3216</v>
      </c>
    </row>
    <row r="216" spans="1:74" x14ac:dyDescent="0.35">
      <c r="A216" s="16" t="s">
        <v>1194</v>
      </c>
      <c r="B216" s="16" t="s">
        <v>3217</v>
      </c>
      <c r="E216" s="28"/>
      <c r="F216" s="16"/>
      <c r="G216" s="16" t="s">
        <v>5877</v>
      </c>
      <c r="I216" s="16" t="s">
        <v>5854</v>
      </c>
      <c r="AW216" s="16" t="s">
        <v>3218</v>
      </c>
      <c r="AX216" s="16" t="s">
        <v>3219</v>
      </c>
      <c r="AY216" s="16" t="s">
        <v>3220</v>
      </c>
      <c r="BM216" s="16" t="s">
        <v>119</v>
      </c>
      <c r="BN216" s="16" t="s">
        <v>3203</v>
      </c>
      <c r="BO216" s="16" t="s">
        <v>3218</v>
      </c>
      <c r="BP216" s="16" t="s">
        <v>3219</v>
      </c>
      <c r="BQ216" s="16" t="s">
        <v>3221</v>
      </c>
      <c r="BR216" s="16" t="s">
        <v>3222</v>
      </c>
      <c r="BS216" s="16" t="s">
        <v>3217</v>
      </c>
      <c r="BT216" s="16" t="s">
        <v>3223</v>
      </c>
      <c r="BU216" s="16" t="s">
        <v>3224</v>
      </c>
      <c r="BV216" s="16" t="s">
        <v>3225</v>
      </c>
    </row>
    <row r="217" spans="1:74" x14ac:dyDescent="0.35">
      <c r="A217" s="16" t="s">
        <v>1194</v>
      </c>
      <c r="B217" s="16" t="s">
        <v>2538</v>
      </c>
      <c r="E217" s="28"/>
      <c r="F217" s="16"/>
      <c r="G217" s="16" t="s">
        <v>739</v>
      </c>
      <c r="M217" s="16" t="s">
        <v>2536</v>
      </c>
      <c r="U217" s="16" t="s">
        <v>2538</v>
      </c>
      <c r="Z217" s="16" t="s">
        <v>2537</v>
      </c>
      <c r="AA217" s="16" t="s">
        <v>1260</v>
      </c>
      <c r="AB217" s="16" t="s">
        <v>1253</v>
      </c>
      <c r="AI217" s="16">
        <f>LEN(AH217)-LEN(SUBSTITUTE(AH217,",",""))+1</f>
        <v>1</v>
      </c>
      <c r="AX217" s="16"/>
    </row>
    <row r="218" spans="1:74" x14ac:dyDescent="0.35">
      <c r="A218" s="16" t="s">
        <v>1194</v>
      </c>
      <c r="B218" s="16" t="s">
        <v>3063</v>
      </c>
      <c r="E218" s="28"/>
      <c r="F218" s="16"/>
      <c r="G218" s="16" t="s">
        <v>739</v>
      </c>
      <c r="M218" s="16" t="s">
        <v>3062</v>
      </c>
      <c r="U218" s="16" t="s">
        <v>3063</v>
      </c>
      <c r="Z218" s="16" t="s">
        <v>1258</v>
      </c>
      <c r="AA218" s="16" t="s">
        <v>1415</v>
      </c>
      <c r="AB218" s="16" t="s">
        <v>2807</v>
      </c>
      <c r="AX218" s="16"/>
    </row>
    <row r="219" spans="1:74" x14ac:dyDescent="0.35">
      <c r="A219" s="16" t="s">
        <v>1194</v>
      </c>
      <c r="B219" s="16" t="s">
        <v>3226</v>
      </c>
      <c r="E219" s="28"/>
      <c r="F219" s="16"/>
      <c r="G219" s="16" t="s">
        <v>5877</v>
      </c>
      <c r="I219" s="16" t="s">
        <v>5854</v>
      </c>
      <c r="AW219" s="16" t="s">
        <v>3227</v>
      </c>
      <c r="AX219" s="16" t="s">
        <v>3228</v>
      </c>
      <c r="AY219" s="16" t="s">
        <v>3229</v>
      </c>
      <c r="BM219" s="16" t="s">
        <v>119</v>
      </c>
      <c r="BN219" s="16" t="s">
        <v>3203</v>
      </c>
      <c r="BO219" s="16" t="s">
        <v>3227</v>
      </c>
      <c r="BP219" s="16" t="s">
        <v>3228</v>
      </c>
      <c r="BQ219" s="16" t="s">
        <v>6144</v>
      </c>
      <c r="BR219" s="16" t="s">
        <v>3230</v>
      </c>
      <c r="BS219" s="16" t="s">
        <v>3226</v>
      </c>
      <c r="BT219" s="16" t="s">
        <v>3231</v>
      </c>
      <c r="BU219" s="16" t="s">
        <v>3232</v>
      </c>
      <c r="BV219" s="16" t="s">
        <v>3233</v>
      </c>
    </row>
    <row r="220" spans="1:74" x14ac:dyDescent="0.35">
      <c r="A220" s="16" t="s">
        <v>1194</v>
      </c>
      <c r="B220" s="16" t="s">
        <v>1912</v>
      </c>
      <c r="E220" s="28"/>
      <c r="F220" s="16"/>
      <c r="G220" s="16" t="s">
        <v>739</v>
      </c>
      <c r="M220" s="16" t="s">
        <v>1911</v>
      </c>
      <c r="U220" s="16" t="s">
        <v>1912</v>
      </c>
      <c r="Z220" s="16" t="s">
        <v>1222</v>
      </c>
      <c r="AA220" s="16" t="s">
        <v>736</v>
      </c>
      <c r="AB220" s="16" t="s">
        <v>1376</v>
      </c>
      <c r="AI220" s="16">
        <f>LEN(AH220)-LEN(SUBSTITUTE(AH220,",",""))+1</f>
        <v>1</v>
      </c>
      <c r="AK220" s="16">
        <f>LEN(AJ220)-LEN(SUBSTITUTE(AJ220,",",""))+1</f>
        <v>1</v>
      </c>
      <c r="AM220" s="36">
        <f>Table1[[#This Row], [no. of introduced regions]]/Table1[[#This Row], [no. of native regions]]</f>
        <v>1</v>
      </c>
      <c r="AX220" s="16"/>
    </row>
    <row r="221" spans="1:74" x14ac:dyDescent="0.35">
      <c r="A221" s="16" t="s">
        <v>1194</v>
      </c>
      <c r="B221" s="16" t="s">
        <v>1359</v>
      </c>
      <c r="E221" s="28"/>
      <c r="F221" s="16"/>
      <c r="G221" s="16" t="s">
        <v>739</v>
      </c>
      <c r="M221" s="16" t="s">
        <v>2081</v>
      </c>
      <c r="U221" s="16" t="s">
        <v>1359</v>
      </c>
      <c r="Z221" s="16" t="s">
        <v>1358</v>
      </c>
      <c r="AA221" s="16" t="s">
        <v>1257</v>
      </c>
      <c r="AB221" s="16" t="s">
        <v>1349</v>
      </c>
      <c r="AI221" s="16">
        <f>LEN(AH221)-LEN(SUBSTITUTE(AH221,",",""))+1</f>
        <v>1</v>
      </c>
      <c r="AX221" s="16"/>
    </row>
    <row r="222" spans="1:74" x14ac:dyDescent="0.35">
      <c r="A222" s="16" t="s">
        <v>1194</v>
      </c>
      <c r="B222" s="16" t="s">
        <v>1766</v>
      </c>
      <c r="E222" s="28"/>
      <c r="F222" s="16"/>
      <c r="G222" s="16" t="s">
        <v>739</v>
      </c>
      <c r="M222" s="16" t="s">
        <v>1765</v>
      </c>
      <c r="U222" s="16" t="s">
        <v>1766</v>
      </c>
      <c r="Z222" s="16" t="s">
        <v>1358</v>
      </c>
      <c r="AA222" s="16" t="s">
        <v>1543</v>
      </c>
      <c r="AB222" s="16" t="s">
        <v>1767</v>
      </c>
      <c r="AI222" s="16">
        <f>LEN(AH222)-LEN(SUBSTITUTE(AH222,",",""))+1</f>
        <v>1</v>
      </c>
      <c r="AK222" s="16">
        <f>LEN(AJ222)-LEN(SUBSTITUTE(AJ222,",",""))+1</f>
        <v>1</v>
      </c>
      <c r="AL222" s="16">
        <f>Table1[[#This Row], [no. of native regions]]+Table1[[#This Row], [no. of introduced regions]]</f>
        <v>2</v>
      </c>
      <c r="AM222" s="36">
        <f>Table1[[#This Row], [no. of introduced regions]]/Table1[[#This Row], [no. of native regions]]</f>
        <v>1</v>
      </c>
      <c r="AX222" s="16"/>
    </row>
    <row r="223" spans="1:74" x14ac:dyDescent="0.35">
      <c r="A223" s="16" t="s">
        <v>1194</v>
      </c>
      <c r="B223" s="16" t="s">
        <v>2334</v>
      </c>
      <c r="E223" s="28"/>
      <c r="F223" s="16"/>
      <c r="G223" s="16" t="s">
        <v>739</v>
      </c>
      <c r="M223" s="16" t="s">
        <v>2333</v>
      </c>
      <c r="U223" s="16" t="s">
        <v>2334</v>
      </c>
      <c r="Z223" s="16" t="s">
        <v>1258</v>
      </c>
      <c r="AA223" s="16" t="s">
        <v>1415</v>
      </c>
      <c r="AB223" s="16" t="s">
        <v>1349</v>
      </c>
      <c r="AI223" s="16">
        <f>LEN(AH223)-LEN(SUBSTITUTE(AH223,",",""))+1</f>
        <v>1</v>
      </c>
      <c r="AX223" s="16"/>
    </row>
    <row r="224" spans="1:74" x14ac:dyDescent="0.35">
      <c r="A224" s="16" t="s">
        <v>1194</v>
      </c>
      <c r="B224" s="16" t="s">
        <v>2988</v>
      </c>
      <c r="E224" s="28"/>
      <c r="F224" s="16"/>
      <c r="G224" s="16" t="s">
        <v>739</v>
      </c>
      <c r="M224" s="16" t="s">
        <v>2987</v>
      </c>
      <c r="U224" s="16" t="s">
        <v>2988</v>
      </c>
      <c r="Z224" s="16" t="s">
        <v>1242</v>
      </c>
      <c r="AA224" s="16" t="s">
        <v>1528</v>
      </c>
      <c r="AB224" s="16" t="s">
        <v>2926</v>
      </c>
      <c r="AX224" s="16"/>
    </row>
    <row r="225" spans="1:74" x14ac:dyDescent="0.35">
      <c r="A225" s="16" t="s">
        <v>1194</v>
      </c>
      <c r="B225" s="16" t="s">
        <v>1795</v>
      </c>
      <c r="E225" s="28"/>
      <c r="F225" s="16"/>
      <c r="G225" s="16" t="s">
        <v>739</v>
      </c>
      <c r="M225" s="16" t="s">
        <v>1794</v>
      </c>
      <c r="U225" s="16" t="s">
        <v>1795</v>
      </c>
      <c r="Z225" s="16" t="s">
        <v>757</v>
      </c>
      <c r="AA225" s="16" t="s">
        <v>1003</v>
      </c>
      <c r="AB225" s="16" t="s">
        <v>1185</v>
      </c>
      <c r="AI225" s="16">
        <f>LEN(AH225)-LEN(SUBSTITUTE(AH225,",",""))+1</f>
        <v>1</v>
      </c>
      <c r="AK225" s="16">
        <f>LEN(AJ225)-LEN(SUBSTITUTE(AJ225,",",""))+1</f>
        <v>1</v>
      </c>
      <c r="AL225" s="16">
        <f>Table1[[#This Row], [no. of native regions]]+Table1[[#This Row], [no. of introduced regions]]</f>
        <v>2</v>
      </c>
      <c r="AM225" s="36">
        <f>Table1[[#This Row], [no. of introduced regions]]/Table1[[#This Row], [no. of native regions]]</f>
        <v>1</v>
      </c>
      <c r="AX225" s="16"/>
    </row>
    <row r="226" spans="1:74" x14ac:dyDescent="0.35">
      <c r="A226" s="16" t="s">
        <v>1194</v>
      </c>
      <c r="B226" s="16" t="s">
        <v>3116</v>
      </c>
      <c r="E226" s="28"/>
      <c r="F226" s="16"/>
      <c r="G226" s="16" t="s">
        <v>739</v>
      </c>
      <c r="M226" s="16" t="s">
        <v>3115</v>
      </c>
      <c r="U226" s="16" t="s">
        <v>3116</v>
      </c>
      <c r="Z226" s="16" t="s">
        <v>1358</v>
      </c>
      <c r="AA226" s="16" t="s">
        <v>1260</v>
      </c>
      <c r="AB226" s="16" t="s">
        <v>1785</v>
      </c>
      <c r="AX226" s="16"/>
    </row>
    <row r="227" spans="1:74" x14ac:dyDescent="0.35">
      <c r="A227" s="16" t="s">
        <v>1194</v>
      </c>
      <c r="B227" s="16" t="s">
        <v>1884</v>
      </c>
      <c r="E227" s="28"/>
      <c r="F227" s="16"/>
      <c r="G227" s="16" t="s">
        <v>739</v>
      </c>
      <c r="M227" s="16" t="s">
        <v>1883</v>
      </c>
      <c r="U227" s="16" t="s">
        <v>1884</v>
      </c>
      <c r="Z227" s="16" t="s">
        <v>1343</v>
      </c>
      <c r="AA227" s="16" t="s">
        <v>1885</v>
      </c>
      <c r="AB227" s="16" t="s">
        <v>1256</v>
      </c>
      <c r="AI227" s="16">
        <f t="shared" ref="AI227:AI232" si="11">LEN(AH227)-LEN(SUBSTITUTE(AH227,",",""))+1</f>
        <v>1</v>
      </c>
      <c r="AK227" s="16">
        <f>LEN(AJ227)-LEN(SUBSTITUTE(AJ227,",",""))+1</f>
        <v>1</v>
      </c>
      <c r="AM227" s="36">
        <f>Table1[[#This Row], [no. of introduced regions]]/Table1[[#This Row], [no. of native regions]]</f>
        <v>1</v>
      </c>
      <c r="AX227" s="16"/>
    </row>
    <row r="228" spans="1:74" x14ac:dyDescent="0.35">
      <c r="A228" s="16" t="s">
        <v>1194</v>
      </c>
      <c r="B228" s="16" t="s">
        <v>2323</v>
      </c>
      <c r="E228" s="28"/>
      <c r="F228" s="16"/>
      <c r="G228" s="16" t="s">
        <v>739</v>
      </c>
      <c r="M228" s="16" t="s">
        <v>2321</v>
      </c>
      <c r="U228" s="16" t="s">
        <v>2323</v>
      </c>
      <c r="Z228" s="16" t="s">
        <v>2322</v>
      </c>
      <c r="AA228" s="16" t="s">
        <v>2324</v>
      </c>
      <c r="AB228" s="16" t="s">
        <v>1376</v>
      </c>
      <c r="AI228" s="16">
        <f t="shared" si="11"/>
        <v>1</v>
      </c>
      <c r="AX228" s="16"/>
    </row>
    <row r="229" spans="1:74" x14ac:dyDescent="0.35">
      <c r="A229" s="16" t="s">
        <v>1194</v>
      </c>
      <c r="B229" s="16" t="s">
        <v>1998</v>
      </c>
      <c r="E229" s="28"/>
      <c r="F229" s="16"/>
      <c r="G229" s="16" t="s">
        <v>739</v>
      </c>
      <c r="M229" s="16" t="s">
        <v>1997</v>
      </c>
      <c r="U229" s="16" t="s">
        <v>1998</v>
      </c>
      <c r="Z229" s="16" t="s">
        <v>1358</v>
      </c>
      <c r="AA229" s="16" t="s">
        <v>1257</v>
      </c>
      <c r="AB229" s="16" t="s">
        <v>1349</v>
      </c>
      <c r="AI229" s="16">
        <f t="shared" si="11"/>
        <v>1</v>
      </c>
      <c r="AK229" s="16">
        <f>LEN(AJ229)-LEN(SUBSTITUTE(AJ229,",",""))+1</f>
        <v>1</v>
      </c>
      <c r="AX229" s="16"/>
    </row>
    <row r="230" spans="1:74" x14ac:dyDescent="0.35">
      <c r="A230" s="16" t="s">
        <v>1194</v>
      </c>
      <c r="B230" s="16" t="s">
        <v>1759</v>
      </c>
      <c r="E230" s="28"/>
      <c r="F230" s="16"/>
      <c r="G230" s="16" t="s">
        <v>739</v>
      </c>
      <c r="M230" s="16" t="s">
        <v>1758</v>
      </c>
      <c r="U230" s="16" t="s">
        <v>1759</v>
      </c>
      <c r="Z230" s="16" t="s">
        <v>1358</v>
      </c>
      <c r="AA230" s="16" t="s">
        <v>1415</v>
      </c>
      <c r="AB230" s="16" t="s">
        <v>1349</v>
      </c>
      <c r="AI230" s="16">
        <f t="shared" si="11"/>
        <v>1</v>
      </c>
      <c r="AK230" s="16">
        <f>LEN(AJ230)-LEN(SUBSTITUTE(AJ230,",",""))+1</f>
        <v>1</v>
      </c>
      <c r="AL230" s="16">
        <f>Table1[[#This Row], [no. of native regions]]+Table1[[#This Row], [no. of introduced regions]]</f>
        <v>2</v>
      </c>
      <c r="AM230" s="36">
        <f>Table1[[#This Row], [no. of introduced regions]]/Table1[[#This Row], [no. of native regions]]</f>
        <v>1</v>
      </c>
      <c r="AX230" s="16"/>
    </row>
    <row r="231" spans="1:74" x14ac:dyDescent="0.35">
      <c r="A231" s="16" t="s">
        <v>1194</v>
      </c>
      <c r="B231" s="16" t="s">
        <v>1834</v>
      </c>
      <c r="E231" s="28"/>
      <c r="F231" s="16"/>
      <c r="G231" s="16" t="s">
        <v>739</v>
      </c>
      <c r="M231" s="16" t="s">
        <v>1833</v>
      </c>
      <c r="U231" s="16" t="s">
        <v>1834</v>
      </c>
      <c r="Z231" s="16" t="s">
        <v>1343</v>
      </c>
      <c r="AA231" s="16" t="s">
        <v>1403</v>
      </c>
      <c r="AB231" s="16" t="s">
        <v>1295</v>
      </c>
      <c r="AI231" s="16">
        <f t="shared" si="11"/>
        <v>1</v>
      </c>
      <c r="AK231" s="16">
        <f>LEN(AJ231)-LEN(SUBSTITUTE(AJ231,",",""))+1</f>
        <v>1</v>
      </c>
      <c r="AL231" s="16">
        <f>Table1[[#This Row], [no. of native regions]]+Table1[[#This Row], [no. of introduced regions]]</f>
        <v>2</v>
      </c>
      <c r="AM231" s="36">
        <f>Table1[[#This Row], [no. of introduced regions]]/Table1[[#This Row], [no. of native regions]]</f>
        <v>1</v>
      </c>
      <c r="AX231" s="16"/>
    </row>
    <row r="232" spans="1:74" x14ac:dyDescent="0.35">
      <c r="A232" s="16" t="s">
        <v>1194</v>
      </c>
      <c r="B232" s="16" t="s">
        <v>1909</v>
      </c>
      <c r="E232" s="28"/>
      <c r="F232" s="16"/>
      <c r="G232" s="16" t="s">
        <v>739</v>
      </c>
      <c r="M232" s="16" t="s">
        <v>1908</v>
      </c>
      <c r="U232" s="16" t="s">
        <v>1909</v>
      </c>
      <c r="Z232" s="16" t="s">
        <v>1904</v>
      </c>
      <c r="AA232" s="16" t="s">
        <v>1906</v>
      </c>
      <c r="AB232" s="16" t="s">
        <v>1910</v>
      </c>
      <c r="AI232" s="16">
        <f t="shared" si="11"/>
        <v>1</v>
      </c>
      <c r="AK232" s="16">
        <f>LEN(AJ232)-LEN(SUBSTITUTE(AJ232,",",""))+1</f>
        <v>1</v>
      </c>
      <c r="AM232" s="36">
        <f>Table1[[#This Row], [no. of introduced regions]]/Table1[[#This Row], [no. of native regions]]</f>
        <v>1</v>
      </c>
      <c r="AX232" s="16"/>
    </row>
    <row r="233" spans="1:74" x14ac:dyDescent="0.35">
      <c r="A233" s="16" t="s">
        <v>1194</v>
      </c>
      <c r="B233" s="16" t="s">
        <v>3004</v>
      </c>
      <c r="E233" s="28"/>
      <c r="F233" s="16"/>
      <c r="G233" s="16" t="s">
        <v>739</v>
      </c>
      <c r="M233" s="16" t="s">
        <v>3003</v>
      </c>
      <c r="U233" s="16" t="s">
        <v>3004</v>
      </c>
      <c r="Z233" s="16" t="s">
        <v>1499</v>
      </c>
      <c r="AA233" s="16" t="s">
        <v>736</v>
      </c>
      <c r="AB233" s="16" t="s">
        <v>2865</v>
      </c>
      <c r="AX233" s="16"/>
    </row>
    <row r="234" spans="1:74" x14ac:dyDescent="0.35">
      <c r="A234" s="16" t="s">
        <v>1194</v>
      </c>
      <c r="B234" s="16" t="s">
        <v>2360</v>
      </c>
      <c r="E234" s="28"/>
      <c r="F234" s="16"/>
      <c r="G234" s="16" t="s">
        <v>739</v>
      </c>
      <c r="M234" s="16" t="s">
        <v>2359</v>
      </c>
      <c r="U234" s="16" t="s">
        <v>2360</v>
      </c>
      <c r="Z234" s="16" t="s">
        <v>1258</v>
      </c>
      <c r="AA234" s="16" t="s">
        <v>1260</v>
      </c>
      <c r="AB234" s="16" t="s">
        <v>1376</v>
      </c>
      <c r="AI234" s="16">
        <f>LEN(AH234)-LEN(SUBSTITUTE(AH234,",",""))+1</f>
        <v>1</v>
      </c>
      <c r="AX234" s="16"/>
    </row>
    <row r="235" spans="1:74" x14ac:dyDescent="0.35">
      <c r="A235" s="16" t="s">
        <v>1194</v>
      </c>
      <c r="B235" s="16" t="s">
        <v>1951</v>
      </c>
      <c r="E235" s="28"/>
      <c r="F235" s="16"/>
      <c r="G235" s="16" t="s">
        <v>739</v>
      </c>
      <c r="M235" s="16" t="s">
        <v>1950</v>
      </c>
      <c r="U235" s="16" t="s">
        <v>1951</v>
      </c>
      <c r="Z235" s="16" t="s">
        <v>1242</v>
      </c>
      <c r="AA235" s="16" t="s">
        <v>1952</v>
      </c>
      <c r="AB235" s="16" t="s">
        <v>1376</v>
      </c>
      <c r="AI235" s="16">
        <f>LEN(AH235)-LEN(SUBSTITUTE(AH235,",",""))+1</f>
        <v>1</v>
      </c>
      <c r="AK235" s="16">
        <f>LEN(AJ235)-LEN(SUBSTITUTE(AJ235,",",""))+1</f>
        <v>1</v>
      </c>
      <c r="AM235" s="36">
        <f>Table1[[#This Row], [no. of introduced regions]]/Table1[[#This Row], [no. of native regions]]</f>
        <v>1</v>
      </c>
      <c r="AX235" s="16"/>
    </row>
    <row r="236" spans="1:74" x14ac:dyDescent="0.35">
      <c r="A236" s="16" t="s">
        <v>1194</v>
      </c>
      <c r="B236" s="16" t="s">
        <v>2822</v>
      </c>
      <c r="E236" s="28"/>
      <c r="F236" s="16"/>
      <c r="G236" s="16" t="s">
        <v>739</v>
      </c>
      <c r="M236" s="16" t="s">
        <v>2821</v>
      </c>
      <c r="U236" s="16" t="s">
        <v>2822</v>
      </c>
      <c r="Z236" s="16" t="s">
        <v>1222</v>
      </c>
      <c r="AA236" s="16" t="s">
        <v>1260</v>
      </c>
      <c r="AB236" s="16" t="s">
        <v>2565</v>
      </c>
      <c r="AX236" s="16"/>
    </row>
    <row r="237" spans="1:74" x14ac:dyDescent="0.35">
      <c r="A237" s="16" t="s">
        <v>1194</v>
      </c>
      <c r="B237" s="16" t="s">
        <v>2654</v>
      </c>
      <c r="E237" s="28"/>
      <c r="F237" s="16"/>
      <c r="G237" s="16" t="s">
        <v>739</v>
      </c>
      <c r="M237" s="16" t="s">
        <v>2653</v>
      </c>
      <c r="U237" s="16" t="s">
        <v>2654</v>
      </c>
      <c r="Z237" s="16" t="s">
        <v>782</v>
      </c>
      <c r="AA237" s="16" t="s">
        <v>1543</v>
      </c>
      <c r="AB237" s="16" t="s">
        <v>2655</v>
      </c>
      <c r="AI237" s="16">
        <f>LEN(AH237)-LEN(SUBSTITUTE(AH237,",",""))+1</f>
        <v>1</v>
      </c>
      <c r="AX237" s="16"/>
    </row>
    <row r="238" spans="1:74" x14ac:dyDescent="0.35">
      <c r="A238" s="16" t="s">
        <v>1194</v>
      </c>
      <c r="B238" s="16" t="s">
        <v>2198</v>
      </c>
      <c r="E238" s="28"/>
      <c r="F238" s="16"/>
      <c r="G238" s="16" t="s">
        <v>739</v>
      </c>
      <c r="M238" s="16" t="s">
        <v>2197</v>
      </c>
      <c r="U238" s="16" t="s">
        <v>2198</v>
      </c>
      <c r="Z238" s="16" t="s">
        <v>1258</v>
      </c>
      <c r="AA238" s="16" t="s">
        <v>1257</v>
      </c>
      <c r="AB238" s="16" t="s">
        <v>1376</v>
      </c>
      <c r="AI238" s="16">
        <f>LEN(AH238)-LEN(SUBSTITUTE(AH238,",",""))+1</f>
        <v>1</v>
      </c>
      <c r="AX238" s="16"/>
    </row>
    <row r="239" spans="1:74" x14ac:dyDescent="0.35">
      <c r="A239" s="16" t="s">
        <v>1194</v>
      </c>
      <c r="B239" s="16" t="s">
        <v>2937</v>
      </c>
      <c r="E239" s="28"/>
      <c r="F239" s="16"/>
      <c r="G239" s="16" t="s">
        <v>739</v>
      </c>
      <c r="M239" s="16" t="s">
        <v>2935</v>
      </c>
      <c r="U239" s="16" t="s">
        <v>2937</v>
      </c>
      <c r="Z239" s="16" t="s">
        <v>2936</v>
      </c>
      <c r="AA239" s="16" t="s">
        <v>1621</v>
      </c>
      <c r="AB239" s="16" t="s">
        <v>1376</v>
      </c>
      <c r="AX239" s="16"/>
    </row>
    <row r="240" spans="1:74" x14ac:dyDescent="0.35">
      <c r="A240" s="16" t="s">
        <v>1194</v>
      </c>
      <c r="B240" s="16" t="s">
        <v>3236</v>
      </c>
      <c r="E240" s="28"/>
      <c r="F240" s="16"/>
      <c r="G240" s="16" t="s">
        <v>5877</v>
      </c>
      <c r="I240" s="16" t="s">
        <v>5854</v>
      </c>
      <c r="T240" s="16" t="s">
        <v>3235</v>
      </c>
      <c r="AB240" s="16" t="s">
        <v>3234</v>
      </c>
      <c r="AW240" s="16" t="s">
        <v>3237</v>
      </c>
      <c r="AX240" s="16" t="s">
        <v>3238</v>
      </c>
      <c r="AY240" s="16" t="s">
        <v>3239</v>
      </c>
      <c r="BM240" s="16" t="s">
        <v>119</v>
      </c>
      <c r="BN240" s="16" t="s">
        <v>3203</v>
      </c>
      <c r="BO240" s="16" t="s">
        <v>3237</v>
      </c>
      <c r="BP240" s="16" t="s">
        <v>3238</v>
      </c>
      <c r="BQ240" s="16" t="s">
        <v>3240</v>
      </c>
      <c r="BR240" s="16" t="s">
        <v>3241</v>
      </c>
      <c r="BS240" s="16" t="s">
        <v>3236</v>
      </c>
      <c r="BT240" s="16" t="s">
        <v>3242</v>
      </c>
      <c r="BU240" s="16" t="s">
        <v>3243</v>
      </c>
      <c r="BV240" s="16" t="s">
        <v>3244</v>
      </c>
    </row>
    <row r="241" spans="1:74" x14ac:dyDescent="0.35">
      <c r="A241" s="16" t="s">
        <v>1194</v>
      </c>
      <c r="B241" s="16" t="s">
        <v>2174</v>
      </c>
      <c r="E241" s="28"/>
      <c r="F241" s="16"/>
      <c r="G241" s="16" t="s">
        <v>739</v>
      </c>
      <c r="M241" s="16" t="s">
        <v>2172</v>
      </c>
      <c r="U241" s="16" t="s">
        <v>2174</v>
      </c>
      <c r="Z241" s="16" t="s">
        <v>2173</v>
      </c>
      <c r="AA241" s="16" t="s">
        <v>1003</v>
      </c>
      <c r="AB241" s="16" t="s">
        <v>1376</v>
      </c>
      <c r="AI241" s="16">
        <f>LEN(AH241)-LEN(SUBSTITUTE(AH241,",",""))+1</f>
        <v>1</v>
      </c>
      <c r="AX241" s="16"/>
    </row>
    <row r="242" spans="1:74" x14ac:dyDescent="0.35">
      <c r="A242" s="16" t="s">
        <v>1194</v>
      </c>
      <c r="B242" s="16" t="s">
        <v>2346</v>
      </c>
      <c r="E242" s="28"/>
      <c r="F242" s="16"/>
      <c r="G242" s="16" t="s">
        <v>739</v>
      </c>
      <c r="M242" s="16" t="s">
        <v>2345</v>
      </c>
      <c r="U242" s="16" t="s">
        <v>2346</v>
      </c>
      <c r="Z242" s="16" t="s">
        <v>5915</v>
      </c>
      <c r="AA242" s="16" t="s">
        <v>952</v>
      </c>
      <c r="AB242" s="16" t="s">
        <v>1376</v>
      </c>
      <c r="AI242" s="16">
        <f>LEN(AH242)-LEN(SUBSTITUTE(AH242,",",""))+1</f>
        <v>1</v>
      </c>
      <c r="AX242" s="16"/>
    </row>
    <row r="243" spans="1:74" x14ac:dyDescent="0.35">
      <c r="A243" s="16" t="s">
        <v>1194</v>
      </c>
      <c r="B243" s="16" t="s">
        <v>3030</v>
      </c>
      <c r="E243" s="28"/>
      <c r="F243" s="16"/>
      <c r="G243" s="16" t="s">
        <v>739</v>
      </c>
      <c r="M243" s="16" t="s">
        <v>3029</v>
      </c>
      <c r="U243" s="16" t="s">
        <v>3030</v>
      </c>
      <c r="Z243" s="16" t="s">
        <v>1358</v>
      </c>
      <c r="AA243" s="16" t="s">
        <v>2077</v>
      </c>
      <c r="AB243" s="16" t="s">
        <v>3031</v>
      </c>
      <c r="AX243" s="16"/>
    </row>
    <row r="244" spans="1:74" x14ac:dyDescent="0.35">
      <c r="A244" s="16" t="s">
        <v>1194</v>
      </c>
      <c r="B244" s="16" t="s">
        <v>2851</v>
      </c>
      <c r="E244" s="28"/>
      <c r="F244" s="16"/>
      <c r="G244" s="16" t="s">
        <v>739</v>
      </c>
      <c r="M244" s="16" t="s">
        <v>2850</v>
      </c>
      <c r="U244" s="16" t="s">
        <v>2851</v>
      </c>
      <c r="Z244" s="16" t="s">
        <v>1129</v>
      </c>
      <c r="AA244" s="16" t="s">
        <v>2852</v>
      </c>
      <c r="AB244" s="16" t="s">
        <v>1910</v>
      </c>
      <c r="AX244" s="16"/>
    </row>
    <row r="245" spans="1:74" x14ac:dyDescent="0.35">
      <c r="A245" s="16" t="s">
        <v>1194</v>
      </c>
      <c r="B245" s="16" t="s">
        <v>2303</v>
      </c>
      <c r="E245" s="28"/>
      <c r="F245" s="16"/>
      <c r="G245" s="16" t="s">
        <v>739</v>
      </c>
      <c r="M245" s="16" t="s">
        <v>2302</v>
      </c>
      <c r="U245" s="16" t="s">
        <v>2303</v>
      </c>
      <c r="Z245" s="16" t="s">
        <v>1061</v>
      </c>
      <c r="AA245" s="16" t="s">
        <v>1906</v>
      </c>
      <c r="AB245" s="16" t="s">
        <v>1253</v>
      </c>
      <c r="AI245" s="16">
        <f>LEN(AH245)-LEN(SUBSTITUTE(AH245,",",""))+1</f>
        <v>1</v>
      </c>
      <c r="AX245" s="16"/>
    </row>
    <row r="246" spans="1:74" x14ac:dyDescent="0.35">
      <c r="A246" s="16" t="s">
        <v>1194</v>
      </c>
      <c r="B246" s="16" t="s">
        <v>1808</v>
      </c>
      <c r="E246" s="28"/>
      <c r="F246" s="16"/>
      <c r="G246" s="16" t="s">
        <v>739</v>
      </c>
      <c r="M246" s="16" t="s">
        <v>1807</v>
      </c>
      <c r="U246" s="16" t="s">
        <v>1808</v>
      </c>
      <c r="Z246" s="16" t="s">
        <v>1258</v>
      </c>
      <c r="AA246" s="16" t="s">
        <v>1260</v>
      </c>
      <c r="AB246" s="16" t="s">
        <v>1809</v>
      </c>
      <c r="AI246" s="16">
        <f>LEN(AH246)-LEN(SUBSTITUTE(AH246,",",""))+1</f>
        <v>1</v>
      </c>
      <c r="AK246" s="16">
        <f>LEN(AJ246)-LEN(SUBSTITUTE(AJ246,",",""))+1</f>
        <v>1</v>
      </c>
      <c r="AL246" s="16">
        <f>Table1[[#This Row], [no. of native regions]]+Table1[[#This Row], [no. of introduced regions]]</f>
        <v>2</v>
      </c>
      <c r="AM246" s="36">
        <f>Table1[[#This Row], [no. of introduced regions]]/Table1[[#This Row], [no. of native regions]]</f>
        <v>1</v>
      </c>
      <c r="AX246" s="16"/>
    </row>
    <row r="247" spans="1:74" x14ac:dyDescent="0.35">
      <c r="A247" s="16" t="s">
        <v>1194</v>
      </c>
      <c r="B247" s="16" t="s">
        <v>3245</v>
      </c>
      <c r="E247" s="28"/>
      <c r="F247" s="16"/>
      <c r="G247" s="16" t="s">
        <v>5877</v>
      </c>
      <c r="I247" s="16" t="s">
        <v>5854</v>
      </c>
      <c r="AW247" s="16" t="s">
        <v>3246</v>
      </c>
      <c r="AX247" s="16" t="s">
        <v>3247</v>
      </c>
      <c r="AY247" s="16" t="s">
        <v>3248</v>
      </c>
      <c r="BM247" s="16" t="s">
        <v>119</v>
      </c>
      <c r="BN247" s="16" t="s">
        <v>3203</v>
      </c>
      <c r="BO247" s="16" t="s">
        <v>3246</v>
      </c>
      <c r="BP247" s="16" t="s">
        <v>3247</v>
      </c>
      <c r="BQ247" s="16" t="s">
        <v>3249</v>
      </c>
      <c r="BR247" s="16" t="s">
        <v>3250</v>
      </c>
      <c r="BS247" s="16" t="s">
        <v>3245</v>
      </c>
      <c r="BT247" s="16" t="s">
        <v>3205</v>
      </c>
      <c r="BU247" s="16" t="s">
        <v>3206</v>
      </c>
      <c r="BV247" s="16" t="s">
        <v>3251</v>
      </c>
    </row>
    <row r="248" spans="1:74" x14ac:dyDescent="0.35">
      <c r="A248" s="16" t="s">
        <v>1194</v>
      </c>
      <c r="B248" s="16" t="s">
        <v>3252</v>
      </c>
      <c r="E248" s="28"/>
      <c r="F248" s="16"/>
      <c r="G248" s="16" t="s">
        <v>5877</v>
      </c>
      <c r="I248" s="16" t="s">
        <v>5854</v>
      </c>
      <c r="AW248" s="16" t="s">
        <v>3253</v>
      </c>
      <c r="AX248" s="16" t="s">
        <v>3254</v>
      </c>
      <c r="AY248" s="16" t="s">
        <v>3255</v>
      </c>
      <c r="BM248" s="16" t="s">
        <v>119</v>
      </c>
      <c r="BN248" s="16" t="s">
        <v>3203</v>
      </c>
      <c r="BO248" s="16" t="s">
        <v>3253</v>
      </c>
      <c r="BP248" s="16" t="s">
        <v>3254</v>
      </c>
      <c r="BQ248" s="16" t="s">
        <v>3256</v>
      </c>
      <c r="BR248" s="16" t="s">
        <v>3257</v>
      </c>
      <c r="BS248" s="16" t="s">
        <v>3252</v>
      </c>
      <c r="BT248" s="16" t="s">
        <v>3258</v>
      </c>
      <c r="BU248" s="16" t="s">
        <v>3259</v>
      </c>
      <c r="BV248" s="16" t="s">
        <v>3260</v>
      </c>
    </row>
    <row r="249" spans="1:74" x14ac:dyDescent="0.35">
      <c r="A249" s="16" t="s">
        <v>1194</v>
      </c>
      <c r="B249" s="16" t="s">
        <v>2514</v>
      </c>
      <c r="E249" s="28"/>
      <c r="F249" s="16"/>
      <c r="G249" s="16" t="s">
        <v>739</v>
      </c>
      <c r="M249" s="16" t="s">
        <v>2513</v>
      </c>
      <c r="U249" s="16" t="s">
        <v>2514</v>
      </c>
      <c r="Z249" s="16" t="s">
        <v>1258</v>
      </c>
      <c r="AA249" s="16" t="s">
        <v>1415</v>
      </c>
      <c r="AB249" s="16" t="s">
        <v>1349</v>
      </c>
      <c r="AI249" s="16">
        <f>LEN(AH249)-LEN(SUBSTITUTE(AH249,",",""))+1</f>
        <v>1</v>
      </c>
      <c r="AX249" s="16"/>
    </row>
    <row r="250" spans="1:74" x14ac:dyDescent="0.35">
      <c r="A250" s="16" t="s">
        <v>1194</v>
      </c>
      <c r="B250" s="16" t="s">
        <v>2531</v>
      </c>
      <c r="E250" s="28"/>
      <c r="F250" s="16"/>
      <c r="G250" s="16" t="s">
        <v>739</v>
      </c>
      <c r="M250" s="16" t="s">
        <v>2530</v>
      </c>
      <c r="U250" s="16" t="s">
        <v>2531</v>
      </c>
      <c r="Z250" s="16" t="s">
        <v>1258</v>
      </c>
      <c r="AA250" s="16" t="s">
        <v>1415</v>
      </c>
      <c r="AB250" s="16" t="s">
        <v>1349</v>
      </c>
      <c r="AI250" s="16">
        <f>LEN(AH250)-LEN(SUBSTITUTE(AH250,",",""))+1</f>
        <v>1</v>
      </c>
      <c r="AX250" s="16"/>
    </row>
    <row r="251" spans="1:74" x14ac:dyDescent="0.35">
      <c r="A251" s="16" t="s">
        <v>1194</v>
      </c>
      <c r="B251" s="16" t="s">
        <v>2711</v>
      </c>
      <c r="E251" s="28"/>
      <c r="F251" s="16"/>
      <c r="G251" s="16" t="s">
        <v>739</v>
      </c>
      <c r="M251" s="16" t="s">
        <v>2710</v>
      </c>
      <c r="U251" s="16" t="s">
        <v>2711</v>
      </c>
      <c r="Z251" s="16" t="s">
        <v>2698</v>
      </c>
      <c r="AA251" s="16" t="s">
        <v>1260</v>
      </c>
      <c r="AB251" s="16" t="s">
        <v>1816</v>
      </c>
      <c r="AX251" s="16"/>
    </row>
    <row r="252" spans="1:74" x14ac:dyDescent="0.35">
      <c r="A252" s="16" t="s">
        <v>1194</v>
      </c>
      <c r="B252" s="16" t="s">
        <v>2415</v>
      </c>
      <c r="E252" s="28"/>
      <c r="F252" s="16"/>
      <c r="G252" s="16" t="s">
        <v>739</v>
      </c>
      <c r="M252" s="16" t="s">
        <v>2414</v>
      </c>
      <c r="U252" s="16" t="s">
        <v>2415</v>
      </c>
      <c r="Z252" s="16" t="s">
        <v>1547</v>
      </c>
      <c r="AA252" s="16" t="s">
        <v>1543</v>
      </c>
      <c r="AB252" s="16" t="s">
        <v>1203</v>
      </c>
      <c r="AI252" s="16">
        <f>LEN(AH252)-LEN(SUBSTITUTE(AH252,",",""))+1</f>
        <v>1</v>
      </c>
      <c r="AX252" s="16"/>
    </row>
    <row r="253" spans="1:74" x14ac:dyDescent="0.35">
      <c r="A253" s="16" t="s">
        <v>1194</v>
      </c>
      <c r="B253" s="16" t="s">
        <v>3261</v>
      </c>
      <c r="E253" s="28"/>
      <c r="F253" s="16"/>
      <c r="G253" s="16" t="s">
        <v>5877</v>
      </c>
      <c r="I253" s="16" t="s">
        <v>5854</v>
      </c>
      <c r="AW253" s="16" t="s">
        <v>3262</v>
      </c>
      <c r="AX253" s="16" t="s">
        <v>3263</v>
      </c>
      <c r="AY253" s="16" t="s">
        <v>3264</v>
      </c>
      <c r="BM253" s="16" t="s">
        <v>119</v>
      </c>
      <c r="BN253" s="16" t="s">
        <v>3203</v>
      </c>
      <c r="BO253" s="16" t="s">
        <v>3262</v>
      </c>
      <c r="BP253" s="16" t="s">
        <v>3263</v>
      </c>
      <c r="BQ253" s="16" t="s">
        <v>3265</v>
      </c>
      <c r="BR253" s="16" t="s">
        <v>3266</v>
      </c>
      <c r="BS253" s="16" t="s">
        <v>3261</v>
      </c>
      <c r="BT253" s="16" t="s">
        <v>3267</v>
      </c>
      <c r="BU253" s="16" t="s">
        <v>3268</v>
      </c>
      <c r="BV253" s="16" t="s">
        <v>3269</v>
      </c>
    </row>
    <row r="254" spans="1:74" x14ac:dyDescent="0.35">
      <c r="A254" s="16" t="s">
        <v>1194</v>
      </c>
      <c r="B254" s="16" t="s">
        <v>3271</v>
      </c>
      <c r="E254" s="28"/>
      <c r="F254" s="16"/>
      <c r="G254" s="16" t="s">
        <v>5877</v>
      </c>
      <c r="I254" s="16" t="s">
        <v>5854</v>
      </c>
      <c r="T254" s="16" t="s">
        <v>3175</v>
      </c>
      <c r="AB254" s="16" t="s">
        <v>3182</v>
      </c>
      <c r="AF254" s="16" t="s">
        <v>716</v>
      </c>
      <c r="AG254" s="16" t="s">
        <v>3270</v>
      </c>
      <c r="AW254" s="16" t="s">
        <v>3272</v>
      </c>
      <c r="AX254" s="16" t="s">
        <v>3273</v>
      </c>
      <c r="AY254" s="16" t="s">
        <v>3274</v>
      </c>
      <c r="BM254" s="16" t="s">
        <v>119</v>
      </c>
      <c r="BN254" s="16" t="s">
        <v>3203</v>
      </c>
      <c r="BO254" s="16" t="s">
        <v>3272</v>
      </c>
      <c r="BP254" s="16" t="s">
        <v>3273</v>
      </c>
      <c r="BQ254" s="16" t="s">
        <v>3275</v>
      </c>
      <c r="BR254" s="16" t="s">
        <v>3276</v>
      </c>
      <c r="BS254" s="16" t="s">
        <v>3271</v>
      </c>
      <c r="BT254" s="16" t="s">
        <v>3214</v>
      </c>
      <c r="BU254" s="16" t="s">
        <v>3277</v>
      </c>
      <c r="BV254" s="16" t="s">
        <v>3278</v>
      </c>
    </row>
    <row r="255" spans="1:74" x14ac:dyDescent="0.35">
      <c r="A255" s="16" t="s">
        <v>1194</v>
      </c>
      <c r="B255" s="16" t="s">
        <v>2250</v>
      </c>
      <c r="E255" s="28"/>
      <c r="F255" s="16"/>
      <c r="G255" s="16" t="s">
        <v>739</v>
      </c>
      <c r="M255" s="16" t="s">
        <v>2249</v>
      </c>
      <c r="U255" s="16" t="s">
        <v>2250</v>
      </c>
      <c r="Z255" s="16" t="s">
        <v>1499</v>
      </c>
      <c r="AA255" s="16" t="s">
        <v>2251</v>
      </c>
      <c r="AB255" s="16" t="s">
        <v>1910</v>
      </c>
      <c r="AI255" s="16">
        <f>LEN(AH255)-LEN(SUBSTITUTE(AH255,",",""))+1</f>
        <v>1</v>
      </c>
      <c r="AX255" s="16"/>
    </row>
    <row r="256" spans="1:74" x14ac:dyDescent="0.35">
      <c r="A256" s="16" t="s">
        <v>1194</v>
      </c>
      <c r="B256" s="16" t="s">
        <v>3285</v>
      </c>
      <c r="E256" s="28"/>
      <c r="F256" s="16"/>
      <c r="G256" s="16" t="s">
        <v>5877</v>
      </c>
      <c r="I256" s="16" t="s">
        <v>5854</v>
      </c>
      <c r="AW256" s="16" t="s">
        <v>3286</v>
      </c>
      <c r="AX256" s="16" t="s">
        <v>3287</v>
      </c>
      <c r="AY256" s="16" t="s">
        <v>3288</v>
      </c>
      <c r="BM256" s="16" t="s">
        <v>119</v>
      </c>
      <c r="BN256" s="16" t="s">
        <v>3203</v>
      </c>
      <c r="BO256" s="16" t="s">
        <v>3286</v>
      </c>
      <c r="BP256" s="16" t="s">
        <v>3287</v>
      </c>
      <c r="BQ256" s="16" t="s">
        <v>3289</v>
      </c>
      <c r="BR256" s="16" t="s">
        <v>3290</v>
      </c>
      <c r="BS256" s="16" t="s">
        <v>3285</v>
      </c>
      <c r="BT256" s="16" t="s">
        <v>3291</v>
      </c>
      <c r="BU256" s="16" t="s">
        <v>3292</v>
      </c>
      <c r="BV256" s="16" t="s">
        <v>3293</v>
      </c>
    </row>
    <row r="257" spans="1:74" x14ac:dyDescent="0.35">
      <c r="A257" s="16" t="s">
        <v>1194</v>
      </c>
      <c r="B257" s="16" t="s">
        <v>3040</v>
      </c>
      <c r="E257" s="28"/>
      <c r="F257" s="16"/>
      <c r="G257" s="16" t="s">
        <v>739</v>
      </c>
      <c r="M257" s="16" t="s">
        <v>3039</v>
      </c>
      <c r="U257" s="16" t="s">
        <v>3040</v>
      </c>
      <c r="Z257" s="16" t="s">
        <v>5915</v>
      </c>
      <c r="AA257" s="16" t="s">
        <v>736</v>
      </c>
      <c r="AB257" s="16" t="s">
        <v>1785</v>
      </c>
      <c r="AX257" s="16"/>
    </row>
    <row r="258" spans="1:74" x14ac:dyDescent="0.35">
      <c r="A258" s="16" t="s">
        <v>1194</v>
      </c>
      <c r="B258" s="16" t="s">
        <v>3294</v>
      </c>
      <c r="E258" s="28"/>
      <c r="F258" s="16"/>
      <c r="G258" s="16" t="s">
        <v>5877</v>
      </c>
      <c r="I258" s="16" t="s">
        <v>5854</v>
      </c>
      <c r="AW258" s="16" t="s">
        <v>3295</v>
      </c>
      <c r="AX258" s="16" t="s">
        <v>3296</v>
      </c>
      <c r="AY258" s="16" t="s">
        <v>3297</v>
      </c>
      <c r="BM258" s="16" t="s">
        <v>119</v>
      </c>
      <c r="BN258" s="16" t="s">
        <v>3203</v>
      </c>
      <c r="BO258" s="16" t="s">
        <v>3295</v>
      </c>
      <c r="BP258" s="16" t="s">
        <v>3296</v>
      </c>
      <c r="BQ258" s="16" t="s">
        <v>3298</v>
      </c>
      <c r="BR258" s="16" t="s">
        <v>3299</v>
      </c>
      <c r="BS258" s="16" t="s">
        <v>3294</v>
      </c>
      <c r="BT258" s="16" t="s">
        <v>3223</v>
      </c>
      <c r="BU258" s="16" t="s">
        <v>3300</v>
      </c>
      <c r="BV258" s="16" t="s">
        <v>3301</v>
      </c>
    </row>
    <row r="259" spans="1:74" x14ac:dyDescent="0.35">
      <c r="A259" s="16" t="s">
        <v>1194</v>
      </c>
      <c r="B259" s="16" t="s">
        <v>3302</v>
      </c>
      <c r="E259" s="28"/>
      <c r="F259" s="16"/>
      <c r="G259" s="16" t="s">
        <v>5877</v>
      </c>
      <c r="I259" s="16" t="s">
        <v>5854</v>
      </c>
      <c r="AW259" s="16" t="s">
        <v>3303</v>
      </c>
      <c r="AX259" s="16" t="s">
        <v>3304</v>
      </c>
      <c r="AY259" s="16" t="s">
        <v>3305</v>
      </c>
      <c r="BM259" s="16" t="s">
        <v>119</v>
      </c>
      <c r="BN259" s="16" t="s">
        <v>3203</v>
      </c>
      <c r="BO259" s="16" t="s">
        <v>3303</v>
      </c>
      <c r="BP259" s="16" t="s">
        <v>3304</v>
      </c>
      <c r="BQ259" s="16" t="s">
        <v>3306</v>
      </c>
      <c r="BR259" s="16" t="s">
        <v>3307</v>
      </c>
      <c r="BS259" s="16" t="s">
        <v>3302</v>
      </c>
      <c r="BT259" s="16" t="s">
        <v>3308</v>
      </c>
      <c r="BU259" s="16" t="s">
        <v>3309</v>
      </c>
      <c r="BV259" s="16" t="s">
        <v>3251</v>
      </c>
    </row>
    <row r="260" spans="1:74" x14ac:dyDescent="0.35">
      <c r="A260" s="16" t="s">
        <v>1194</v>
      </c>
      <c r="B260" s="16" t="s">
        <v>1972</v>
      </c>
      <c r="E260" s="28"/>
      <c r="F260" s="16"/>
      <c r="G260" s="16" t="s">
        <v>739</v>
      </c>
      <c r="M260" s="16" t="s">
        <v>1971</v>
      </c>
      <c r="U260" s="16" t="s">
        <v>1972</v>
      </c>
      <c r="Z260" s="16" t="s">
        <v>1358</v>
      </c>
      <c r="AA260" s="16" t="s">
        <v>1543</v>
      </c>
      <c r="AB260" s="16" t="s">
        <v>1349</v>
      </c>
      <c r="AI260" s="16">
        <f>LEN(AH260)-LEN(SUBSTITUTE(AH260,",",""))+1</f>
        <v>1</v>
      </c>
      <c r="AK260" s="16">
        <f>LEN(AJ260)-LEN(SUBSTITUTE(AJ260,",",""))+1</f>
        <v>1</v>
      </c>
      <c r="AM260" s="36">
        <f>Table1[[#This Row], [no. of introduced regions]]/Table1[[#This Row], [no. of native regions]]</f>
        <v>1</v>
      </c>
      <c r="AX260" s="16"/>
    </row>
    <row r="261" spans="1:74" x14ac:dyDescent="0.35">
      <c r="A261" s="16" t="s">
        <v>1194</v>
      </c>
      <c r="B261" s="16" t="s">
        <v>2308</v>
      </c>
      <c r="E261" s="28"/>
      <c r="F261" s="16"/>
      <c r="G261" s="16" t="s">
        <v>739</v>
      </c>
      <c r="M261" s="16" t="s">
        <v>2306</v>
      </c>
      <c r="U261" s="16" t="s">
        <v>2308</v>
      </c>
      <c r="Z261" s="16" t="s">
        <v>2307</v>
      </c>
      <c r="AA261" s="16" t="s">
        <v>736</v>
      </c>
      <c r="AB261" s="16" t="s">
        <v>2309</v>
      </c>
      <c r="AI261" s="16">
        <f>LEN(AH261)-LEN(SUBSTITUTE(AH261,",",""))+1</f>
        <v>1</v>
      </c>
      <c r="AX261" s="16"/>
    </row>
    <row r="262" spans="1:74" x14ac:dyDescent="0.35">
      <c r="A262" s="16" t="s">
        <v>1194</v>
      </c>
      <c r="B262" s="16" t="s">
        <v>3310</v>
      </c>
      <c r="E262" s="28"/>
      <c r="F262" s="16"/>
      <c r="G262" s="16" t="s">
        <v>5877</v>
      </c>
      <c r="I262" s="16" t="s">
        <v>5854</v>
      </c>
      <c r="AW262" s="16" t="s">
        <v>3311</v>
      </c>
      <c r="AX262" s="16" t="s">
        <v>3312</v>
      </c>
      <c r="AY262" s="16" t="s">
        <v>3313</v>
      </c>
      <c r="BM262" s="16" t="s">
        <v>119</v>
      </c>
      <c r="BN262" s="16" t="s">
        <v>3203</v>
      </c>
      <c r="BO262" s="16" t="s">
        <v>3311</v>
      </c>
      <c r="BP262" s="16" t="s">
        <v>3312</v>
      </c>
      <c r="BQ262" s="16" t="s">
        <v>3314</v>
      </c>
      <c r="BR262" s="16" t="s">
        <v>3315</v>
      </c>
      <c r="BS262" s="16" t="s">
        <v>3310</v>
      </c>
      <c r="BT262" s="16" t="s">
        <v>3316</v>
      </c>
      <c r="BU262" s="16" t="s">
        <v>3317</v>
      </c>
      <c r="BV262" s="16" t="s">
        <v>3318</v>
      </c>
    </row>
    <row r="263" spans="1:74" x14ac:dyDescent="0.35">
      <c r="A263" s="16" t="s">
        <v>1194</v>
      </c>
      <c r="B263" s="16" t="s">
        <v>3319</v>
      </c>
      <c r="E263" s="28"/>
      <c r="F263" s="16"/>
      <c r="G263" s="16" t="s">
        <v>5877</v>
      </c>
      <c r="I263" s="16" t="s">
        <v>5854</v>
      </c>
      <c r="AW263" s="16" t="s">
        <v>3320</v>
      </c>
      <c r="AX263" s="16" t="s">
        <v>3321</v>
      </c>
      <c r="AY263" s="16" t="s">
        <v>3322</v>
      </c>
      <c r="BM263" s="16" t="s">
        <v>119</v>
      </c>
      <c r="BN263" s="16" t="s">
        <v>3203</v>
      </c>
      <c r="BO263" s="16" t="s">
        <v>3320</v>
      </c>
      <c r="BP263" s="16" t="s">
        <v>3321</v>
      </c>
      <c r="BQ263" s="16" t="s">
        <v>3323</v>
      </c>
      <c r="BR263" s="16" t="s">
        <v>3324</v>
      </c>
      <c r="BS263" s="16" t="s">
        <v>3319</v>
      </c>
      <c r="BT263" s="16" t="s">
        <v>3325</v>
      </c>
      <c r="BU263" s="16" t="s">
        <v>3326</v>
      </c>
      <c r="BV263" s="16" t="s">
        <v>3327</v>
      </c>
    </row>
    <row r="264" spans="1:74" x14ac:dyDescent="0.35">
      <c r="A264" s="16" t="s">
        <v>1194</v>
      </c>
      <c r="B264" s="16" t="s">
        <v>3328</v>
      </c>
      <c r="E264" s="28"/>
      <c r="F264" s="16"/>
      <c r="G264" s="16" t="s">
        <v>5877</v>
      </c>
      <c r="I264" s="16" t="s">
        <v>5854</v>
      </c>
      <c r="AW264" s="16" t="s">
        <v>3329</v>
      </c>
      <c r="AX264" s="16" t="s">
        <v>3330</v>
      </c>
      <c r="AY264" s="16" t="s">
        <v>3331</v>
      </c>
      <c r="BM264" s="16" t="s">
        <v>119</v>
      </c>
      <c r="BN264" s="16" t="s">
        <v>3203</v>
      </c>
      <c r="BO264" s="16" t="s">
        <v>3329</v>
      </c>
      <c r="BP264" s="16" t="s">
        <v>3330</v>
      </c>
      <c r="BQ264" s="16" t="s">
        <v>6165</v>
      </c>
      <c r="BR264" s="16" t="s">
        <v>3332</v>
      </c>
      <c r="BS264" s="16" t="s">
        <v>3328</v>
      </c>
      <c r="BT264" s="16" t="s">
        <v>3333</v>
      </c>
      <c r="BU264" s="16" t="s">
        <v>3334</v>
      </c>
      <c r="BV264" s="16" t="s">
        <v>3293</v>
      </c>
    </row>
    <row r="265" spans="1:74" x14ac:dyDescent="0.35">
      <c r="A265" s="16" t="s">
        <v>1194</v>
      </c>
      <c r="B265" s="16" t="s">
        <v>3335</v>
      </c>
      <c r="E265" s="28"/>
      <c r="F265" s="16"/>
      <c r="G265" s="16" t="s">
        <v>5877</v>
      </c>
      <c r="I265" s="16" t="s">
        <v>5854</v>
      </c>
      <c r="AW265" s="16" t="s">
        <v>3336</v>
      </c>
      <c r="AX265" s="16" t="s">
        <v>3337</v>
      </c>
      <c r="AY265" s="16" t="s">
        <v>3338</v>
      </c>
      <c r="BM265" s="16" t="s">
        <v>119</v>
      </c>
      <c r="BN265" s="16" t="s">
        <v>3203</v>
      </c>
      <c r="BO265" s="16" t="s">
        <v>3336</v>
      </c>
      <c r="BP265" s="16" t="s">
        <v>3337</v>
      </c>
      <c r="BQ265" s="16" t="s">
        <v>3339</v>
      </c>
      <c r="BR265" s="16" t="s">
        <v>3340</v>
      </c>
      <c r="BS265" s="16" t="s">
        <v>3335</v>
      </c>
      <c r="BT265" s="16" t="s">
        <v>3341</v>
      </c>
      <c r="BU265" s="16" t="s">
        <v>3283</v>
      </c>
      <c r="BV265" s="16" t="s">
        <v>3342</v>
      </c>
    </row>
    <row r="266" spans="1:74" x14ac:dyDescent="0.35">
      <c r="A266" s="16" t="s">
        <v>1194</v>
      </c>
      <c r="B266" s="16" t="s">
        <v>2018</v>
      </c>
      <c r="E266" s="28"/>
      <c r="F266" s="16"/>
      <c r="G266" s="16" t="s">
        <v>739</v>
      </c>
      <c r="M266" s="16" t="s">
        <v>2017</v>
      </c>
      <c r="U266" s="16" t="s">
        <v>2018</v>
      </c>
      <c r="Z266" s="16" t="s">
        <v>656</v>
      </c>
      <c r="AA266" s="16" t="s">
        <v>1260</v>
      </c>
      <c r="AB266" s="16" t="s">
        <v>2019</v>
      </c>
      <c r="AI266" s="16">
        <f>LEN(AH266)-LEN(SUBSTITUTE(AH266,",",""))+1</f>
        <v>1</v>
      </c>
      <c r="AK266" s="16">
        <f>LEN(AJ266)-LEN(SUBSTITUTE(AJ266,",",""))+1</f>
        <v>1</v>
      </c>
      <c r="AX266" s="16"/>
    </row>
    <row r="267" spans="1:74" x14ac:dyDescent="0.35">
      <c r="A267" s="16" t="s">
        <v>1194</v>
      </c>
      <c r="B267" s="16" t="s">
        <v>2818</v>
      </c>
      <c r="E267" s="28"/>
      <c r="F267" s="16"/>
      <c r="G267" s="16" t="s">
        <v>739</v>
      </c>
      <c r="M267" s="16" t="s">
        <v>2817</v>
      </c>
      <c r="U267" s="16" t="s">
        <v>2818</v>
      </c>
      <c r="Z267" s="16" t="s">
        <v>1258</v>
      </c>
      <c r="AA267" s="16" t="s">
        <v>1257</v>
      </c>
      <c r="AB267" s="16" t="s">
        <v>2019</v>
      </c>
      <c r="AX267" s="16"/>
    </row>
    <row r="268" spans="1:74" x14ac:dyDescent="0.35">
      <c r="A268" s="16" t="s">
        <v>1194</v>
      </c>
      <c r="B268" s="16" t="s">
        <v>3061</v>
      </c>
      <c r="E268" s="28"/>
      <c r="F268" s="16"/>
      <c r="G268" s="16" t="s">
        <v>739</v>
      </c>
      <c r="M268" s="16" t="s">
        <v>3060</v>
      </c>
      <c r="U268" s="16" t="s">
        <v>3061</v>
      </c>
      <c r="Z268" s="16" t="s">
        <v>1258</v>
      </c>
      <c r="AA268" s="16" t="s">
        <v>2196</v>
      </c>
      <c r="AB268" s="16" t="s">
        <v>2807</v>
      </c>
      <c r="AX268" s="16"/>
    </row>
    <row r="269" spans="1:74" x14ac:dyDescent="0.35">
      <c r="A269" s="16" t="s">
        <v>1194</v>
      </c>
      <c r="B269" s="16" t="s">
        <v>3049</v>
      </c>
      <c r="E269" s="28"/>
      <c r="F269" s="16"/>
      <c r="G269" s="16" t="s">
        <v>739</v>
      </c>
      <c r="M269" s="16" t="s">
        <v>3048</v>
      </c>
      <c r="U269" s="16" t="s">
        <v>3049</v>
      </c>
      <c r="Z269" s="16" t="s">
        <v>1258</v>
      </c>
      <c r="AA269" s="16" t="s">
        <v>2810</v>
      </c>
      <c r="AB269" s="16" t="s">
        <v>2807</v>
      </c>
      <c r="AX269" s="16"/>
    </row>
    <row r="270" spans="1:74" x14ac:dyDescent="0.35">
      <c r="A270" s="16" t="s">
        <v>1194</v>
      </c>
      <c r="B270" s="16" t="s">
        <v>1780</v>
      </c>
      <c r="E270" s="28"/>
      <c r="F270" s="16"/>
      <c r="G270" s="16" t="s">
        <v>739</v>
      </c>
      <c r="M270" s="16" t="s">
        <v>1779</v>
      </c>
      <c r="U270" s="16" t="s">
        <v>1780</v>
      </c>
      <c r="Z270" s="16" t="s">
        <v>1061</v>
      </c>
      <c r="AA270" s="16" t="s">
        <v>1260</v>
      </c>
      <c r="AB270" s="16" t="s">
        <v>1203</v>
      </c>
      <c r="AI270" s="16">
        <f>LEN(AH270)-LEN(SUBSTITUTE(AH270,",",""))+1</f>
        <v>1</v>
      </c>
      <c r="AK270" s="16">
        <f>LEN(AJ270)-LEN(SUBSTITUTE(AJ270,",",""))+1</f>
        <v>1</v>
      </c>
      <c r="AL270" s="16">
        <f>Table1[[#This Row], [no. of native regions]]+Table1[[#This Row], [no. of introduced regions]]</f>
        <v>2</v>
      </c>
      <c r="AM270" s="36">
        <f>Table1[[#This Row], [no. of introduced regions]]/Table1[[#This Row], [no. of native regions]]</f>
        <v>1</v>
      </c>
      <c r="AX270" s="16"/>
    </row>
    <row r="271" spans="1:74" x14ac:dyDescent="0.35">
      <c r="A271" s="16" t="s">
        <v>1194</v>
      </c>
      <c r="B271" s="16" t="s">
        <v>3343</v>
      </c>
      <c r="E271" s="28"/>
      <c r="F271" s="16"/>
      <c r="G271" s="16" t="s">
        <v>5877</v>
      </c>
      <c r="I271" s="16" t="s">
        <v>5854</v>
      </c>
      <c r="AW271" s="16" t="s">
        <v>3344</v>
      </c>
      <c r="AX271" s="16" t="s">
        <v>3345</v>
      </c>
      <c r="AY271" s="16" t="s">
        <v>3346</v>
      </c>
      <c r="BM271" s="16" t="s">
        <v>119</v>
      </c>
      <c r="BN271" s="16" t="s">
        <v>3203</v>
      </c>
      <c r="BO271" s="16" t="s">
        <v>3344</v>
      </c>
      <c r="BP271" s="16" t="s">
        <v>3345</v>
      </c>
      <c r="BQ271" s="16" t="s">
        <v>3347</v>
      </c>
      <c r="BR271" s="16" t="s">
        <v>3348</v>
      </c>
      <c r="BS271" s="16" t="s">
        <v>3343</v>
      </c>
      <c r="BT271" s="16" t="s">
        <v>3316</v>
      </c>
      <c r="BU271" s="16" t="s">
        <v>3215</v>
      </c>
      <c r="BV271" s="16" t="s">
        <v>3349</v>
      </c>
    </row>
    <row r="272" spans="1:74" x14ac:dyDescent="0.35">
      <c r="A272" s="16" t="s">
        <v>1194</v>
      </c>
      <c r="B272" s="16" t="s">
        <v>2540</v>
      </c>
      <c r="E272" s="28"/>
      <c r="F272" s="16"/>
      <c r="G272" s="16" t="s">
        <v>739</v>
      </c>
      <c r="M272" s="16" t="s">
        <v>2539</v>
      </c>
      <c r="U272" s="16" t="s">
        <v>2540</v>
      </c>
      <c r="Z272" s="16" t="s">
        <v>1242</v>
      </c>
      <c r="AA272" s="16" t="s">
        <v>1948</v>
      </c>
      <c r="AB272" s="16" t="s">
        <v>2541</v>
      </c>
      <c r="AI272" s="16">
        <f>LEN(AH272)-LEN(SUBSTITUTE(AH272,",",""))+1</f>
        <v>1</v>
      </c>
      <c r="AX272" s="16"/>
    </row>
    <row r="273" spans="1:74" x14ac:dyDescent="0.35">
      <c r="A273" s="16" t="s">
        <v>1194</v>
      </c>
      <c r="B273" s="16" t="s">
        <v>1872</v>
      </c>
      <c r="E273" s="28"/>
      <c r="F273" s="16"/>
      <c r="G273" s="16" t="s">
        <v>739</v>
      </c>
      <c r="M273" s="16" t="s">
        <v>1871</v>
      </c>
      <c r="U273" s="16" t="s">
        <v>1872</v>
      </c>
      <c r="Z273" s="16" t="s">
        <v>1343</v>
      </c>
      <c r="AA273" s="16" t="s">
        <v>1260</v>
      </c>
      <c r="AB273" s="16" t="s">
        <v>1293</v>
      </c>
      <c r="AI273" s="16">
        <f>LEN(AH273)-LEN(SUBSTITUTE(AH273,",",""))+1</f>
        <v>1</v>
      </c>
      <c r="AK273" s="16">
        <f>LEN(AJ273)-LEN(SUBSTITUTE(AJ273,",",""))+1</f>
        <v>1</v>
      </c>
      <c r="AM273" s="36">
        <f>Table1[[#This Row], [no. of introduced regions]]/Table1[[#This Row], [no. of native regions]]</f>
        <v>1</v>
      </c>
      <c r="AX273" s="16"/>
    </row>
    <row r="274" spans="1:74" x14ac:dyDescent="0.35">
      <c r="A274" s="16" t="s">
        <v>1194</v>
      </c>
      <c r="B274" s="16" t="s">
        <v>2601</v>
      </c>
      <c r="E274" s="28"/>
      <c r="F274" s="16"/>
      <c r="G274" s="16" t="s">
        <v>739</v>
      </c>
      <c r="M274" s="16" t="s">
        <v>2600</v>
      </c>
      <c r="U274" s="16" t="s">
        <v>2601</v>
      </c>
      <c r="Z274" s="16" t="s">
        <v>5915</v>
      </c>
      <c r="AA274" s="16" t="s">
        <v>2602</v>
      </c>
      <c r="AB274" s="16" t="s">
        <v>2603</v>
      </c>
      <c r="AI274" s="16">
        <f>LEN(AH274)-LEN(SUBSTITUTE(AH274,",",""))+1</f>
        <v>1</v>
      </c>
      <c r="AX274" s="16"/>
    </row>
    <row r="275" spans="1:74" x14ac:dyDescent="0.35">
      <c r="A275" s="16" t="s">
        <v>1194</v>
      </c>
      <c r="B275" s="16" t="s">
        <v>2557</v>
      </c>
      <c r="E275" s="28"/>
      <c r="F275" s="16"/>
      <c r="G275" s="16" t="s">
        <v>739</v>
      </c>
      <c r="M275" s="16" t="s">
        <v>2555</v>
      </c>
      <c r="U275" s="16" t="s">
        <v>2557</v>
      </c>
      <c r="Z275" s="16" t="s">
        <v>2556</v>
      </c>
      <c r="AA275" s="16" t="s">
        <v>2558</v>
      </c>
      <c r="AB275" s="16" t="s">
        <v>2559</v>
      </c>
      <c r="AI275" s="16">
        <f>LEN(AH275)-LEN(SUBSTITUTE(AH275,",",""))+1</f>
        <v>1</v>
      </c>
      <c r="AX275" s="16"/>
    </row>
    <row r="276" spans="1:74" x14ac:dyDescent="0.35">
      <c r="A276" s="16" t="s">
        <v>1194</v>
      </c>
      <c r="B276" s="16" t="s">
        <v>2802</v>
      </c>
      <c r="E276" s="28"/>
      <c r="F276" s="16"/>
      <c r="G276" s="16" t="s">
        <v>739</v>
      </c>
      <c r="M276" s="16" t="s">
        <v>2800</v>
      </c>
      <c r="U276" s="16" t="s">
        <v>2802</v>
      </c>
      <c r="Z276" s="16" t="s">
        <v>2801</v>
      </c>
      <c r="AA276" s="16" t="s">
        <v>2803</v>
      </c>
      <c r="AB276" s="16" t="s">
        <v>2804</v>
      </c>
      <c r="AX276" s="16"/>
    </row>
    <row r="277" spans="1:74" x14ac:dyDescent="0.35">
      <c r="A277" s="16" t="s">
        <v>1194</v>
      </c>
      <c r="B277" s="16" t="s">
        <v>3350</v>
      </c>
      <c r="E277" s="28"/>
      <c r="F277" s="16"/>
      <c r="G277" s="16" t="s">
        <v>5877</v>
      </c>
      <c r="I277" s="16" t="s">
        <v>5854</v>
      </c>
      <c r="AW277" s="16" t="s">
        <v>3351</v>
      </c>
      <c r="AX277" s="16" t="s">
        <v>3352</v>
      </c>
      <c r="AY277" s="16" t="s">
        <v>3353</v>
      </c>
      <c r="BM277" s="16" t="s">
        <v>119</v>
      </c>
      <c r="BN277" s="16" t="s">
        <v>3203</v>
      </c>
      <c r="BO277" s="16" t="s">
        <v>3351</v>
      </c>
      <c r="BP277" s="16" t="s">
        <v>3352</v>
      </c>
      <c r="BQ277" s="16" t="s">
        <v>3354</v>
      </c>
      <c r="BR277" s="16" t="s">
        <v>3355</v>
      </c>
      <c r="BS277" s="16" t="s">
        <v>3350</v>
      </c>
      <c r="BT277" s="16" t="s">
        <v>3267</v>
      </c>
      <c r="BU277" s="16" t="s">
        <v>3356</v>
      </c>
      <c r="BV277" s="16" t="s">
        <v>3357</v>
      </c>
    </row>
    <row r="278" spans="1:74" x14ac:dyDescent="0.35">
      <c r="A278" s="16" t="s">
        <v>1194</v>
      </c>
      <c r="B278" s="16" t="s">
        <v>1777</v>
      </c>
      <c r="E278" s="28"/>
      <c r="F278" s="16"/>
      <c r="G278" s="16" t="s">
        <v>739</v>
      </c>
      <c r="M278" s="16" t="s">
        <v>1775</v>
      </c>
      <c r="U278" s="16" t="s">
        <v>1777</v>
      </c>
      <c r="Z278" s="16" t="s">
        <v>1776</v>
      </c>
      <c r="AA278" s="16" t="s">
        <v>1329</v>
      </c>
      <c r="AB278" s="16" t="s">
        <v>1778</v>
      </c>
      <c r="AI278" s="16">
        <f>LEN(AH278)-LEN(SUBSTITUTE(AH278,",",""))+1</f>
        <v>1</v>
      </c>
      <c r="AK278" s="16">
        <f>LEN(AJ278)-LEN(SUBSTITUTE(AJ278,",",""))+1</f>
        <v>1</v>
      </c>
      <c r="AL278" s="16">
        <f>Table1[[#This Row], [no. of native regions]]+Table1[[#This Row], [no. of introduced regions]]</f>
        <v>2</v>
      </c>
      <c r="AM278" s="36">
        <f>Table1[[#This Row], [no. of introduced regions]]/Table1[[#This Row], [no. of native regions]]</f>
        <v>1</v>
      </c>
      <c r="AX278" s="16"/>
    </row>
    <row r="279" spans="1:74" x14ac:dyDescent="0.35">
      <c r="A279" s="16" t="s">
        <v>1194</v>
      </c>
      <c r="B279" s="16" t="s">
        <v>3358</v>
      </c>
      <c r="E279" s="28"/>
      <c r="F279" s="16"/>
      <c r="G279" s="16" t="s">
        <v>5877</v>
      </c>
      <c r="I279" s="16" t="s">
        <v>5854</v>
      </c>
      <c r="AW279" s="16" t="s">
        <v>3359</v>
      </c>
      <c r="AX279" s="16" t="s">
        <v>3360</v>
      </c>
      <c r="AY279" s="16" t="s">
        <v>3361</v>
      </c>
      <c r="BM279" s="16" t="s">
        <v>119</v>
      </c>
      <c r="BN279" s="16" t="s">
        <v>3203</v>
      </c>
      <c r="BO279" s="16" t="s">
        <v>3359</v>
      </c>
      <c r="BP279" s="16" t="s">
        <v>3360</v>
      </c>
      <c r="BQ279" s="16" t="s">
        <v>3362</v>
      </c>
      <c r="BR279" s="16" t="s">
        <v>3363</v>
      </c>
      <c r="BS279" s="16" t="s">
        <v>3358</v>
      </c>
      <c r="BT279" s="16" t="s">
        <v>3258</v>
      </c>
      <c r="BU279" s="16" t="s">
        <v>3215</v>
      </c>
      <c r="BV279" s="16" t="s">
        <v>3364</v>
      </c>
    </row>
    <row r="280" spans="1:74" x14ac:dyDescent="0.35">
      <c r="A280" s="16" t="s">
        <v>1194</v>
      </c>
      <c r="B280" s="16" t="s">
        <v>3365</v>
      </c>
      <c r="E280" s="28"/>
      <c r="F280" s="16"/>
      <c r="G280" s="16" t="s">
        <v>5877</v>
      </c>
      <c r="I280" s="16" t="s">
        <v>5854</v>
      </c>
      <c r="AW280" s="16" t="s">
        <v>3366</v>
      </c>
      <c r="AX280" s="16" t="s">
        <v>3367</v>
      </c>
      <c r="AY280" s="16" t="s">
        <v>3368</v>
      </c>
      <c r="BM280" s="16" t="s">
        <v>119</v>
      </c>
      <c r="BN280" s="16" t="s">
        <v>3203</v>
      </c>
      <c r="BO280" s="16" t="s">
        <v>3366</v>
      </c>
      <c r="BP280" s="16" t="s">
        <v>3367</v>
      </c>
      <c r="BQ280" s="16" t="s">
        <v>3369</v>
      </c>
      <c r="BR280" s="16" t="s">
        <v>3370</v>
      </c>
      <c r="BS280" s="16" t="s">
        <v>3365</v>
      </c>
      <c r="BT280" s="16" t="s">
        <v>3371</v>
      </c>
      <c r="BU280" s="16" t="s">
        <v>3232</v>
      </c>
      <c r="BV280" s="16" t="s">
        <v>3327</v>
      </c>
    </row>
    <row r="281" spans="1:74" x14ac:dyDescent="0.35">
      <c r="A281" s="16" t="s">
        <v>1194</v>
      </c>
      <c r="B281" s="16" t="s">
        <v>3372</v>
      </c>
      <c r="E281" s="28"/>
      <c r="F281" s="16"/>
      <c r="G281" s="16" t="s">
        <v>5877</v>
      </c>
      <c r="I281" s="16" t="s">
        <v>5854</v>
      </c>
      <c r="AW281" s="16" t="s">
        <v>3373</v>
      </c>
      <c r="AX281" s="16" t="s">
        <v>3374</v>
      </c>
      <c r="AY281" s="16" t="s">
        <v>3375</v>
      </c>
      <c r="BM281" s="16" t="s">
        <v>119</v>
      </c>
      <c r="BN281" s="16" t="s">
        <v>3203</v>
      </c>
      <c r="BO281" s="16" t="s">
        <v>3373</v>
      </c>
      <c r="BP281" s="16" t="s">
        <v>3374</v>
      </c>
      <c r="BQ281" s="16" t="s">
        <v>3376</v>
      </c>
      <c r="BR281" s="16" t="s">
        <v>3377</v>
      </c>
      <c r="BS281" s="16" t="s">
        <v>3372</v>
      </c>
      <c r="BT281" s="16" t="s">
        <v>3258</v>
      </c>
      <c r="BU281" s="16" t="s">
        <v>3378</v>
      </c>
      <c r="BV281" s="16" t="s">
        <v>3379</v>
      </c>
    </row>
    <row r="282" spans="1:74" x14ac:dyDescent="0.35">
      <c r="A282" s="16" t="s">
        <v>1194</v>
      </c>
      <c r="B282" s="16" t="s">
        <v>2024</v>
      </c>
      <c r="E282" s="28"/>
      <c r="F282" s="16"/>
      <c r="G282" s="16" t="s">
        <v>739</v>
      </c>
      <c r="M282" s="16" t="s">
        <v>2022</v>
      </c>
      <c r="U282" s="16" t="s">
        <v>2024</v>
      </c>
      <c r="Z282" s="16" t="s">
        <v>2023</v>
      </c>
      <c r="AA282" s="16" t="s">
        <v>736</v>
      </c>
      <c r="AB282" s="16" t="s">
        <v>1256</v>
      </c>
      <c r="AI282" s="16">
        <f t="shared" ref="AI282:AI287" si="12">LEN(AH282)-LEN(SUBSTITUTE(AH282,",",""))+1</f>
        <v>1</v>
      </c>
      <c r="AK282" s="16">
        <f>LEN(AJ282)-LEN(SUBSTITUTE(AJ282,",",""))+1</f>
        <v>1</v>
      </c>
      <c r="AX282" s="16"/>
    </row>
    <row r="283" spans="1:74" x14ac:dyDescent="0.35">
      <c r="A283" s="16" t="s">
        <v>1194</v>
      </c>
      <c r="B283" s="16" t="s">
        <v>1769</v>
      </c>
      <c r="E283" s="28"/>
      <c r="F283" s="16"/>
      <c r="G283" s="16" t="s">
        <v>739</v>
      </c>
      <c r="M283" s="16" t="s">
        <v>1768</v>
      </c>
      <c r="U283" s="16" t="s">
        <v>1769</v>
      </c>
      <c r="Z283" s="16" t="s">
        <v>1258</v>
      </c>
      <c r="AA283" s="16" t="s">
        <v>1257</v>
      </c>
      <c r="AB283" s="16" t="s">
        <v>1376</v>
      </c>
      <c r="AI283" s="16">
        <f t="shared" si="12"/>
        <v>1</v>
      </c>
      <c r="AK283" s="16">
        <f>LEN(AJ283)-LEN(SUBSTITUTE(AJ283,",",""))+1</f>
        <v>1</v>
      </c>
      <c r="AL283" s="16">
        <f>Table1[[#This Row], [no. of native regions]]+Table1[[#This Row], [no. of introduced regions]]</f>
        <v>2</v>
      </c>
      <c r="AM283" s="36">
        <f>Table1[[#This Row], [no. of introduced regions]]/Table1[[#This Row], [no. of native regions]]</f>
        <v>1</v>
      </c>
      <c r="AX283" s="16"/>
    </row>
    <row r="284" spans="1:74" x14ac:dyDescent="0.35">
      <c r="A284" s="16" t="s">
        <v>1194</v>
      </c>
      <c r="B284" s="16" t="s">
        <v>1792</v>
      </c>
      <c r="E284" s="28"/>
      <c r="F284" s="16"/>
      <c r="G284" s="16" t="s">
        <v>739</v>
      </c>
      <c r="M284" s="16" t="s">
        <v>1789</v>
      </c>
      <c r="N284" s="16" t="s">
        <v>1790</v>
      </c>
      <c r="P284" s="16" t="s">
        <v>1791</v>
      </c>
      <c r="Q284" s="16" t="s">
        <v>1181</v>
      </c>
      <c r="U284" s="16" t="s">
        <v>1792</v>
      </c>
      <c r="Y284" s="16" t="s">
        <v>1793</v>
      </c>
      <c r="Z284" s="16" t="s">
        <v>757</v>
      </c>
      <c r="AA284" s="16" t="s">
        <v>1003</v>
      </c>
      <c r="AB284" s="16" t="s">
        <v>1185</v>
      </c>
      <c r="AI284" s="16">
        <f t="shared" si="12"/>
        <v>1</v>
      </c>
      <c r="AK284" s="16">
        <f>LEN(AJ284)-LEN(SUBSTITUTE(AJ284,",",""))+1</f>
        <v>1</v>
      </c>
      <c r="AL284" s="16">
        <f>Table1[[#This Row], [no. of native regions]]+Table1[[#This Row], [no. of introduced regions]]</f>
        <v>2</v>
      </c>
      <c r="AM284" s="36">
        <f>Table1[[#This Row], [no. of introduced regions]]/Table1[[#This Row], [no. of native regions]]</f>
        <v>1</v>
      </c>
      <c r="AX284" s="16"/>
    </row>
    <row r="285" spans="1:74" x14ac:dyDescent="0.35">
      <c r="A285" s="16" t="s">
        <v>1194</v>
      </c>
      <c r="B285" s="16" t="s">
        <v>1940</v>
      </c>
      <c r="E285" s="28"/>
      <c r="F285" s="16"/>
      <c r="G285" s="16" t="s">
        <v>739</v>
      </c>
      <c r="M285" s="16" t="s">
        <v>1939</v>
      </c>
      <c r="U285" s="16" t="s">
        <v>1940</v>
      </c>
      <c r="Z285" s="16" t="s">
        <v>757</v>
      </c>
      <c r="AA285" s="16" t="s">
        <v>1168</v>
      </c>
      <c r="AB285" s="16" t="s">
        <v>1203</v>
      </c>
      <c r="AI285" s="16">
        <f t="shared" si="12"/>
        <v>1</v>
      </c>
      <c r="AK285" s="16">
        <f>LEN(AJ285)-LEN(SUBSTITUTE(AJ285,",",""))+1</f>
        <v>1</v>
      </c>
      <c r="AM285" s="36">
        <f>Table1[[#This Row], [no. of introduced regions]]/Table1[[#This Row], [no. of native regions]]</f>
        <v>1</v>
      </c>
      <c r="AX285" s="16"/>
    </row>
    <row r="286" spans="1:74" x14ac:dyDescent="0.35">
      <c r="A286" s="16" t="s">
        <v>1194</v>
      </c>
      <c r="B286" s="16" t="s">
        <v>2591</v>
      </c>
      <c r="E286" s="28"/>
      <c r="F286" s="16"/>
      <c r="G286" s="16" t="s">
        <v>739</v>
      </c>
      <c r="M286" s="16" t="s">
        <v>2590</v>
      </c>
      <c r="U286" s="16" t="s">
        <v>2591</v>
      </c>
      <c r="Z286" s="16" t="s">
        <v>2585</v>
      </c>
      <c r="AA286" s="16" t="s">
        <v>1257</v>
      </c>
      <c r="AB286" s="16" t="s">
        <v>2592</v>
      </c>
      <c r="AI286" s="16">
        <f t="shared" si="12"/>
        <v>1</v>
      </c>
      <c r="AX286" s="16"/>
    </row>
    <row r="287" spans="1:74" x14ac:dyDescent="0.35">
      <c r="A287" s="16" t="s">
        <v>1194</v>
      </c>
      <c r="B287" s="16" t="s">
        <v>2586</v>
      </c>
      <c r="E287" s="28"/>
      <c r="F287" s="16"/>
      <c r="G287" s="16" t="s">
        <v>739</v>
      </c>
      <c r="M287" s="16" t="s">
        <v>2584</v>
      </c>
      <c r="U287" s="16" t="s">
        <v>2586</v>
      </c>
      <c r="Z287" s="16" t="s">
        <v>2585</v>
      </c>
      <c r="AA287" s="16" t="s">
        <v>1260</v>
      </c>
      <c r="AB287" s="16" t="s">
        <v>1376</v>
      </c>
      <c r="AI287" s="16">
        <f t="shared" si="12"/>
        <v>1</v>
      </c>
      <c r="AX287" s="16"/>
    </row>
    <row r="288" spans="1:74" x14ac:dyDescent="0.35">
      <c r="A288" s="16" t="s">
        <v>1194</v>
      </c>
      <c r="B288" s="16" t="s">
        <v>2746</v>
      </c>
      <c r="E288" s="28"/>
      <c r="F288" s="16"/>
      <c r="G288" s="16" t="s">
        <v>739</v>
      </c>
      <c r="M288" s="16" t="s">
        <v>2745</v>
      </c>
      <c r="U288" s="16" t="s">
        <v>2746</v>
      </c>
      <c r="Z288" s="16" t="s">
        <v>656</v>
      </c>
      <c r="AA288" s="16" t="s">
        <v>736</v>
      </c>
      <c r="AB288" s="16" t="s">
        <v>1253</v>
      </c>
      <c r="AX288" s="16"/>
    </row>
    <row r="289" spans="1:74" x14ac:dyDescent="0.35">
      <c r="A289" s="16" t="s">
        <v>1194</v>
      </c>
      <c r="B289" s="16" t="s">
        <v>1880</v>
      </c>
      <c r="E289" s="28"/>
      <c r="F289" s="16"/>
      <c r="G289" s="16" t="s">
        <v>739</v>
      </c>
      <c r="M289" s="16" t="s">
        <v>1879</v>
      </c>
      <c r="U289" s="16" t="s">
        <v>1880</v>
      </c>
      <c r="Z289" s="16" t="s">
        <v>1343</v>
      </c>
      <c r="AA289" s="16" t="s">
        <v>1260</v>
      </c>
      <c r="AB289" s="16" t="s">
        <v>1256</v>
      </c>
      <c r="AI289" s="16">
        <f>LEN(AH289)-LEN(SUBSTITUTE(AH289,",",""))+1</f>
        <v>1</v>
      </c>
      <c r="AK289" s="16">
        <f>LEN(AJ289)-LEN(SUBSTITUTE(AJ289,",",""))+1</f>
        <v>1</v>
      </c>
      <c r="AM289" s="36">
        <f>Table1[[#This Row], [no. of introduced regions]]/Table1[[#This Row], [no. of native regions]]</f>
        <v>1</v>
      </c>
      <c r="AX289" s="16"/>
    </row>
    <row r="290" spans="1:74" x14ac:dyDescent="0.35">
      <c r="A290" s="16" t="s">
        <v>1194</v>
      </c>
      <c r="B290" s="16" t="s">
        <v>3380</v>
      </c>
      <c r="E290" s="28"/>
      <c r="F290" s="16"/>
      <c r="G290" s="16" t="s">
        <v>5877</v>
      </c>
      <c r="I290" s="16" t="s">
        <v>5854</v>
      </c>
      <c r="AW290" s="16" t="s">
        <v>3381</v>
      </c>
      <c r="AX290" s="16" t="s">
        <v>3382</v>
      </c>
      <c r="AY290" s="16" t="s">
        <v>3383</v>
      </c>
      <c r="BM290" s="16" t="s">
        <v>119</v>
      </c>
      <c r="BN290" s="16" t="s">
        <v>3203</v>
      </c>
      <c r="BO290" s="16" t="s">
        <v>3381</v>
      </c>
      <c r="BP290" s="16" t="s">
        <v>3382</v>
      </c>
      <c r="BQ290" s="16" t="s">
        <v>3384</v>
      </c>
      <c r="BR290" s="16" t="s">
        <v>3385</v>
      </c>
      <c r="BS290" s="16" t="s">
        <v>3380</v>
      </c>
      <c r="BT290" s="16" t="s">
        <v>3386</v>
      </c>
      <c r="BU290" s="16" t="s">
        <v>3387</v>
      </c>
      <c r="BV290" s="16" t="s">
        <v>3327</v>
      </c>
    </row>
    <row r="291" spans="1:74" x14ac:dyDescent="0.35">
      <c r="A291" s="16" t="s">
        <v>1194</v>
      </c>
      <c r="B291" s="16" t="s">
        <v>2553</v>
      </c>
      <c r="E291" s="28"/>
      <c r="F291" s="16"/>
      <c r="G291" s="16" t="s">
        <v>739</v>
      </c>
      <c r="M291" s="16" t="s">
        <v>2551</v>
      </c>
      <c r="U291" s="16" t="s">
        <v>2553</v>
      </c>
      <c r="Z291" s="16" t="s">
        <v>2552</v>
      </c>
      <c r="AA291" s="16" t="s">
        <v>1003</v>
      </c>
      <c r="AB291" s="16" t="s">
        <v>2554</v>
      </c>
      <c r="AI291" s="16">
        <f>LEN(AH291)-LEN(SUBSTITUTE(AH291,",",""))+1</f>
        <v>1</v>
      </c>
      <c r="AX291" s="16"/>
    </row>
    <row r="292" spans="1:74" x14ac:dyDescent="0.35">
      <c r="A292" s="16" t="s">
        <v>1194</v>
      </c>
      <c r="B292" s="16" t="s">
        <v>2567</v>
      </c>
      <c r="E292" s="28"/>
      <c r="F292" s="16"/>
      <c r="G292" s="16" t="s">
        <v>739</v>
      </c>
      <c r="M292" s="16" t="s">
        <v>2566</v>
      </c>
      <c r="U292" s="16" t="s">
        <v>2567</v>
      </c>
      <c r="Z292" s="16" t="s">
        <v>1258</v>
      </c>
      <c r="AA292" s="16" t="s">
        <v>1260</v>
      </c>
      <c r="AB292" s="16" t="s">
        <v>1376</v>
      </c>
      <c r="AI292" s="16">
        <f>LEN(AH292)-LEN(SUBSTITUTE(AH292,",",""))+1</f>
        <v>1</v>
      </c>
      <c r="AX292" s="16"/>
    </row>
    <row r="293" spans="1:74" x14ac:dyDescent="0.35">
      <c r="A293" s="16" t="s">
        <v>1194</v>
      </c>
      <c r="B293" s="16" t="s">
        <v>2383</v>
      </c>
      <c r="E293" s="28"/>
      <c r="F293" s="16"/>
      <c r="G293" s="16" t="s">
        <v>739</v>
      </c>
      <c r="M293" s="16" t="s">
        <v>2382</v>
      </c>
      <c r="U293" s="16" t="s">
        <v>2383</v>
      </c>
      <c r="Z293" s="16" t="s">
        <v>1061</v>
      </c>
      <c r="AA293" s="16" t="s">
        <v>736</v>
      </c>
      <c r="AB293" s="16" t="s">
        <v>1910</v>
      </c>
      <c r="AI293" s="16">
        <f>LEN(AH293)-LEN(SUBSTITUTE(AH293,",",""))+1</f>
        <v>1</v>
      </c>
      <c r="AX293" s="16"/>
    </row>
    <row r="294" spans="1:74" x14ac:dyDescent="0.35">
      <c r="A294" s="16" t="s">
        <v>1194</v>
      </c>
      <c r="B294" s="16" t="s">
        <v>3388</v>
      </c>
      <c r="E294" s="28"/>
      <c r="F294" s="16"/>
      <c r="G294" s="16" t="s">
        <v>5877</v>
      </c>
      <c r="I294" s="16" t="s">
        <v>5854</v>
      </c>
      <c r="AW294" s="16" t="s">
        <v>3389</v>
      </c>
      <c r="AX294" s="16" t="s">
        <v>3390</v>
      </c>
      <c r="AY294" s="16" t="s">
        <v>3391</v>
      </c>
      <c r="BM294" s="16" t="s">
        <v>119</v>
      </c>
      <c r="BN294" s="16" t="s">
        <v>3203</v>
      </c>
      <c r="BO294" s="16" t="s">
        <v>3389</v>
      </c>
      <c r="BP294" s="16" t="s">
        <v>3390</v>
      </c>
      <c r="BQ294" s="16" t="s">
        <v>3392</v>
      </c>
      <c r="BR294" s="16" t="s">
        <v>3393</v>
      </c>
      <c r="BS294" s="16" t="s">
        <v>3388</v>
      </c>
      <c r="BT294" s="16" t="s">
        <v>3316</v>
      </c>
      <c r="BU294" s="16" t="s">
        <v>3394</v>
      </c>
      <c r="BV294" s="16" t="s">
        <v>3395</v>
      </c>
    </row>
    <row r="295" spans="1:74" x14ac:dyDescent="0.35">
      <c r="A295" s="16" t="s">
        <v>1194</v>
      </c>
      <c r="B295" s="16" t="s">
        <v>1921</v>
      </c>
      <c r="E295" s="28"/>
      <c r="F295" s="16"/>
      <c r="G295" s="16" t="s">
        <v>739</v>
      </c>
      <c r="M295" s="16" t="s">
        <v>1920</v>
      </c>
      <c r="U295" s="16" t="s">
        <v>1921</v>
      </c>
      <c r="Z295" s="16" t="s">
        <v>757</v>
      </c>
      <c r="AA295" s="16" t="s">
        <v>1168</v>
      </c>
      <c r="AB295" s="16" t="s">
        <v>1922</v>
      </c>
      <c r="AI295" s="16">
        <f>LEN(AH295)-LEN(SUBSTITUTE(AH295,",",""))+1</f>
        <v>1</v>
      </c>
      <c r="AK295" s="16">
        <f>LEN(AJ295)-LEN(SUBSTITUTE(AJ295,",",""))+1</f>
        <v>1</v>
      </c>
      <c r="AM295" s="36">
        <f>Table1[[#This Row], [no. of introduced regions]]/Table1[[#This Row], [no. of native regions]]</f>
        <v>1</v>
      </c>
      <c r="AX295" s="16"/>
    </row>
    <row r="296" spans="1:74" x14ac:dyDescent="0.35">
      <c r="A296" s="16" t="s">
        <v>1194</v>
      </c>
      <c r="B296" s="16" t="s">
        <v>2505</v>
      </c>
      <c r="E296" s="28"/>
      <c r="F296" s="16"/>
      <c r="G296" s="16" t="s">
        <v>739</v>
      </c>
      <c r="M296" s="16" t="s">
        <v>2504</v>
      </c>
      <c r="U296" s="16" t="s">
        <v>2505</v>
      </c>
      <c r="Z296" s="16" t="s">
        <v>1258</v>
      </c>
      <c r="AA296" s="16" t="s">
        <v>2196</v>
      </c>
      <c r="AB296" s="16" t="s">
        <v>2506</v>
      </c>
      <c r="AI296" s="16">
        <f>LEN(AH296)-LEN(SUBSTITUTE(AH296,",",""))+1</f>
        <v>1</v>
      </c>
      <c r="AX296" s="16"/>
    </row>
    <row r="297" spans="1:74" x14ac:dyDescent="0.35">
      <c r="A297" s="16" t="s">
        <v>1194</v>
      </c>
      <c r="B297" s="16" t="s">
        <v>2109</v>
      </c>
      <c r="E297" s="28"/>
      <c r="F297" s="16"/>
      <c r="G297" s="16" t="s">
        <v>739</v>
      </c>
      <c r="M297" s="16" t="s">
        <v>2108</v>
      </c>
      <c r="U297" s="16" t="s">
        <v>2109</v>
      </c>
      <c r="Z297" s="16" t="s">
        <v>1061</v>
      </c>
      <c r="AA297" s="16" t="s">
        <v>2110</v>
      </c>
      <c r="AB297" s="16" t="s">
        <v>1264</v>
      </c>
      <c r="AI297" s="16">
        <f>LEN(AH297)-LEN(SUBSTITUTE(AH297,",",""))+1</f>
        <v>1</v>
      </c>
      <c r="AX297" s="16"/>
    </row>
    <row r="298" spans="1:74" x14ac:dyDescent="0.35">
      <c r="A298" s="16" t="s">
        <v>1194</v>
      </c>
      <c r="B298" s="16" t="s">
        <v>1278</v>
      </c>
      <c r="E298" s="28"/>
      <c r="F298" s="16"/>
      <c r="G298" s="16" t="s">
        <v>1280</v>
      </c>
      <c r="M298" s="16" t="s">
        <v>1279</v>
      </c>
      <c r="Z298" s="16" t="s">
        <v>969</v>
      </c>
      <c r="AX298" s="16"/>
      <c r="BB298" s="16" t="s">
        <v>1281</v>
      </c>
    </row>
    <row r="299" spans="1:74" x14ac:dyDescent="0.35">
      <c r="A299" s="16" t="s">
        <v>1194</v>
      </c>
      <c r="B299" s="16" t="s">
        <v>2106</v>
      </c>
      <c r="E299" s="28"/>
      <c r="F299" s="16"/>
      <c r="G299" s="16" t="s">
        <v>739</v>
      </c>
      <c r="M299" s="16" t="s">
        <v>2105</v>
      </c>
      <c r="U299" s="16" t="s">
        <v>2106</v>
      </c>
      <c r="Z299" s="16" t="s">
        <v>1061</v>
      </c>
      <c r="AA299" s="16" t="s">
        <v>2107</v>
      </c>
      <c r="AB299" s="16" t="s">
        <v>1261</v>
      </c>
      <c r="AI299" s="16">
        <f>LEN(AH299)-LEN(SUBSTITUTE(AH299,",",""))+1</f>
        <v>1</v>
      </c>
      <c r="AX299" s="16"/>
    </row>
    <row r="300" spans="1:74" x14ac:dyDescent="0.35">
      <c r="A300" s="16" t="s">
        <v>1194</v>
      </c>
      <c r="B300" s="16" t="s">
        <v>3396</v>
      </c>
      <c r="E300" s="28"/>
      <c r="F300" s="16"/>
      <c r="G300" s="16" t="s">
        <v>5877</v>
      </c>
      <c r="I300" s="16" t="s">
        <v>5854</v>
      </c>
      <c r="AW300" s="16" t="s">
        <v>3397</v>
      </c>
      <c r="AX300" s="16" t="s">
        <v>3398</v>
      </c>
      <c r="AY300" s="16" t="s">
        <v>3399</v>
      </c>
      <c r="BM300" s="16" t="s">
        <v>119</v>
      </c>
      <c r="BN300" s="16" t="s">
        <v>3203</v>
      </c>
      <c r="BO300" s="16" t="s">
        <v>3397</v>
      </c>
      <c r="BP300" s="16" t="s">
        <v>3398</v>
      </c>
      <c r="BQ300" s="16" t="s">
        <v>3400</v>
      </c>
      <c r="BR300" s="16" t="s">
        <v>3401</v>
      </c>
      <c r="BS300" s="16" t="s">
        <v>3396</v>
      </c>
      <c r="BT300" s="16" t="s">
        <v>3267</v>
      </c>
      <c r="BU300" s="16" t="s">
        <v>3402</v>
      </c>
      <c r="BV300" s="16" t="s">
        <v>3403</v>
      </c>
    </row>
    <row r="301" spans="1:74" x14ac:dyDescent="0.35">
      <c r="A301" s="16" t="s">
        <v>1194</v>
      </c>
      <c r="B301" s="16" t="s">
        <v>2016</v>
      </c>
      <c r="E301" s="28"/>
      <c r="F301" s="16"/>
      <c r="G301" s="16" t="s">
        <v>739</v>
      </c>
      <c r="M301" s="16" t="s">
        <v>2014</v>
      </c>
      <c r="U301" s="16" t="s">
        <v>2016</v>
      </c>
      <c r="Z301" s="16" t="s">
        <v>2015</v>
      </c>
      <c r="AA301" s="16" t="s">
        <v>736</v>
      </c>
      <c r="AB301" s="16" t="s">
        <v>1261</v>
      </c>
      <c r="AI301" s="16">
        <f>LEN(AH301)-LEN(SUBSTITUTE(AH301,",",""))+1</f>
        <v>1</v>
      </c>
      <c r="AK301" s="16">
        <f>LEN(AJ301)-LEN(SUBSTITUTE(AJ301,",",""))+1</f>
        <v>1</v>
      </c>
      <c r="AX301" s="16"/>
    </row>
    <row r="302" spans="1:74" x14ac:dyDescent="0.35">
      <c r="A302" s="16" t="s">
        <v>1194</v>
      </c>
      <c r="B302" s="16" t="s">
        <v>3404</v>
      </c>
      <c r="E302" s="28"/>
      <c r="F302" s="16"/>
      <c r="G302" s="16" t="s">
        <v>5877</v>
      </c>
      <c r="I302" s="16" t="s">
        <v>5854</v>
      </c>
      <c r="AW302" s="16" t="s">
        <v>3405</v>
      </c>
      <c r="AX302" s="16" t="s">
        <v>3406</v>
      </c>
      <c r="AY302" s="16" t="s">
        <v>3407</v>
      </c>
      <c r="BM302" s="16" t="s">
        <v>119</v>
      </c>
      <c r="BN302" s="16" t="s">
        <v>3203</v>
      </c>
      <c r="BO302" s="16" t="s">
        <v>3405</v>
      </c>
      <c r="BP302" s="16" t="s">
        <v>3406</v>
      </c>
      <c r="BQ302" s="16" t="s">
        <v>3408</v>
      </c>
      <c r="BR302" s="16" t="s">
        <v>3409</v>
      </c>
      <c r="BS302" s="16" t="s">
        <v>3404</v>
      </c>
      <c r="BT302" s="16" t="s">
        <v>3410</v>
      </c>
      <c r="BU302" s="16" t="s">
        <v>3411</v>
      </c>
      <c r="BV302" s="16" t="s">
        <v>3357</v>
      </c>
    </row>
    <row r="303" spans="1:74" x14ac:dyDescent="0.35">
      <c r="A303" s="16" t="s">
        <v>1194</v>
      </c>
      <c r="B303" s="16" t="s">
        <v>3412</v>
      </c>
      <c r="E303" s="28"/>
      <c r="F303" s="16"/>
      <c r="G303" s="16" t="s">
        <v>5877</v>
      </c>
      <c r="I303" s="16" t="s">
        <v>5854</v>
      </c>
      <c r="AW303" s="16" t="s">
        <v>3413</v>
      </c>
      <c r="AX303" s="16" t="s">
        <v>3414</v>
      </c>
      <c r="AY303" s="16" t="s">
        <v>3415</v>
      </c>
      <c r="BM303" s="16" t="s">
        <v>119</v>
      </c>
      <c r="BN303" s="16" t="s">
        <v>3203</v>
      </c>
      <c r="BO303" s="16" t="s">
        <v>3413</v>
      </c>
      <c r="BP303" s="16" t="s">
        <v>3414</v>
      </c>
      <c r="BQ303" s="16" t="s">
        <v>3416</v>
      </c>
      <c r="BR303" s="16" t="s">
        <v>3417</v>
      </c>
      <c r="BS303" s="16" t="s">
        <v>3412</v>
      </c>
      <c r="BT303" s="16" t="s">
        <v>3258</v>
      </c>
      <c r="BU303" s="16" t="s">
        <v>3418</v>
      </c>
      <c r="BV303" s="16" t="s">
        <v>3419</v>
      </c>
    </row>
    <row r="304" spans="1:74" x14ac:dyDescent="0.35">
      <c r="A304" s="16" t="s">
        <v>1194</v>
      </c>
      <c r="B304" s="16" t="s">
        <v>3420</v>
      </c>
      <c r="E304" s="28"/>
      <c r="F304" s="16"/>
      <c r="G304" s="16" t="s">
        <v>5877</v>
      </c>
      <c r="I304" s="16" t="s">
        <v>5854</v>
      </c>
      <c r="AW304" s="16" t="s">
        <v>3421</v>
      </c>
      <c r="AX304" s="16" t="s">
        <v>3422</v>
      </c>
      <c r="AY304" s="16" t="s">
        <v>3423</v>
      </c>
      <c r="BM304" s="16" t="s">
        <v>119</v>
      </c>
      <c r="BN304" s="16" t="s">
        <v>3203</v>
      </c>
      <c r="BO304" s="16" t="s">
        <v>3421</v>
      </c>
      <c r="BP304" s="16" t="s">
        <v>3422</v>
      </c>
      <c r="BQ304" s="16" t="s">
        <v>3424</v>
      </c>
      <c r="BR304" s="16" t="s">
        <v>3425</v>
      </c>
      <c r="BS304" s="16" t="s">
        <v>3420</v>
      </c>
      <c r="BT304" s="16" t="s">
        <v>3426</v>
      </c>
      <c r="BU304" s="16" t="s">
        <v>3427</v>
      </c>
      <c r="BV304" s="16" t="s">
        <v>3428</v>
      </c>
    </row>
    <row r="305" spans="1:74" x14ac:dyDescent="0.35">
      <c r="A305" s="16" t="s">
        <v>1194</v>
      </c>
      <c r="B305" s="16" t="s">
        <v>1757</v>
      </c>
      <c r="E305" s="28"/>
      <c r="F305" s="16"/>
      <c r="G305" s="16" t="s">
        <v>739</v>
      </c>
      <c r="M305" s="16" t="s">
        <v>1756</v>
      </c>
      <c r="U305" s="16" t="s">
        <v>1757</v>
      </c>
      <c r="Z305" s="16" t="s">
        <v>1358</v>
      </c>
      <c r="AA305" s="16" t="s">
        <v>1260</v>
      </c>
      <c r="AB305" s="16" t="s">
        <v>1449</v>
      </c>
      <c r="AI305" s="16">
        <f>LEN(AH305)-LEN(SUBSTITUTE(AH305,",",""))+1</f>
        <v>1</v>
      </c>
      <c r="AK305" s="16">
        <f>LEN(AJ305)-LEN(SUBSTITUTE(AJ305,",",""))+1</f>
        <v>1</v>
      </c>
      <c r="AL305" s="16">
        <f>Table1[[#This Row], [no. of native regions]]+Table1[[#This Row], [no. of introduced regions]]</f>
        <v>2</v>
      </c>
      <c r="AM305" s="36">
        <f>Table1[[#This Row], [no. of introduced regions]]/Table1[[#This Row], [no. of native regions]]</f>
        <v>1</v>
      </c>
      <c r="AX305" s="16"/>
    </row>
    <row r="306" spans="1:74" x14ac:dyDescent="0.35">
      <c r="A306" s="16" t="s">
        <v>1194</v>
      </c>
      <c r="B306" s="16" t="s">
        <v>2741</v>
      </c>
      <c r="E306" s="28"/>
      <c r="F306" s="16"/>
      <c r="G306" s="16" t="s">
        <v>739</v>
      </c>
      <c r="M306" s="16" t="s">
        <v>2739</v>
      </c>
      <c r="U306" s="16" t="s">
        <v>2741</v>
      </c>
      <c r="Z306" s="16" t="s">
        <v>2740</v>
      </c>
      <c r="AA306" s="16" t="s">
        <v>1202</v>
      </c>
      <c r="AB306" s="16" t="s">
        <v>2742</v>
      </c>
      <c r="AX306" s="16"/>
    </row>
    <row r="307" spans="1:74" x14ac:dyDescent="0.35">
      <c r="A307" s="16" t="s">
        <v>1194</v>
      </c>
      <c r="B307" s="16" t="s">
        <v>2840</v>
      </c>
      <c r="E307" s="28"/>
      <c r="F307" s="16"/>
      <c r="G307" s="16" t="s">
        <v>739</v>
      </c>
      <c r="M307" s="16" t="s">
        <v>2839</v>
      </c>
      <c r="U307" s="16" t="s">
        <v>2840</v>
      </c>
      <c r="Z307" s="16" t="s">
        <v>2740</v>
      </c>
      <c r="AA307" s="16" t="s">
        <v>1202</v>
      </c>
      <c r="AB307" s="16" t="s">
        <v>2648</v>
      </c>
      <c r="AX307" s="16"/>
    </row>
    <row r="308" spans="1:74" x14ac:dyDescent="0.35">
      <c r="A308" s="16" t="s">
        <v>1194</v>
      </c>
      <c r="B308" s="16" t="s">
        <v>2744</v>
      </c>
      <c r="E308" s="28"/>
      <c r="F308" s="16"/>
      <c r="G308" s="16" t="s">
        <v>739</v>
      </c>
      <c r="M308" s="16" t="s">
        <v>2743</v>
      </c>
      <c r="U308" s="16" t="s">
        <v>2744</v>
      </c>
      <c r="Z308" s="16" t="s">
        <v>2740</v>
      </c>
      <c r="AA308" s="16" t="s">
        <v>1202</v>
      </c>
      <c r="AB308" s="16" t="s">
        <v>1751</v>
      </c>
      <c r="AX308" s="16"/>
    </row>
    <row r="309" spans="1:74" x14ac:dyDescent="0.35">
      <c r="A309" s="16" t="s">
        <v>1194</v>
      </c>
      <c r="B309" s="16" t="s">
        <v>1800</v>
      </c>
      <c r="E309" s="28"/>
      <c r="F309" s="16"/>
      <c r="G309" s="16" t="s">
        <v>739</v>
      </c>
      <c r="M309" s="16" t="s">
        <v>1799</v>
      </c>
      <c r="U309" s="16" t="s">
        <v>1800</v>
      </c>
      <c r="Z309" s="16" t="s">
        <v>757</v>
      </c>
      <c r="AA309" s="16" t="s">
        <v>1260</v>
      </c>
      <c r="AB309" s="16" t="s">
        <v>1746</v>
      </c>
      <c r="AI309" s="16">
        <f>LEN(AH309)-LEN(SUBSTITUTE(AH309,",",""))+1</f>
        <v>1</v>
      </c>
      <c r="AK309" s="16">
        <f>LEN(AJ309)-LEN(SUBSTITUTE(AJ309,",",""))+1</f>
        <v>1</v>
      </c>
      <c r="AL309" s="16">
        <f>Table1[[#This Row], [no. of native regions]]+Table1[[#This Row], [no. of introduced regions]]</f>
        <v>2</v>
      </c>
      <c r="AM309" s="36">
        <f>Table1[[#This Row], [no. of introduced regions]]/Table1[[#This Row], [no. of native regions]]</f>
        <v>1</v>
      </c>
      <c r="AX309" s="16"/>
    </row>
    <row r="310" spans="1:74" x14ac:dyDescent="0.35">
      <c r="A310" s="16" t="s">
        <v>1194</v>
      </c>
      <c r="B310" s="16" t="s">
        <v>1894</v>
      </c>
      <c r="E310" s="28"/>
      <c r="F310" s="16"/>
      <c r="G310" s="16" t="s">
        <v>739</v>
      </c>
      <c r="M310" s="16" t="s">
        <v>1893</v>
      </c>
      <c r="U310" s="16" t="s">
        <v>1894</v>
      </c>
      <c r="Z310" s="16" t="s">
        <v>757</v>
      </c>
      <c r="AA310" s="16" t="s">
        <v>952</v>
      </c>
      <c r="AB310" s="16" t="s">
        <v>1895</v>
      </c>
      <c r="AI310" s="16">
        <f>LEN(AH310)-LEN(SUBSTITUTE(AH310,",",""))+1</f>
        <v>1</v>
      </c>
      <c r="AK310" s="16">
        <f>LEN(AJ310)-LEN(SUBSTITUTE(AJ310,",",""))+1</f>
        <v>1</v>
      </c>
      <c r="AM310" s="36">
        <f>Table1[[#This Row], [no. of introduced regions]]/Table1[[#This Row], [no. of native regions]]</f>
        <v>1</v>
      </c>
      <c r="AX310" s="16"/>
    </row>
    <row r="311" spans="1:74" x14ac:dyDescent="0.35">
      <c r="A311" s="16" t="s">
        <v>1194</v>
      </c>
      <c r="B311" s="16" t="s">
        <v>2806</v>
      </c>
      <c r="E311" s="28"/>
      <c r="F311" s="16"/>
      <c r="G311" s="16" t="s">
        <v>739</v>
      </c>
      <c r="M311" s="16" t="s">
        <v>2805</v>
      </c>
      <c r="U311" s="16" t="s">
        <v>2806</v>
      </c>
      <c r="Z311" s="16" t="s">
        <v>2801</v>
      </c>
      <c r="AA311" s="16" t="s">
        <v>2803</v>
      </c>
      <c r="AB311" s="16" t="s">
        <v>2807</v>
      </c>
      <c r="AX311" s="16"/>
    </row>
    <row r="312" spans="1:74" x14ac:dyDescent="0.35">
      <c r="A312" s="16" t="s">
        <v>1194</v>
      </c>
      <c r="B312" s="16" t="s">
        <v>2403</v>
      </c>
      <c r="E312" s="28"/>
      <c r="F312" s="16"/>
      <c r="G312" s="16" t="s">
        <v>739</v>
      </c>
      <c r="M312" s="16" t="s">
        <v>2402</v>
      </c>
      <c r="U312" s="16" t="s">
        <v>2403</v>
      </c>
      <c r="Z312" s="16" t="s">
        <v>1258</v>
      </c>
      <c r="AA312" s="16" t="s">
        <v>1003</v>
      </c>
      <c r="AB312" s="16" t="s">
        <v>2404</v>
      </c>
      <c r="AI312" s="16">
        <f>LEN(AH312)-LEN(SUBSTITUTE(AH312,",",""))+1</f>
        <v>1</v>
      </c>
      <c r="AX312" s="16"/>
    </row>
    <row r="313" spans="1:74" x14ac:dyDescent="0.35">
      <c r="A313" s="16" t="s">
        <v>1194</v>
      </c>
      <c r="B313" s="16" t="s">
        <v>2418</v>
      </c>
      <c r="E313" s="28"/>
      <c r="F313" s="16"/>
      <c r="G313" s="16" t="s">
        <v>739</v>
      </c>
      <c r="M313" s="16" t="s">
        <v>2416</v>
      </c>
      <c r="U313" s="16" t="s">
        <v>2418</v>
      </c>
      <c r="Z313" s="16" t="s">
        <v>2417</v>
      </c>
      <c r="AA313" s="16" t="s">
        <v>1003</v>
      </c>
      <c r="AB313" s="16" t="s">
        <v>1376</v>
      </c>
      <c r="AI313" s="16">
        <f>LEN(AH313)-LEN(SUBSTITUTE(AH313,",",""))+1</f>
        <v>1</v>
      </c>
      <c r="AX313" s="16"/>
    </row>
    <row r="314" spans="1:74" x14ac:dyDescent="0.35">
      <c r="A314" s="16" t="s">
        <v>1194</v>
      </c>
      <c r="B314" s="16" t="s">
        <v>1755</v>
      </c>
      <c r="E314" s="28"/>
      <c r="F314" s="16"/>
      <c r="G314" s="16" t="s">
        <v>739</v>
      </c>
      <c r="M314" s="16" t="s">
        <v>1754</v>
      </c>
      <c r="U314" s="16" t="s">
        <v>1755</v>
      </c>
      <c r="Z314" s="16" t="s">
        <v>1358</v>
      </c>
      <c r="AA314" s="16" t="s">
        <v>1257</v>
      </c>
      <c r="AB314" s="16" t="s">
        <v>1349</v>
      </c>
      <c r="AI314" s="16">
        <f>LEN(AH314)-LEN(SUBSTITUTE(AH314,",",""))+1</f>
        <v>1</v>
      </c>
      <c r="AK314" s="16">
        <f>LEN(AJ314)-LEN(SUBSTITUTE(AJ314,",",""))+1</f>
        <v>1</v>
      </c>
      <c r="AL314" s="16">
        <f>Table1[[#This Row], [no. of native regions]]+Table1[[#This Row], [no. of introduced regions]]</f>
        <v>2</v>
      </c>
      <c r="AM314" s="36">
        <f>Table1[[#This Row], [no. of introduced regions]]/Table1[[#This Row], [no. of native regions]]</f>
        <v>1</v>
      </c>
      <c r="AX314" s="16"/>
    </row>
    <row r="315" spans="1:74" x14ac:dyDescent="0.35">
      <c r="A315" s="16" t="s">
        <v>1194</v>
      </c>
      <c r="B315" s="16" t="s">
        <v>3438</v>
      </c>
      <c r="E315" s="28"/>
      <c r="F315" s="16"/>
      <c r="G315" s="16" t="s">
        <v>5877</v>
      </c>
      <c r="I315" s="16" t="s">
        <v>5854</v>
      </c>
      <c r="AW315" s="16" t="s">
        <v>3439</v>
      </c>
      <c r="AX315" s="16" t="s">
        <v>3440</v>
      </c>
      <c r="AY315" s="16" t="s">
        <v>3441</v>
      </c>
      <c r="BM315" s="16" t="s">
        <v>119</v>
      </c>
      <c r="BN315" s="16" t="s">
        <v>3203</v>
      </c>
      <c r="BO315" s="16" t="s">
        <v>3439</v>
      </c>
      <c r="BP315" s="16" t="s">
        <v>3440</v>
      </c>
      <c r="BQ315" s="16" t="s">
        <v>3442</v>
      </c>
      <c r="BR315" s="16" t="s">
        <v>3443</v>
      </c>
      <c r="BS315" s="16" t="s">
        <v>3438</v>
      </c>
      <c r="BT315" s="16" t="s">
        <v>3258</v>
      </c>
      <c r="BU315" s="16" t="s">
        <v>3215</v>
      </c>
      <c r="BV315" s="16" t="s">
        <v>3444</v>
      </c>
    </row>
    <row r="316" spans="1:74" x14ac:dyDescent="0.35">
      <c r="A316" s="16" t="s">
        <v>1194</v>
      </c>
      <c r="B316" s="16" t="s">
        <v>2882</v>
      </c>
      <c r="E316" s="28"/>
      <c r="F316" s="16"/>
      <c r="G316" s="16" t="s">
        <v>739</v>
      </c>
      <c r="M316" s="16" t="s">
        <v>2881</v>
      </c>
      <c r="U316" s="16" t="s">
        <v>2882</v>
      </c>
      <c r="Z316" s="16" t="s">
        <v>2877</v>
      </c>
      <c r="AA316" s="16" t="s">
        <v>736</v>
      </c>
      <c r="AB316" s="16" t="s">
        <v>1256</v>
      </c>
      <c r="AX316" s="16"/>
    </row>
    <row r="317" spans="1:74" x14ac:dyDescent="0.35">
      <c r="A317" s="16" t="s">
        <v>1194</v>
      </c>
      <c r="B317" s="16" t="s">
        <v>3445</v>
      </c>
      <c r="E317" s="28"/>
      <c r="F317" s="16"/>
      <c r="G317" s="16" t="s">
        <v>5877</v>
      </c>
      <c r="I317" s="16" t="s">
        <v>5854</v>
      </c>
      <c r="AW317" s="16" t="s">
        <v>3446</v>
      </c>
      <c r="AX317" s="16" t="s">
        <v>3447</v>
      </c>
      <c r="AY317" s="16" t="s">
        <v>3448</v>
      </c>
      <c r="BM317" s="16" t="s">
        <v>119</v>
      </c>
      <c r="BN317" s="16" t="s">
        <v>3203</v>
      </c>
      <c r="BO317" s="16" t="s">
        <v>3446</v>
      </c>
      <c r="BP317" s="16" t="s">
        <v>3447</v>
      </c>
      <c r="BQ317" s="16" t="s">
        <v>3449</v>
      </c>
      <c r="BR317" s="16" t="s">
        <v>3450</v>
      </c>
      <c r="BS317" s="16" t="s">
        <v>3445</v>
      </c>
      <c r="BT317" s="16" t="s">
        <v>3451</v>
      </c>
      <c r="BU317" s="16" t="s">
        <v>3452</v>
      </c>
      <c r="BV317" s="16" t="s">
        <v>3453</v>
      </c>
    </row>
    <row r="318" spans="1:74" x14ac:dyDescent="0.35">
      <c r="A318" s="16" t="s">
        <v>1194</v>
      </c>
      <c r="B318" s="16" t="s">
        <v>3432</v>
      </c>
      <c r="E318" s="28"/>
      <c r="F318" s="16"/>
      <c r="G318" s="16" t="s">
        <v>5877</v>
      </c>
      <c r="I318" s="16" t="s">
        <v>5854</v>
      </c>
      <c r="AW318" s="16" t="s">
        <v>3433</v>
      </c>
      <c r="AX318" s="16" t="s">
        <v>3434</v>
      </c>
      <c r="AY318" s="16" t="s">
        <v>3435</v>
      </c>
      <c r="BM318" s="16" t="s">
        <v>119</v>
      </c>
      <c r="BN318" s="16" t="s">
        <v>3203</v>
      </c>
      <c r="BO318" s="16" t="s">
        <v>3433</v>
      </c>
      <c r="BP318" s="16" t="s">
        <v>3434</v>
      </c>
      <c r="BQ318" s="16" t="s">
        <v>3436</v>
      </c>
      <c r="BR318" s="16" t="s">
        <v>3437</v>
      </c>
      <c r="BS318" s="16" t="s">
        <v>3432</v>
      </c>
      <c r="BT318" s="16" t="s">
        <v>3386</v>
      </c>
      <c r="BU318" s="16" t="s">
        <v>3232</v>
      </c>
      <c r="BV318" s="16" t="s">
        <v>3207</v>
      </c>
    </row>
    <row r="319" spans="1:74" x14ac:dyDescent="0.35">
      <c r="A319" s="16" t="s">
        <v>1194</v>
      </c>
      <c r="B319" s="16" t="s">
        <v>2918</v>
      </c>
      <c r="E319" s="28"/>
      <c r="F319" s="16"/>
      <c r="G319" s="16" t="s">
        <v>739</v>
      </c>
      <c r="M319" s="16" t="s">
        <v>2917</v>
      </c>
      <c r="U319" s="16" t="s">
        <v>2918</v>
      </c>
      <c r="Z319" s="16" t="s">
        <v>2721</v>
      </c>
      <c r="AA319" s="16" t="s">
        <v>1260</v>
      </c>
      <c r="AB319" s="16" t="s">
        <v>2919</v>
      </c>
      <c r="AX319" s="16"/>
    </row>
    <row r="320" spans="1:74" x14ac:dyDescent="0.35">
      <c r="A320" s="16" t="s">
        <v>1194</v>
      </c>
      <c r="B320" s="16" t="s">
        <v>2059</v>
      </c>
      <c r="E320" s="28"/>
      <c r="F320" s="16"/>
      <c r="G320" s="16" t="s">
        <v>739</v>
      </c>
      <c r="M320" s="16" t="s">
        <v>2057</v>
      </c>
      <c r="P320" s="16" t="s">
        <v>2058</v>
      </c>
      <c r="U320" s="16" t="s">
        <v>2059</v>
      </c>
      <c r="Z320" s="16" t="s">
        <v>1358</v>
      </c>
      <c r="AA320" s="16" t="s">
        <v>1257</v>
      </c>
      <c r="AB320" s="16" t="s">
        <v>1560</v>
      </c>
      <c r="AI320" s="16">
        <f>LEN(AH320)-LEN(SUBSTITUTE(AH320,",",""))+1</f>
        <v>1</v>
      </c>
      <c r="AK320" s="16">
        <f>LEN(AJ320)-LEN(SUBSTITUTE(AJ320,",",""))+1</f>
        <v>1</v>
      </c>
      <c r="AX320" s="16"/>
    </row>
    <row r="321" spans="1:74" x14ac:dyDescent="0.35">
      <c r="A321" s="16" t="s">
        <v>1194</v>
      </c>
      <c r="B321" s="16" t="s">
        <v>3454</v>
      </c>
      <c r="E321" s="28"/>
      <c r="F321" s="16"/>
      <c r="G321" s="16" t="s">
        <v>5877</v>
      </c>
      <c r="I321" s="16" t="s">
        <v>5854</v>
      </c>
      <c r="AW321" s="16" t="s">
        <v>3455</v>
      </c>
      <c r="AX321" s="16" t="s">
        <v>3456</v>
      </c>
      <c r="AY321" s="16" t="s">
        <v>3457</v>
      </c>
      <c r="BM321" s="16" t="s">
        <v>119</v>
      </c>
      <c r="BN321" s="16" t="s">
        <v>3203</v>
      </c>
      <c r="BO321" s="16" t="s">
        <v>3455</v>
      </c>
      <c r="BP321" s="16" t="s">
        <v>3456</v>
      </c>
      <c r="BQ321" s="16" t="s">
        <v>3458</v>
      </c>
      <c r="BR321" s="16" t="s">
        <v>3459</v>
      </c>
      <c r="BS321" s="16" t="s">
        <v>3454</v>
      </c>
      <c r="BT321" s="16" t="s">
        <v>3460</v>
      </c>
      <c r="BU321" s="16" t="s">
        <v>3461</v>
      </c>
      <c r="BV321" s="16" t="s">
        <v>3462</v>
      </c>
    </row>
    <row r="322" spans="1:74" x14ac:dyDescent="0.35">
      <c r="A322" s="16" t="s">
        <v>1194</v>
      </c>
      <c r="B322" s="16" t="s">
        <v>2619</v>
      </c>
      <c r="E322" s="28"/>
      <c r="F322" s="16"/>
      <c r="G322" s="16" t="s">
        <v>739</v>
      </c>
      <c r="M322" s="16" t="s">
        <v>2618</v>
      </c>
      <c r="U322" s="16" t="s">
        <v>2619</v>
      </c>
      <c r="Z322" s="16" t="s">
        <v>1258</v>
      </c>
      <c r="AA322" s="16" t="s">
        <v>1257</v>
      </c>
      <c r="AB322" s="16" t="s">
        <v>2620</v>
      </c>
      <c r="AI322" s="16">
        <f>LEN(AH322)-LEN(SUBSTITUTE(AH322,",",""))+1</f>
        <v>1</v>
      </c>
      <c r="AX322" s="16"/>
    </row>
    <row r="323" spans="1:74" x14ac:dyDescent="0.35">
      <c r="A323" s="16" t="s">
        <v>1194</v>
      </c>
      <c r="B323" s="16" t="s">
        <v>3084</v>
      </c>
      <c r="E323" s="28"/>
      <c r="F323" s="16"/>
      <c r="G323" s="16" t="s">
        <v>739</v>
      </c>
      <c r="M323" s="16" t="s">
        <v>3083</v>
      </c>
      <c r="U323" s="16" t="s">
        <v>3084</v>
      </c>
      <c r="Z323" s="16" t="s">
        <v>5915</v>
      </c>
      <c r="AA323" s="16" t="s">
        <v>2929</v>
      </c>
      <c r="AB323" s="16" t="s">
        <v>1560</v>
      </c>
      <c r="AX323" s="16"/>
    </row>
    <row r="324" spans="1:74" x14ac:dyDescent="0.35">
      <c r="A324" s="16" t="s">
        <v>1194</v>
      </c>
      <c r="B324" s="16" t="s">
        <v>2069</v>
      </c>
      <c r="E324" s="28"/>
      <c r="F324" s="16"/>
      <c r="G324" s="16" t="s">
        <v>739</v>
      </c>
      <c r="M324" s="16" t="s">
        <v>2067</v>
      </c>
      <c r="U324" s="16" t="s">
        <v>2069</v>
      </c>
      <c r="Z324" s="16" t="s">
        <v>2068</v>
      </c>
      <c r="AA324" s="16" t="s">
        <v>1415</v>
      </c>
      <c r="AB324" s="16" t="s">
        <v>2070</v>
      </c>
      <c r="AI324" s="16">
        <f>LEN(AH324)-LEN(SUBSTITUTE(AH324,",",""))+1</f>
        <v>1</v>
      </c>
      <c r="AX324" s="16"/>
    </row>
    <row r="325" spans="1:74" x14ac:dyDescent="0.35">
      <c r="A325" s="16" t="s">
        <v>1194</v>
      </c>
      <c r="B325" s="16" t="s">
        <v>3463</v>
      </c>
      <c r="E325" s="28"/>
      <c r="F325" s="16"/>
      <c r="G325" s="16" t="s">
        <v>5877</v>
      </c>
      <c r="I325" s="16" t="s">
        <v>5854</v>
      </c>
      <c r="AW325" s="16" t="s">
        <v>3464</v>
      </c>
      <c r="AX325" s="16" t="s">
        <v>3465</v>
      </c>
      <c r="AY325" s="16" t="s">
        <v>3466</v>
      </c>
      <c r="BM325" s="16" t="s">
        <v>119</v>
      </c>
      <c r="BN325" s="16" t="s">
        <v>3203</v>
      </c>
      <c r="BO325" s="16" t="s">
        <v>3464</v>
      </c>
      <c r="BP325" s="16" t="s">
        <v>3465</v>
      </c>
      <c r="BQ325" s="16" t="s">
        <v>3467</v>
      </c>
      <c r="BR325" s="16" t="s">
        <v>3468</v>
      </c>
      <c r="BS325" s="16" t="s">
        <v>3463</v>
      </c>
      <c r="BT325" s="16" t="s">
        <v>3426</v>
      </c>
      <c r="BU325" s="16" t="s">
        <v>3469</v>
      </c>
      <c r="BV325" s="16" t="s">
        <v>3428</v>
      </c>
    </row>
    <row r="326" spans="1:74" x14ac:dyDescent="0.35">
      <c r="A326" s="16" t="s">
        <v>1194</v>
      </c>
      <c r="B326" s="16" t="s">
        <v>2588</v>
      </c>
      <c r="E326" s="28"/>
      <c r="F326" s="16"/>
      <c r="G326" s="16" t="s">
        <v>739</v>
      </c>
      <c r="M326" s="16" t="s">
        <v>2587</v>
      </c>
      <c r="U326" s="16" t="s">
        <v>2588</v>
      </c>
      <c r="Z326" s="16" t="s">
        <v>2585</v>
      </c>
      <c r="AA326" s="16" t="s">
        <v>1257</v>
      </c>
      <c r="AB326" s="16" t="s">
        <v>2589</v>
      </c>
      <c r="AI326" s="16">
        <f t="shared" ref="AI326:AI331" si="13">LEN(AH326)-LEN(SUBSTITUTE(AH326,",",""))+1</f>
        <v>1</v>
      </c>
      <c r="AX326" s="16"/>
    </row>
    <row r="327" spans="1:74" x14ac:dyDescent="0.35">
      <c r="A327" s="16" t="s">
        <v>1194</v>
      </c>
      <c r="B327" s="16" t="s">
        <v>2534</v>
      </c>
      <c r="E327" s="28"/>
      <c r="F327" s="16"/>
      <c r="G327" s="16" t="s">
        <v>739</v>
      </c>
      <c r="M327" s="16" t="s">
        <v>2532</v>
      </c>
      <c r="U327" s="16" t="s">
        <v>2534</v>
      </c>
      <c r="Z327" s="16" t="s">
        <v>2533</v>
      </c>
      <c r="AA327" s="16" t="s">
        <v>1260</v>
      </c>
      <c r="AB327" s="16" t="s">
        <v>2535</v>
      </c>
      <c r="AI327" s="16">
        <f t="shared" si="13"/>
        <v>1</v>
      </c>
      <c r="AX327" s="16"/>
    </row>
    <row r="328" spans="1:74" x14ac:dyDescent="0.35">
      <c r="A328" s="16" t="s">
        <v>1194</v>
      </c>
      <c r="B328" s="16" t="s">
        <v>2597</v>
      </c>
      <c r="E328" s="28"/>
      <c r="F328" s="16"/>
      <c r="G328" s="16" t="s">
        <v>739</v>
      </c>
      <c r="M328" s="16" t="s">
        <v>2596</v>
      </c>
      <c r="U328" s="16" t="s">
        <v>2597</v>
      </c>
      <c r="Z328" s="16" t="s">
        <v>984</v>
      </c>
      <c r="AA328" s="16" t="s">
        <v>2595</v>
      </c>
      <c r="AB328" s="16" t="s">
        <v>853</v>
      </c>
      <c r="AI328" s="16">
        <f t="shared" si="13"/>
        <v>1</v>
      </c>
      <c r="AX328" s="16"/>
    </row>
    <row r="329" spans="1:74" x14ac:dyDescent="0.35">
      <c r="A329" s="16" t="s">
        <v>1194</v>
      </c>
      <c r="B329" s="16" t="s">
        <v>2205</v>
      </c>
      <c r="E329" s="28"/>
      <c r="F329" s="16"/>
      <c r="G329" s="16" t="s">
        <v>739</v>
      </c>
      <c r="M329" s="16" t="s">
        <v>2204</v>
      </c>
      <c r="U329" s="16" t="s">
        <v>2205</v>
      </c>
      <c r="Z329" s="16" t="s">
        <v>757</v>
      </c>
      <c r="AA329" s="16" t="s">
        <v>952</v>
      </c>
      <c r="AB329" s="16" t="s">
        <v>1976</v>
      </c>
      <c r="AI329" s="16">
        <f t="shared" si="13"/>
        <v>1</v>
      </c>
      <c r="AX329" s="16"/>
    </row>
    <row r="330" spans="1:74" x14ac:dyDescent="0.35">
      <c r="A330" s="16" t="s">
        <v>1194</v>
      </c>
      <c r="B330" s="16" t="s">
        <v>2512</v>
      </c>
      <c r="E330" s="28"/>
      <c r="F330" s="16"/>
      <c r="G330" s="16" t="s">
        <v>739</v>
      </c>
      <c r="M330" s="16" t="s">
        <v>2511</v>
      </c>
      <c r="U330" s="16" t="s">
        <v>2512</v>
      </c>
      <c r="Z330" s="16" t="s">
        <v>1258</v>
      </c>
      <c r="AA330" s="16" t="s">
        <v>1260</v>
      </c>
      <c r="AB330" s="16" t="s">
        <v>1349</v>
      </c>
      <c r="AI330" s="16">
        <f t="shared" si="13"/>
        <v>1</v>
      </c>
      <c r="AX330" s="16"/>
    </row>
    <row r="331" spans="1:74" x14ac:dyDescent="0.35">
      <c r="A331" s="16" t="s">
        <v>1194</v>
      </c>
      <c r="B331" s="16" t="s">
        <v>2193</v>
      </c>
      <c r="E331" s="28"/>
      <c r="F331" s="16"/>
      <c r="G331" s="16" t="s">
        <v>739</v>
      </c>
      <c r="M331" s="16" t="s">
        <v>2192</v>
      </c>
      <c r="U331" s="16" t="s">
        <v>2193</v>
      </c>
      <c r="Z331" s="16" t="s">
        <v>782</v>
      </c>
      <c r="AA331" s="16" t="s">
        <v>1003</v>
      </c>
      <c r="AB331" s="16" t="s">
        <v>1464</v>
      </c>
      <c r="AI331" s="16">
        <f t="shared" si="13"/>
        <v>1</v>
      </c>
      <c r="AX331" s="16"/>
    </row>
    <row r="332" spans="1:74" x14ac:dyDescent="0.35">
      <c r="A332" s="16" t="s">
        <v>1194</v>
      </c>
      <c r="B332" s="16" t="s">
        <v>2962</v>
      </c>
      <c r="E332" s="28"/>
      <c r="F332" s="16"/>
      <c r="G332" s="16" t="s">
        <v>739</v>
      </c>
      <c r="M332" s="16" t="s">
        <v>2961</v>
      </c>
      <c r="U332" s="16" t="s">
        <v>2962</v>
      </c>
      <c r="Z332" s="16" t="s">
        <v>1499</v>
      </c>
      <c r="AA332" s="16" t="s">
        <v>736</v>
      </c>
      <c r="AB332" s="16" t="s">
        <v>2648</v>
      </c>
      <c r="AX332" s="16"/>
    </row>
    <row r="333" spans="1:74" x14ac:dyDescent="0.35">
      <c r="A333" s="16" t="s">
        <v>1194</v>
      </c>
      <c r="B333" s="16" t="s">
        <v>2443</v>
      </c>
      <c r="E333" s="28"/>
      <c r="F333" s="16"/>
      <c r="G333" s="16" t="s">
        <v>739</v>
      </c>
      <c r="M333" s="16" t="s">
        <v>2442</v>
      </c>
      <c r="U333" s="16" t="s">
        <v>2443</v>
      </c>
      <c r="Z333" s="16" t="s">
        <v>1258</v>
      </c>
      <c r="AA333" s="16" t="s">
        <v>1257</v>
      </c>
      <c r="AB333" s="16" t="s">
        <v>1264</v>
      </c>
      <c r="AI333" s="16">
        <f>LEN(AH333)-LEN(SUBSTITUTE(AH333,",",""))+1</f>
        <v>1</v>
      </c>
      <c r="AX333" s="16"/>
    </row>
    <row r="334" spans="1:74" x14ac:dyDescent="0.35">
      <c r="A334" s="16" t="s">
        <v>1194</v>
      </c>
      <c r="B334" s="16" t="s">
        <v>1815</v>
      </c>
      <c r="E334" s="28"/>
      <c r="F334" s="16"/>
      <c r="G334" s="16" t="s">
        <v>739</v>
      </c>
      <c r="M334" s="16" t="s">
        <v>1814</v>
      </c>
      <c r="U334" s="16" t="s">
        <v>1815</v>
      </c>
      <c r="Z334" s="16" t="s">
        <v>1061</v>
      </c>
      <c r="AA334" s="16" t="s">
        <v>1260</v>
      </c>
      <c r="AB334" s="16" t="s">
        <v>1816</v>
      </c>
      <c r="AI334" s="16">
        <f>LEN(AH334)-LEN(SUBSTITUTE(AH334,",",""))+1</f>
        <v>1</v>
      </c>
      <c r="AK334" s="16">
        <f>LEN(AJ334)-LEN(SUBSTITUTE(AJ334,",",""))+1</f>
        <v>1</v>
      </c>
      <c r="AL334" s="16">
        <f>Table1[[#This Row], [no. of native regions]]+Table1[[#This Row], [no. of introduced regions]]</f>
        <v>2</v>
      </c>
      <c r="AM334" s="36">
        <f>Table1[[#This Row], [no. of introduced regions]]/Table1[[#This Row], [no. of native regions]]</f>
        <v>1</v>
      </c>
      <c r="AX334" s="16"/>
    </row>
    <row r="335" spans="1:74" x14ac:dyDescent="0.35">
      <c r="A335" s="16" t="s">
        <v>1194</v>
      </c>
      <c r="B335" s="16" t="s">
        <v>2129</v>
      </c>
      <c r="E335" s="28"/>
      <c r="F335" s="16"/>
      <c r="G335" s="16" t="s">
        <v>739</v>
      </c>
      <c r="M335" s="16" t="s">
        <v>2128</v>
      </c>
      <c r="U335" s="16" t="s">
        <v>2129</v>
      </c>
      <c r="Z335" s="16" t="s">
        <v>1061</v>
      </c>
      <c r="AA335" s="16" t="s">
        <v>2130</v>
      </c>
      <c r="AB335" s="16" t="s">
        <v>1261</v>
      </c>
      <c r="AI335" s="16">
        <f>LEN(AH335)-LEN(SUBSTITUTE(AH335,",",""))+1</f>
        <v>1</v>
      </c>
      <c r="AX335" s="16"/>
    </row>
    <row r="336" spans="1:74" x14ac:dyDescent="0.35">
      <c r="A336" s="16" t="s">
        <v>1194</v>
      </c>
      <c r="B336" s="16" t="s">
        <v>3470</v>
      </c>
      <c r="E336" s="28"/>
      <c r="F336" s="16"/>
      <c r="G336" s="16" t="s">
        <v>5877</v>
      </c>
      <c r="I336" s="16" t="s">
        <v>5854</v>
      </c>
      <c r="AW336" s="16" t="s">
        <v>3471</v>
      </c>
      <c r="AX336" s="16" t="s">
        <v>3472</v>
      </c>
      <c r="AY336" s="16" t="s">
        <v>3473</v>
      </c>
      <c r="BM336" s="16" t="s">
        <v>119</v>
      </c>
      <c r="BN336" s="16" t="s">
        <v>3203</v>
      </c>
      <c r="BO336" s="16" t="s">
        <v>3471</v>
      </c>
      <c r="BP336" s="16" t="s">
        <v>3472</v>
      </c>
      <c r="BQ336" s="16" t="s">
        <v>3474</v>
      </c>
      <c r="BR336" s="16" t="s">
        <v>3475</v>
      </c>
      <c r="BS336" s="16" t="s">
        <v>3470</v>
      </c>
      <c r="BT336" s="16" t="s">
        <v>3308</v>
      </c>
      <c r="BU336" s="16" t="s">
        <v>3215</v>
      </c>
      <c r="BV336" s="16" t="s">
        <v>3251</v>
      </c>
    </row>
    <row r="337" spans="1:74" x14ac:dyDescent="0.35">
      <c r="A337" s="16" t="s">
        <v>1194</v>
      </c>
      <c r="B337" s="16" t="s">
        <v>2750</v>
      </c>
      <c r="E337" s="28"/>
      <c r="F337" s="16"/>
      <c r="G337" s="16" t="s">
        <v>739</v>
      </c>
      <c r="M337" s="16" t="s">
        <v>2749</v>
      </c>
      <c r="U337" s="16" t="s">
        <v>2750</v>
      </c>
      <c r="Z337" s="16" t="s">
        <v>1242</v>
      </c>
      <c r="AA337" s="16" t="s">
        <v>1417</v>
      </c>
      <c r="AB337" s="16" t="s">
        <v>1349</v>
      </c>
      <c r="AX337" s="16"/>
    </row>
    <row r="338" spans="1:74" x14ac:dyDescent="0.35">
      <c r="A338" s="16" t="s">
        <v>1194</v>
      </c>
      <c r="B338" s="16" t="s">
        <v>2946</v>
      </c>
      <c r="E338" s="28"/>
      <c r="F338" s="16"/>
      <c r="G338" s="16" t="s">
        <v>739</v>
      </c>
      <c r="M338" s="16" t="s">
        <v>2945</v>
      </c>
      <c r="U338" s="16" t="s">
        <v>2946</v>
      </c>
      <c r="Z338" s="16" t="s">
        <v>1222</v>
      </c>
      <c r="AA338" s="16" t="s">
        <v>1260</v>
      </c>
      <c r="AB338" s="16" t="s">
        <v>1256</v>
      </c>
      <c r="AX338" s="16"/>
    </row>
    <row r="339" spans="1:74" x14ac:dyDescent="0.35">
      <c r="A339" s="16" t="s">
        <v>1194</v>
      </c>
      <c r="B339" s="16" t="s">
        <v>2890</v>
      </c>
      <c r="E339" s="28"/>
      <c r="F339" s="16"/>
      <c r="G339" s="16" t="s">
        <v>739</v>
      </c>
      <c r="M339" s="16" t="s">
        <v>2889</v>
      </c>
      <c r="U339" s="16" t="s">
        <v>2890</v>
      </c>
      <c r="Z339" s="16" t="s">
        <v>1222</v>
      </c>
      <c r="AA339" s="16" t="s">
        <v>1622</v>
      </c>
      <c r="AB339" s="16" t="s">
        <v>1349</v>
      </c>
      <c r="AX339" s="16"/>
    </row>
    <row r="340" spans="1:74" x14ac:dyDescent="0.35">
      <c r="A340" s="16" t="s">
        <v>1194</v>
      </c>
      <c r="B340" s="16" t="s">
        <v>3476</v>
      </c>
      <c r="E340" s="28"/>
      <c r="F340" s="16"/>
      <c r="G340" s="16" t="s">
        <v>5877</v>
      </c>
      <c r="I340" s="16" t="s">
        <v>5854</v>
      </c>
      <c r="AW340" s="16" t="s">
        <v>3477</v>
      </c>
      <c r="AX340" s="16" t="s">
        <v>3478</v>
      </c>
      <c r="AY340" s="16" t="s">
        <v>3479</v>
      </c>
      <c r="BM340" s="16" t="s">
        <v>119</v>
      </c>
      <c r="BN340" s="16" t="s">
        <v>3203</v>
      </c>
      <c r="BO340" s="16" t="s">
        <v>3477</v>
      </c>
      <c r="BP340" s="16" t="s">
        <v>3478</v>
      </c>
      <c r="BQ340" s="16" t="s">
        <v>3480</v>
      </c>
      <c r="BR340" s="16" t="s">
        <v>3481</v>
      </c>
      <c r="BS340" s="16" t="s">
        <v>3476</v>
      </c>
      <c r="BT340" s="16" t="s">
        <v>3341</v>
      </c>
      <c r="BU340" s="16" t="s">
        <v>3277</v>
      </c>
      <c r="BV340" s="16" t="s">
        <v>3482</v>
      </c>
    </row>
    <row r="341" spans="1:74" x14ac:dyDescent="0.35">
      <c r="A341" s="16" t="s">
        <v>1194</v>
      </c>
      <c r="B341" s="16" t="s">
        <v>1917</v>
      </c>
      <c r="E341" s="28"/>
      <c r="F341" s="16"/>
      <c r="G341" s="16" t="s">
        <v>739</v>
      </c>
      <c r="M341" s="16" t="s">
        <v>1916</v>
      </c>
      <c r="U341" s="16" t="s">
        <v>1917</v>
      </c>
      <c r="Z341" s="16" t="s">
        <v>1242</v>
      </c>
      <c r="AA341" s="16" t="s">
        <v>1918</v>
      </c>
      <c r="AB341" s="16" t="s">
        <v>1919</v>
      </c>
      <c r="AI341" s="16">
        <f>LEN(AH341)-LEN(SUBSTITUTE(AH341,",",""))+1</f>
        <v>1</v>
      </c>
      <c r="AK341" s="16">
        <f>LEN(AJ341)-LEN(SUBSTITUTE(AJ341,",",""))+1</f>
        <v>1</v>
      </c>
      <c r="AM341" s="36">
        <f>Table1[[#This Row], [no. of introduced regions]]/Table1[[#This Row], [no. of native regions]]</f>
        <v>1</v>
      </c>
      <c r="AX341" s="16"/>
    </row>
    <row r="342" spans="1:74" x14ac:dyDescent="0.35">
      <c r="A342" s="16" t="s">
        <v>1194</v>
      </c>
      <c r="B342" s="16" t="s">
        <v>3006</v>
      </c>
      <c r="E342" s="28"/>
      <c r="F342" s="16"/>
      <c r="G342" s="16" t="s">
        <v>739</v>
      </c>
      <c r="M342" s="16" t="s">
        <v>3005</v>
      </c>
      <c r="U342" s="16" t="s">
        <v>3006</v>
      </c>
      <c r="Z342" s="16" t="s">
        <v>1499</v>
      </c>
      <c r="AA342" s="16" t="s">
        <v>736</v>
      </c>
      <c r="AB342" s="16" t="s">
        <v>1253</v>
      </c>
      <c r="AX342" s="16"/>
    </row>
    <row r="343" spans="1:74" x14ac:dyDescent="0.35">
      <c r="A343" s="16" t="s">
        <v>1194</v>
      </c>
      <c r="B343" s="16" t="s">
        <v>2037</v>
      </c>
      <c r="E343" s="28"/>
      <c r="F343" s="16"/>
      <c r="G343" s="16" t="s">
        <v>739</v>
      </c>
      <c r="M343" s="16" t="s">
        <v>2036</v>
      </c>
      <c r="U343" s="16" t="s">
        <v>2037</v>
      </c>
      <c r="Z343" s="16" t="s">
        <v>1258</v>
      </c>
      <c r="AA343" s="16" t="s">
        <v>1257</v>
      </c>
      <c r="AB343" s="16" t="s">
        <v>1349</v>
      </c>
      <c r="AI343" s="16">
        <f t="shared" ref="AI343:AI351" si="14">LEN(AH343)-LEN(SUBSTITUTE(AH343,",",""))+1</f>
        <v>1</v>
      </c>
      <c r="AK343" s="16">
        <f>LEN(AJ343)-LEN(SUBSTITUTE(AJ343,",",""))+1</f>
        <v>1</v>
      </c>
      <c r="AX343" s="16"/>
    </row>
    <row r="344" spans="1:74" x14ac:dyDescent="0.35">
      <c r="A344" s="16" t="s">
        <v>1194</v>
      </c>
      <c r="B344" s="16" t="s">
        <v>2124</v>
      </c>
      <c r="E344" s="28"/>
      <c r="F344" s="16"/>
      <c r="G344" s="16" t="s">
        <v>739</v>
      </c>
      <c r="M344" s="16" t="s">
        <v>2123</v>
      </c>
      <c r="U344" s="16" t="s">
        <v>2124</v>
      </c>
      <c r="Z344" s="16" t="s">
        <v>1061</v>
      </c>
      <c r="AA344" s="16" t="s">
        <v>736</v>
      </c>
      <c r="AB344" s="16" t="s">
        <v>1261</v>
      </c>
      <c r="AI344" s="16">
        <f t="shared" si="14"/>
        <v>1</v>
      </c>
      <c r="AX344" s="16"/>
    </row>
    <row r="345" spans="1:74" x14ac:dyDescent="0.35">
      <c r="A345" s="16" t="s">
        <v>1194</v>
      </c>
      <c r="B345" s="16" t="s">
        <v>1772</v>
      </c>
      <c r="E345" s="28"/>
      <c r="F345" s="16"/>
      <c r="G345" s="16" t="s">
        <v>739</v>
      </c>
      <c r="M345" s="16" t="s">
        <v>1770</v>
      </c>
      <c r="U345" s="16" t="s">
        <v>1772</v>
      </c>
      <c r="Z345" s="16" t="s">
        <v>1771</v>
      </c>
      <c r="AA345" s="16" t="s">
        <v>952</v>
      </c>
      <c r="AB345" s="16" t="s">
        <v>1449</v>
      </c>
      <c r="AI345" s="16">
        <f t="shared" si="14"/>
        <v>1</v>
      </c>
      <c r="AK345" s="16">
        <f>LEN(AJ345)-LEN(SUBSTITUTE(AJ345,",",""))+1</f>
        <v>1</v>
      </c>
      <c r="AL345" s="16">
        <f>Table1[[#This Row], [no. of native regions]]+Table1[[#This Row], [no. of introduced regions]]</f>
        <v>2</v>
      </c>
      <c r="AM345" s="36">
        <f>Table1[[#This Row], [no. of introduced regions]]/Table1[[#This Row], [no. of native regions]]</f>
        <v>1</v>
      </c>
      <c r="AX345" s="16"/>
    </row>
    <row r="346" spans="1:74" x14ac:dyDescent="0.35">
      <c r="A346" s="16" t="s">
        <v>1194</v>
      </c>
      <c r="B346" s="16" t="s">
        <v>2217</v>
      </c>
      <c r="E346" s="28"/>
      <c r="F346" s="16"/>
      <c r="G346" s="16" t="s">
        <v>739</v>
      </c>
      <c r="M346" s="16" t="s">
        <v>2216</v>
      </c>
      <c r="U346" s="16" t="s">
        <v>2217</v>
      </c>
      <c r="Z346" s="16" t="s">
        <v>1458</v>
      </c>
      <c r="AA346" s="16" t="s">
        <v>1260</v>
      </c>
      <c r="AB346" s="16" t="s">
        <v>2218</v>
      </c>
      <c r="AI346" s="16">
        <f t="shared" si="14"/>
        <v>1</v>
      </c>
      <c r="AX346" s="16"/>
    </row>
    <row r="347" spans="1:74" x14ac:dyDescent="0.35">
      <c r="A347" s="16" t="s">
        <v>1194</v>
      </c>
      <c r="B347" s="16" t="s">
        <v>1784</v>
      </c>
      <c r="E347" s="28"/>
      <c r="F347" s="16"/>
      <c r="G347" s="16" t="s">
        <v>739</v>
      </c>
      <c r="M347" s="16" t="s">
        <v>1783</v>
      </c>
      <c r="U347" s="16" t="s">
        <v>1784</v>
      </c>
      <c r="Z347" s="16" t="s">
        <v>757</v>
      </c>
      <c r="AA347" s="16" t="s">
        <v>1260</v>
      </c>
      <c r="AB347" s="16" t="s">
        <v>1785</v>
      </c>
      <c r="AI347" s="16">
        <f t="shared" si="14"/>
        <v>1</v>
      </c>
      <c r="AK347" s="16">
        <f>LEN(AJ347)-LEN(SUBSTITUTE(AJ347,",",""))+1</f>
        <v>1</v>
      </c>
      <c r="AL347" s="16">
        <f>Table1[[#This Row], [no. of native regions]]+Table1[[#This Row], [no. of introduced regions]]</f>
        <v>2</v>
      </c>
      <c r="AM347" s="36">
        <f>Table1[[#This Row], [no. of introduced regions]]/Table1[[#This Row], [no. of native regions]]</f>
        <v>1</v>
      </c>
      <c r="AX347" s="16"/>
    </row>
    <row r="348" spans="1:74" x14ac:dyDescent="0.35">
      <c r="A348" s="16" t="s">
        <v>1194</v>
      </c>
      <c r="B348" s="16" t="s">
        <v>1803</v>
      </c>
      <c r="E348" s="28"/>
      <c r="F348" s="16"/>
      <c r="G348" s="16" t="s">
        <v>739</v>
      </c>
      <c r="M348" s="16" t="s">
        <v>1801</v>
      </c>
      <c r="U348" s="16" t="s">
        <v>1803</v>
      </c>
      <c r="Z348" s="16" t="s">
        <v>1802</v>
      </c>
      <c r="AA348" s="16" t="s">
        <v>1804</v>
      </c>
      <c r="AB348" s="16" t="s">
        <v>1785</v>
      </c>
      <c r="AI348" s="16">
        <f t="shared" si="14"/>
        <v>1</v>
      </c>
      <c r="AK348" s="16">
        <f>LEN(AJ348)-LEN(SUBSTITUTE(AJ348,",",""))+1</f>
        <v>1</v>
      </c>
      <c r="AL348" s="16">
        <f>Table1[[#This Row], [no. of native regions]]+Table1[[#This Row], [no. of introduced regions]]</f>
        <v>2</v>
      </c>
      <c r="AM348" s="36">
        <f>Table1[[#This Row], [no. of introduced regions]]/Table1[[#This Row], [no. of native regions]]</f>
        <v>1</v>
      </c>
      <c r="AX348" s="16"/>
    </row>
    <row r="349" spans="1:74" x14ac:dyDescent="0.35">
      <c r="A349" s="16" t="s">
        <v>1194</v>
      </c>
      <c r="B349" s="16" t="s">
        <v>2643</v>
      </c>
      <c r="E349" s="28"/>
      <c r="F349" s="16"/>
      <c r="G349" s="16" t="s">
        <v>739</v>
      </c>
      <c r="M349" s="16" t="s">
        <v>2642</v>
      </c>
      <c r="U349" s="16" t="s">
        <v>2643</v>
      </c>
      <c r="Z349" s="16" t="s">
        <v>1258</v>
      </c>
      <c r="AA349" s="16" t="s">
        <v>1260</v>
      </c>
      <c r="AB349" s="16" t="s">
        <v>2644</v>
      </c>
      <c r="AI349" s="16">
        <f t="shared" si="14"/>
        <v>1</v>
      </c>
      <c r="AX349" s="16"/>
    </row>
    <row r="350" spans="1:74" x14ac:dyDescent="0.35">
      <c r="A350" s="16" t="s">
        <v>1194</v>
      </c>
      <c r="B350" s="16" t="s">
        <v>1825</v>
      </c>
      <c r="E350" s="28"/>
      <c r="F350" s="16"/>
      <c r="G350" s="16" t="s">
        <v>739</v>
      </c>
      <c r="M350" s="16" t="s">
        <v>1823</v>
      </c>
      <c r="U350" s="16" t="s">
        <v>1825</v>
      </c>
      <c r="Z350" s="16" t="s">
        <v>1824</v>
      </c>
      <c r="AA350" s="16" t="s">
        <v>1003</v>
      </c>
      <c r="AB350" s="16" t="s">
        <v>1443</v>
      </c>
      <c r="AI350" s="16">
        <f t="shared" si="14"/>
        <v>1</v>
      </c>
      <c r="AK350" s="16">
        <f>LEN(AJ350)-LEN(SUBSTITUTE(AJ350,",",""))+1</f>
        <v>1</v>
      </c>
      <c r="AL350" s="16">
        <f>Table1[[#This Row], [no. of native regions]]+Table1[[#This Row], [no. of introduced regions]]</f>
        <v>2</v>
      </c>
      <c r="AM350" s="36">
        <f>Table1[[#This Row], [no. of introduced regions]]/Table1[[#This Row], [no. of native regions]]</f>
        <v>1</v>
      </c>
      <c r="AX350" s="16"/>
    </row>
    <row r="351" spans="1:74" x14ac:dyDescent="0.35">
      <c r="A351" s="16" t="s">
        <v>1194</v>
      </c>
      <c r="B351" s="16" t="s">
        <v>2646</v>
      </c>
      <c r="E351" s="28"/>
      <c r="F351" s="16"/>
      <c r="G351" s="16" t="s">
        <v>739</v>
      </c>
      <c r="M351" s="16" t="s">
        <v>2645</v>
      </c>
      <c r="U351" s="16" t="s">
        <v>2646</v>
      </c>
      <c r="Z351" s="16" t="s">
        <v>782</v>
      </c>
      <c r="AA351" s="16" t="s">
        <v>2647</v>
      </c>
      <c r="AB351" s="16" t="s">
        <v>2648</v>
      </c>
      <c r="AI351" s="16">
        <f t="shared" si="14"/>
        <v>1</v>
      </c>
      <c r="AX351" s="16"/>
    </row>
    <row r="352" spans="1:74" x14ac:dyDescent="0.35">
      <c r="A352" s="16" t="s">
        <v>1194</v>
      </c>
      <c r="B352" s="16" t="s">
        <v>3483</v>
      </c>
      <c r="E352" s="28"/>
      <c r="F352" s="16"/>
      <c r="G352" s="16" t="s">
        <v>5877</v>
      </c>
      <c r="I352" s="16" t="s">
        <v>5854</v>
      </c>
      <c r="AW352" s="16" t="s">
        <v>3484</v>
      </c>
      <c r="AX352" s="16" t="s">
        <v>3485</v>
      </c>
      <c r="AY352" s="16" t="s">
        <v>3486</v>
      </c>
      <c r="BM352" s="16" t="s">
        <v>119</v>
      </c>
      <c r="BN352" s="16" t="s">
        <v>3203</v>
      </c>
      <c r="BO352" s="16" t="s">
        <v>3484</v>
      </c>
      <c r="BP352" s="16" t="s">
        <v>3485</v>
      </c>
      <c r="BQ352" s="16" t="s">
        <v>6145</v>
      </c>
      <c r="BR352" s="16" t="s">
        <v>3487</v>
      </c>
      <c r="BS352" s="16" t="s">
        <v>3483</v>
      </c>
      <c r="BT352" s="16" t="s">
        <v>3258</v>
      </c>
      <c r="BU352" s="16" t="s">
        <v>3488</v>
      </c>
      <c r="BV352" s="16" t="s">
        <v>3489</v>
      </c>
    </row>
    <row r="353" spans="1:79" x14ac:dyDescent="0.35">
      <c r="A353" s="16" t="s">
        <v>1194</v>
      </c>
      <c r="B353" s="16" t="s">
        <v>3494</v>
      </c>
      <c r="E353" s="28"/>
      <c r="F353" s="16"/>
      <c r="G353" s="16" t="s">
        <v>5877</v>
      </c>
      <c r="I353" s="16" t="s">
        <v>5854</v>
      </c>
      <c r="AW353" s="16" t="s">
        <v>3495</v>
      </c>
      <c r="AX353" s="16" t="s">
        <v>3496</v>
      </c>
      <c r="AY353" s="16" t="s">
        <v>3497</v>
      </c>
      <c r="BM353" s="16" t="s">
        <v>119</v>
      </c>
      <c r="BN353" s="16" t="s">
        <v>3203</v>
      </c>
      <c r="BO353" s="16" t="s">
        <v>3495</v>
      </c>
      <c r="BP353" s="16" t="s">
        <v>3496</v>
      </c>
      <c r="BQ353" s="16" t="s">
        <v>3498</v>
      </c>
      <c r="BR353" s="16" t="s">
        <v>3499</v>
      </c>
      <c r="BS353" s="16" t="s">
        <v>3494</v>
      </c>
      <c r="BT353" s="16" t="s">
        <v>3500</v>
      </c>
      <c r="BU353" s="16" t="s">
        <v>3215</v>
      </c>
      <c r="BV353" s="16" t="s">
        <v>3501</v>
      </c>
    </row>
    <row r="354" spans="1:79" x14ac:dyDescent="0.35">
      <c r="A354" s="16" t="s">
        <v>1194</v>
      </c>
      <c r="B354" s="16" t="s">
        <v>2769</v>
      </c>
      <c r="E354" s="28"/>
      <c r="F354" s="16"/>
      <c r="G354" s="16" t="s">
        <v>739</v>
      </c>
      <c r="M354" s="16" t="s">
        <v>2768</v>
      </c>
      <c r="U354" s="16" t="s">
        <v>2769</v>
      </c>
      <c r="Z354" s="16" t="s">
        <v>969</v>
      </c>
      <c r="AA354" s="16" t="s">
        <v>736</v>
      </c>
      <c r="AB354" s="16" t="s">
        <v>2644</v>
      </c>
      <c r="AX354" s="16"/>
    </row>
    <row r="355" spans="1:79" x14ac:dyDescent="0.35">
      <c r="A355" s="16" t="s">
        <v>1194</v>
      </c>
      <c r="B355" s="16" t="s">
        <v>3054</v>
      </c>
      <c r="E355" s="28"/>
      <c r="F355" s="16"/>
      <c r="G355" s="16" t="s">
        <v>739</v>
      </c>
      <c r="M355" s="16" t="s">
        <v>3053</v>
      </c>
      <c r="U355" s="16" t="s">
        <v>3054</v>
      </c>
      <c r="Z355" s="16" t="s">
        <v>1258</v>
      </c>
      <c r="AA355" s="16" t="s">
        <v>1260</v>
      </c>
      <c r="AB355" s="16" t="s">
        <v>3055</v>
      </c>
      <c r="AX355" s="16"/>
    </row>
    <row r="356" spans="1:79" x14ac:dyDescent="0.35">
      <c r="A356" s="16" t="s">
        <v>1194</v>
      </c>
      <c r="B356" s="16" t="s">
        <v>3502</v>
      </c>
      <c r="E356" s="28"/>
      <c r="F356" s="16"/>
      <c r="G356" s="16" t="s">
        <v>5877</v>
      </c>
      <c r="I356" s="16" t="s">
        <v>5854</v>
      </c>
      <c r="AW356" s="16" t="s">
        <v>3503</v>
      </c>
      <c r="AX356" s="16" t="s">
        <v>3504</v>
      </c>
      <c r="AY356" s="16" t="s">
        <v>3505</v>
      </c>
      <c r="BM356" s="16" t="s">
        <v>119</v>
      </c>
      <c r="BN356" s="16" t="s">
        <v>3203</v>
      </c>
      <c r="BO356" s="16" t="s">
        <v>3503</v>
      </c>
      <c r="BP356" s="16" t="s">
        <v>3504</v>
      </c>
      <c r="BQ356" s="16" t="s">
        <v>3506</v>
      </c>
      <c r="BR356" s="16" t="s">
        <v>3507</v>
      </c>
      <c r="BS356" s="16" t="s">
        <v>3502</v>
      </c>
      <c r="BT356" s="16" t="s">
        <v>3508</v>
      </c>
      <c r="BU356" s="16" t="s">
        <v>3509</v>
      </c>
      <c r="BV356" s="16" t="s">
        <v>3510</v>
      </c>
    </row>
    <row r="357" spans="1:79" x14ac:dyDescent="0.35">
      <c r="A357" s="16" t="s">
        <v>1194</v>
      </c>
      <c r="B357" s="16" t="s">
        <v>3511</v>
      </c>
      <c r="E357" s="28"/>
      <c r="F357" s="16"/>
      <c r="G357" s="16" t="s">
        <v>5877</v>
      </c>
      <c r="I357" s="16" t="s">
        <v>5854</v>
      </c>
      <c r="AW357" s="16" t="s">
        <v>3512</v>
      </c>
      <c r="AX357" s="16" t="s">
        <v>3513</v>
      </c>
      <c r="AY357" s="16" t="s">
        <v>3514</v>
      </c>
      <c r="BM357" s="16" t="s">
        <v>119</v>
      </c>
      <c r="BN357" s="16" t="s">
        <v>3203</v>
      </c>
      <c r="BO357" s="16" t="s">
        <v>3512</v>
      </c>
      <c r="BP357" s="16" t="s">
        <v>3513</v>
      </c>
      <c r="BQ357" s="16" t="s">
        <v>3515</v>
      </c>
      <c r="BR357" s="16" t="s">
        <v>3516</v>
      </c>
      <c r="BS357" s="16" t="s">
        <v>3511</v>
      </c>
      <c r="BT357" s="16" t="s">
        <v>3508</v>
      </c>
      <c r="BU357" s="16" t="s">
        <v>3387</v>
      </c>
      <c r="BV357" s="16" t="s">
        <v>3489</v>
      </c>
    </row>
    <row r="358" spans="1:79" x14ac:dyDescent="0.35">
      <c r="A358" s="16" t="s">
        <v>1194</v>
      </c>
      <c r="B358" s="16" t="s">
        <v>2230</v>
      </c>
      <c r="E358" s="28"/>
      <c r="F358" s="16"/>
      <c r="G358" s="16" t="s">
        <v>739</v>
      </c>
      <c r="M358" s="16" t="s">
        <v>2228</v>
      </c>
      <c r="U358" s="16" t="s">
        <v>2230</v>
      </c>
      <c r="Z358" s="16" t="s">
        <v>2229</v>
      </c>
      <c r="AA358" s="16" t="s">
        <v>1543</v>
      </c>
      <c r="AB358" s="16" t="s">
        <v>1264</v>
      </c>
      <c r="AI358" s="16">
        <f>LEN(AH358)-LEN(SUBSTITUTE(AH358,",",""))+1</f>
        <v>1</v>
      </c>
      <c r="AX358" s="16"/>
    </row>
    <row r="359" spans="1:79" x14ac:dyDescent="0.35">
      <c r="A359" s="16" t="s">
        <v>1194</v>
      </c>
      <c r="B359" s="16" t="s">
        <v>2064</v>
      </c>
      <c r="E359" s="28"/>
      <c r="F359" s="16"/>
      <c r="G359" s="16" t="s">
        <v>739</v>
      </c>
      <c r="M359" s="16" t="s">
        <v>2063</v>
      </c>
      <c r="U359" s="16" t="s">
        <v>2064</v>
      </c>
      <c r="Z359" s="16" t="s">
        <v>5915</v>
      </c>
      <c r="AA359" s="16" t="s">
        <v>736</v>
      </c>
      <c r="AB359" s="16" t="s">
        <v>1560</v>
      </c>
      <c r="AI359" s="16">
        <f>LEN(AH359)-LEN(SUBSTITUTE(AH359,",",""))+1</f>
        <v>1</v>
      </c>
      <c r="AK359" s="16">
        <f>LEN(AJ359)-LEN(SUBSTITUTE(AJ359,",",""))+1</f>
        <v>1</v>
      </c>
      <c r="AX359" s="16"/>
    </row>
    <row r="360" spans="1:79" x14ac:dyDescent="0.35">
      <c r="A360" s="16" t="s">
        <v>1194</v>
      </c>
      <c r="B360" s="16" t="s">
        <v>3518</v>
      </c>
      <c r="E360" s="28"/>
      <c r="F360" s="16"/>
      <c r="G360" s="16" t="s">
        <v>5877</v>
      </c>
      <c r="I360" s="16" t="s">
        <v>5854</v>
      </c>
      <c r="AG360" s="16" t="s">
        <v>3517</v>
      </c>
      <c r="AW360" s="16" t="s">
        <v>479</v>
      </c>
      <c r="AX360" s="16" t="s">
        <v>3519</v>
      </c>
      <c r="AY360" s="16" t="s">
        <v>3520</v>
      </c>
      <c r="BM360" s="16" t="s">
        <v>119</v>
      </c>
      <c r="BN360" s="16" t="s">
        <v>3203</v>
      </c>
      <c r="BO360" s="16" t="s">
        <v>479</v>
      </c>
      <c r="BP360" s="16" t="s">
        <v>3519</v>
      </c>
      <c r="BQ360" s="16" t="s">
        <v>3521</v>
      </c>
      <c r="BR360" s="16" t="s">
        <v>3522</v>
      </c>
      <c r="BS360" s="16" t="s">
        <v>3518</v>
      </c>
      <c r="BT360" s="16" t="s">
        <v>3523</v>
      </c>
      <c r="BU360" s="16" t="s">
        <v>3524</v>
      </c>
      <c r="BV360" s="16" t="s">
        <v>3525</v>
      </c>
    </row>
    <row r="361" spans="1:79" x14ac:dyDescent="0.35">
      <c r="A361" s="16" t="s">
        <v>1194</v>
      </c>
      <c r="B361" s="16" t="s">
        <v>3526</v>
      </c>
      <c r="E361" s="28"/>
      <c r="F361" s="16"/>
      <c r="G361" s="16" t="s">
        <v>5877</v>
      </c>
      <c r="I361" s="16" t="s">
        <v>5854</v>
      </c>
      <c r="AW361" s="16" t="s">
        <v>3527</v>
      </c>
      <c r="AX361" s="16" t="s">
        <v>3528</v>
      </c>
      <c r="AY361" s="16" t="s">
        <v>3529</v>
      </c>
      <c r="BM361" s="16" t="s">
        <v>119</v>
      </c>
      <c r="BN361" s="16" t="s">
        <v>3203</v>
      </c>
      <c r="BO361" s="16" t="s">
        <v>3527</v>
      </c>
      <c r="BP361" s="16" t="s">
        <v>3528</v>
      </c>
      <c r="BQ361" s="16" t="s">
        <v>6146</v>
      </c>
      <c r="BR361" s="16" t="s">
        <v>3530</v>
      </c>
      <c r="BS361" s="16" t="s">
        <v>3526</v>
      </c>
      <c r="BT361" s="16" t="s">
        <v>3500</v>
      </c>
      <c r="BU361" s="16" t="s">
        <v>3531</v>
      </c>
      <c r="BV361" s="16" t="s">
        <v>3532</v>
      </c>
    </row>
    <row r="362" spans="1:79" x14ac:dyDescent="0.35">
      <c r="A362" s="16" t="s">
        <v>1194</v>
      </c>
      <c r="B362" s="16" t="s">
        <v>388</v>
      </c>
      <c r="E362" s="28"/>
      <c r="F362" s="16"/>
      <c r="G362" s="16" t="s">
        <v>5877</v>
      </c>
      <c r="I362" s="16" t="s">
        <v>5854</v>
      </c>
      <c r="AW362" s="16" t="s">
        <v>375</v>
      </c>
      <c r="AX362" s="16" t="s">
        <v>3533</v>
      </c>
      <c r="AY362" s="16" t="s">
        <v>3534</v>
      </c>
      <c r="BM362" s="16" t="s">
        <v>119</v>
      </c>
      <c r="BN362" s="16" t="s">
        <v>3203</v>
      </c>
      <c r="BO362" s="16" t="s">
        <v>375</v>
      </c>
      <c r="BP362" s="16" t="s">
        <v>3533</v>
      </c>
      <c r="BQ362" s="16" t="s">
        <v>3535</v>
      </c>
      <c r="BR362" s="16" t="s">
        <v>401</v>
      </c>
      <c r="BS362" s="16" t="s">
        <v>388</v>
      </c>
      <c r="BT362" s="16" t="s">
        <v>3410</v>
      </c>
      <c r="BU362" s="16" t="s">
        <v>3536</v>
      </c>
      <c r="BV362" s="16" t="s">
        <v>3537</v>
      </c>
    </row>
    <row r="363" spans="1:79" x14ac:dyDescent="0.35">
      <c r="A363" s="16" t="s">
        <v>1194</v>
      </c>
      <c r="B363" s="16" t="s">
        <v>3538</v>
      </c>
      <c r="E363" s="28"/>
      <c r="F363" s="16"/>
      <c r="G363" s="16" t="s">
        <v>5877</v>
      </c>
      <c r="I363" s="16" t="s">
        <v>5854</v>
      </c>
      <c r="AW363" s="16" t="s">
        <v>3539</v>
      </c>
      <c r="AX363" s="16" t="s">
        <v>3540</v>
      </c>
      <c r="AY363" s="16" t="s">
        <v>3541</v>
      </c>
      <c r="BM363" s="16" t="s">
        <v>119</v>
      </c>
      <c r="BN363" s="16" t="s">
        <v>3203</v>
      </c>
      <c r="BO363" s="16" t="s">
        <v>3539</v>
      </c>
      <c r="BP363" s="16" t="s">
        <v>3540</v>
      </c>
      <c r="BQ363" s="16" t="s">
        <v>3542</v>
      </c>
      <c r="BR363" s="16" t="s">
        <v>3543</v>
      </c>
      <c r="BS363" s="16" t="s">
        <v>3538</v>
      </c>
      <c r="BT363" s="16" t="s">
        <v>3258</v>
      </c>
      <c r="BU363" s="16" t="s">
        <v>3544</v>
      </c>
      <c r="BV363" s="16" t="s">
        <v>3545</v>
      </c>
    </row>
    <row r="364" spans="1:79" x14ac:dyDescent="0.35">
      <c r="A364" s="16" t="s">
        <v>1194</v>
      </c>
      <c r="B364" s="16" t="s">
        <v>3546</v>
      </c>
      <c r="E364" s="28"/>
      <c r="F364" s="16"/>
      <c r="G364" s="16" t="s">
        <v>5877</v>
      </c>
      <c r="I364" s="16" t="s">
        <v>5854</v>
      </c>
      <c r="AW364" s="16" t="s">
        <v>3547</v>
      </c>
      <c r="AX364" s="16" t="s">
        <v>3548</v>
      </c>
      <c r="AY364" s="16" t="s">
        <v>3549</v>
      </c>
      <c r="BM364" s="16" t="s">
        <v>119</v>
      </c>
      <c r="BN364" s="16" t="s">
        <v>3203</v>
      </c>
      <c r="BO364" s="16" t="s">
        <v>3547</v>
      </c>
      <c r="BP364" s="16" t="s">
        <v>3548</v>
      </c>
      <c r="BQ364" s="16" t="s">
        <v>3550</v>
      </c>
      <c r="BR364" s="16" t="s">
        <v>3551</v>
      </c>
      <c r="BS364" s="16" t="s">
        <v>3546</v>
      </c>
      <c r="BT364" s="16" t="s">
        <v>3258</v>
      </c>
      <c r="BU364" s="16" t="s">
        <v>3552</v>
      </c>
      <c r="BV364" s="16" t="s">
        <v>3553</v>
      </c>
    </row>
    <row r="365" spans="1:79" x14ac:dyDescent="0.35">
      <c r="A365" s="16" t="s">
        <v>1194</v>
      </c>
      <c r="B365" s="16" t="s">
        <v>3051</v>
      </c>
      <c r="E365" s="28"/>
      <c r="F365" s="16"/>
      <c r="G365" s="16" t="s">
        <v>739</v>
      </c>
      <c r="M365" s="16" t="s">
        <v>3050</v>
      </c>
      <c r="U365" s="16" t="s">
        <v>3051</v>
      </c>
      <c r="Z365" s="16" t="s">
        <v>1258</v>
      </c>
      <c r="AA365" s="16" t="s">
        <v>3052</v>
      </c>
      <c r="AB365" s="16" t="s">
        <v>2807</v>
      </c>
      <c r="AX365" s="16"/>
    </row>
    <row r="366" spans="1:79" x14ac:dyDescent="0.35">
      <c r="A366" s="16" t="s">
        <v>1194</v>
      </c>
      <c r="B366" s="16" t="s">
        <v>3554</v>
      </c>
      <c r="E366" s="28"/>
      <c r="F366" s="16"/>
      <c r="G366" s="16" t="s">
        <v>5877</v>
      </c>
      <c r="I366" s="16" t="s">
        <v>5854</v>
      </c>
      <c r="AW366" s="16" t="s">
        <v>3555</v>
      </c>
      <c r="AX366" s="16" t="s">
        <v>3556</v>
      </c>
      <c r="AY366" s="16" t="s">
        <v>3557</v>
      </c>
      <c r="BM366" s="16" t="s">
        <v>119</v>
      </c>
      <c r="BN366" s="16" t="s">
        <v>3203</v>
      </c>
      <c r="BO366" s="16" t="s">
        <v>3555</v>
      </c>
      <c r="BP366" s="16" t="s">
        <v>3556</v>
      </c>
      <c r="BQ366" s="16" t="s">
        <v>3558</v>
      </c>
      <c r="BR366" s="16" t="s">
        <v>3559</v>
      </c>
      <c r="BS366" s="16" t="s">
        <v>3554</v>
      </c>
      <c r="BT366" s="16" t="s">
        <v>3560</v>
      </c>
      <c r="BU366" s="16" t="s">
        <v>3232</v>
      </c>
      <c r="BV366" s="16" t="s">
        <v>3561</v>
      </c>
    </row>
    <row r="367" spans="1:79" x14ac:dyDescent="0.35">
      <c r="A367" s="16" t="s">
        <v>1194</v>
      </c>
      <c r="B367" s="16" t="s">
        <v>220</v>
      </c>
      <c r="E367" s="28"/>
      <c r="F367" s="16"/>
      <c r="AX367" s="16"/>
      <c r="CA367" s="16" t="s">
        <v>119</v>
      </c>
    </row>
    <row r="368" spans="1:79" x14ac:dyDescent="0.35">
      <c r="A368" s="16" t="s">
        <v>1194</v>
      </c>
      <c r="B368" s="16" t="s">
        <v>2062</v>
      </c>
      <c r="E368" s="28"/>
      <c r="F368" s="16"/>
      <c r="G368" s="16" t="s">
        <v>739</v>
      </c>
      <c r="M368" s="16" t="s">
        <v>2060</v>
      </c>
      <c r="U368" s="16" t="s">
        <v>2062</v>
      </c>
      <c r="Z368" s="16" t="s">
        <v>2061</v>
      </c>
      <c r="AA368" s="16" t="s">
        <v>1257</v>
      </c>
      <c r="AB368" s="16" t="s">
        <v>1256</v>
      </c>
      <c r="AI368" s="16">
        <f>LEN(AH368)-LEN(SUBSTITUTE(AH368,",",""))+1</f>
        <v>1</v>
      </c>
      <c r="AK368" s="16">
        <f>LEN(AJ368)-LEN(SUBSTITUTE(AJ368,",",""))+1</f>
        <v>1</v>
      </c>
      <c r="AX368" s="16"/>
    </row>
    <row r="369" spans="1:74" x14ac:dyDescent="0.35">
      <c r="A369" s="16" t="s">
        <v>1194</v>
      </c>
      <c r="B369" s="16" t="s">
        <v>3562</v>
      </c>
      <c r="E369" s="28"/>
      <c r="F369" s="16"/>
      <c r="G369" s="16" t="s">
        <v>5877</v>
      </c>
      <c r="I369" s="16" t="s">
        <v>5854</v>
      </c>
      <c r="AW369" s="16" t="s">
        <v>3563</v>
      </c>
      <c r="AX369" s="16" t="s">
        <v>3564</v>
      </c>
      <c r="AY369" s="16" t="s">
        <v>3565</v>
      </c>
      <c r="BM369" s="16" t="s">
        <v>119</v>
      </c>
      <c r="BN369" s="16" t="s">
        <v>3203</v>
      </c>
      <c r="BO369" s="16" t="s">
        <v>3563</v>
      </c>
      <c r="BP369" s="16" t="s">
        <v>3564</v>
      </c>
      <c r="BQ369" s="16" t="s">
        <v>3566</v>
      </c>
      <c r="BR369" s="16" t="s">
        <v>3567</v>
      </c>
      <c r="BS369" s="16" t="s">
        <v>3562</v>
      </c>
      <c r="BT369" s="16" t="s">
        <v>3205</v>
      </c>
      <c r="BU369" s="16" t="s">
        <v>3568</v>
      </c>
      <c r="BV369" s="16" t="s">
        <v>3207</v>
      </c>
    </row>
    <row r="370" spans="1:74" x14ac:dyDescent="0.35">
      <c r="A370" s="16" t="s">
        <v>1194</v>
      </c>
      <c r="B370" s="16" t="s">
        <v>2457</v>
      </c>
      <c r="E370" s="28"/>
      <c r="F370" s="16"/>
      <c r="G370" s="16" t="s">
        <v>739</v>
      </c>
      <c r="M370" s="16" t="s">
        <v>2456</v>
      </c>
      <c r="U370" s="16" t="s">
        <v>2457</v>
      </c>
      <c r="Z370" s="16" t="s">
        <v>1258</v>
      </c>
      <c r="AA370" s="16" t="s">
        <v>1260</v>
      </c>
      <c r="AB370" s="16" t="s">
        <v>1261</v>
      </c>
      <c r="AI370" s="16">
        <f>LEN(AH370)-LEN(SUBSTITUTE(AH370,",",""))+1</f>
        <v>1</v>
      </c>
      <c r="AX370" s="16"/>
    </row>
    <row r="371" spans="1:74" x14ac:dyDescent="0.35">
      <c r="A371" s="16" t="s">
        <v>1194</v>
      </c>
      <c r="B371" s="16" t="s">
        <v>2235</v>
      </c>
      <c r="E371" s="28"/>
      <c r="F371" s="16"/>
      <c r="G371" s="16" t="s">
        <v>739</v>
      </c>
      <c r="M371" s="16" t="s">
        <v>2233</v>
      </c>
      <c r="U371" s="16" t="s">
        <v>2235</v>
      </c>
      <c r="Z371" s="16" t="s">
        <v>2234</v>
      </c>
      <c r="AA371" s="16" t="s">
        <v>2236</v>
      </c>
      <c r="AB371" s="16" t="s">
        <v>2237</v>
      </c>
      <c r="AI371" s="16">
        <f>LEN(AH371)-LEN(SUBSTITUTE(AH371,",",""))+1</f>
        <v>1</v>
      </c>
      <c r="AX371" s="16"/>
    </row>
    <row r="372" spans="1:74" x14ac:dyDescent="0.35">
      <c r="A372" s="16" t="s">
        <v>1194</v>
      </c>
      <c r="B372" s="16" t="s">
        <v>2972</v>
      </c>
      <c r="E372" s="28"/>
      <c r="F372" s="16"/>
      <c r="G372" s="16" t="s">
        <v>739</v>
      </c>
      <c r="M372" s="16" t="s">
        <v>2971</v>
      </c>
      <c r="U372" s="16" t="s">
        <v>2972</v>
      </c>
      <c r="Z372" s="16" t="s">
        <v>1290</v>
      </c>
      <c r="AA372" s="16" t="s">
        <v>1003</v>
      </c>
      <c r="AB372" s="16" t="s">
        <v>2087</v>
      </c>
      <c r="AX372" s="16"/>
    </row>
    <row r="373" spans="1:74" x14ac:dyDescent="0.35">
      <c r="A373" s="16" t="s">
        <v>1194</v>
      </c>
      <c r="B373" s="16" t="s">
        <v>2029</v>
      </c>
      <c r="E373" s="28"/>
      <c r="F373" s="16"/>
      <c r="G373" s="16" t="s">
        <v>739</v>
      </c>
      <c r="M373" s="16" t="s">
        <v>2028</v>
      </c>
      <c r="U373" s="16" t="s">
        <v>2029</v>
      </c>
      <c r="Z373" s="16" t="s">
        <v>1499</v>
      </c>
      <c r="AA373" s="16" t="s">
        <v>1003</v>
      </c>
      <c r="AB373" s="16" t="s">
        <v>1203</v>
      </c>
      <c r="AI373" s="16">
        <f>LEN(AH373)-LEN(SUBSTITUTE(AH373,",",""))+1</f>
        <v>1</v>
      </c>
      <c r="AK373" s="16">
        <f>LEN(AJ373)-LEN(SUBSTITUTE(AJ373,",",""))+1</f>
        <v>1</v>
      </c>
      <c r="AX373" s="16"/>
    </row>
    <row r="374" spans="1:74" x14ac:dyDescent="0.35">
      <c r="A374" s="16" t="s">
        <v>1194</v>
      </c>
      <c r="B374" s="16" t="s">
        <v>3122</v>
      </c>
      <c r="E374" s="28"/>
      <c r="F374" s="16"/>
      <c r="G374" s="16" t="s">
        <v>739</v>
      </c>
      <c r="M374" s="16" t="s">
        <v>3121</v>
      </c>
      <c r="U374" s="16" t="s">
        <v>3122</v>
      </c>
      <c r="Z374" s="16" t="s">
        <v>1462</v>
      </c>
      <c r="AA374" s="16" t="s">
        <v>736</v>
      </c>
      <c r="AB374" s="16" t="s">
        <v>1418</v>
      </c>
      <c r="AX374" s="16"/>
    </row>
    <row r="375" spans="1:74" x14ac:dyDescent="0.35">
      <c r="A375" s="16" t="s">
        <v>1194</v>
      </c>
      <c r="B375" s="16" t="s">
        <v>3569</v>
      </c>
      <c r="E375" s="28"/>
      <c r="F375" s="16"/>
      <c r="G375" s="16" t="s">
        <v>5877</v>
      </c>
      <c r="I375" s="16" t="s">
        <v>5854</v>
      </c>
      <c r="AW375" s="16" t="s">
        <v>3570</v>
      </c>
      <c r="AX375" s="16" t="s">
        <v>3571</v>
      </c>
      <c r="AY375" s="16" t="s">
        <v>3572</v>
      </c>
      <c r="BM375" s="16" t="s">
        <v>119</v>
      </c>
      <c r="BN375" s="16" t="s">
        <v>3203</v>
      </c>
      <c r="BO375" s="16" t="s">
        <v>3570</v>
      </c>
      <c r="BP375" s="16" t="s">
        <v>3571</v>
      </c>
      <c r="BQ375" s="16" t="s">
        <v>3573</v>
      </c>
      <c r="BR375" s="16" t="s">
        <v>3574</v>
      </c>
      <c r="BS375" s="16" t="s">
        <v>3569</v>
      </c>
      <c r="BT375" s="16" t="s">
        <v>3575</v>
      </c>
      <c r="BU375" s="16" t="s">
        <v>3576</v>
      </c>
      <c r="BV375" s="16" t="s">
        <v>3293</v>
      </c>
    </row>
    <row r="376" spans="1:74" x14ac:dyDescent="0.35">
      <c r="A376" s="16" t="s">
        <v>1194</v>
      </c>
      <c r="B376" s="16" t="s">
        <v>1782</v>
      </c>
      <c r="E376" s="28"/>
      <c r="F376" s="16"/>
      <c r="G376" s="16" t="s">
        <v>739</v>
      </c>
      <c r="M376" s="16" t="s">
        <v>1781</v>
      </c>
      <c r="U376" s="16" t="s">
        <v>1782</v>
      </c>
      <c r="Z376" s="16" t="s">
        <v>1258</v>
      </c>
      <c r="AA376" s="16" t="s">
        <v>1260</v>
      </c>
      <c r="AB376" s="16" t="s">
        <v>1778</v>
      </c>
      <c r="AI376" s="16">
        <f>LEN(AH376)-LEN(SUBSTITUTE(AH376,",",""))+1</f>
        <v>1</v>
      </c>
      <c r="AK376" s="16">
        <f>LEN(AJ376)-LEN(SUBSTITUTE(AJ376,",",""))+1</f>
        <v>1</v>
      </c>
      <c r="AL376" s="16">
        <f>Table1[[#This Row], [no. of native regions]]+Table1[[#This Row], [no. of introduced regions]]</f>
        <v>2</v>
      </c>
      <c r="AM376" s="36">
        <f>Table1[[#This Row], [no. of introduced regions]]/Table1[[#This Row], [no. of native regions]]</f>
        <v>1</v>
      </c>
      <c r="AX376" s="16"/>
    </row>
    <row r="377" spans="1:74" x14ac:dyDescent="0.35">
      <c r="A377" s="16" t="s">
        <v>1194</v>
      </c>
      <c r="B377" s="16" t="s">
        <v>3577</v>
      </c>
      <c r="E377" s="28"/>
      <c r="F377" s="16"/>
      <c r="G377" s="16" t="s">
        <v>5877</v>
      </c>
      <c r="I377" s="16" t="s">
        <v>5854</v>
      </c>
      <c r="AW377" s="16" t="s">
        <v>3578</v>
      </c>
      <c r="AX377" s="16" t="s">
        <v>3579</v>
      </c>
      <c r="AY377" s="16" t="s">
        <v>3580</v>
      </c>
      <c r="BM377" s="16" t="s">
        <v>119</v>
      </c>
      <c r="BN377" s="16" t="s">
        <v>3203</v>
      </c>
      <c r="BO377" s="16" t="s">
        <v>3578</v>
      </c>
      <c r="BP377" s="16" t="s">
        <v>3579</v>
      </c>
      <c r="BQ377" s="16" t="s">
        <v>3581</v>
      </c>
      <c r="BR377" s="16" t="s">
        <v>3582</v>
      </c>
      <c r="BS377" s="16" t="s">
        <v>3577</v>
      </c>
      <c r="BT377" s="16" t="s">
        <v>3325</v>
      </c>
      <c r="BU377" s="16" t="s">
        <v>3583</v>
      </c>
      <c r="BV377" s="16" t="s">
        <v>3584</v>
      </c>
    </row>
    <row r="378" spans="1:74" x14ac:dyDescent="0.35">
      <c r="A378" s="16" t="s">
        <v>1194</v>
      </c>
      <c r="B378" s="16" t="s">
        <v>2820</v>
      </c>
      <c r="E378" s="28"/>
      <c r="F378" s="16"/>
      <c r="G378" s="16" t="s">
        <v>739</v>
      </c>
      <c r="M378" s="16" t="s">
        <v>2819</v>
      </c>
      <c r="U378" s="16" t="s">
        <v>2820</v>
      </c>
      <c r="Z378" s="16" t="s">
        <v>1222</v>
      </c>
      <c r="AA378" s="16" t="s">
        <v>2196</v>
      </c>
      <c r="AB378" s="16" t="s">
        <v>1560</v>
      </c>
      <c r="AX378" s="16"/>
    </row>
    <row r="379" spans="1:74" x14ac:dyDescent="0.35">
      <c r="A379" s="16" t="s">
        <v>1194</v>
      </c>
      <c r="B379" s="16" t="s">
        <v>2928</v>
      </c>
      <c r="E379" s="28"/>
      <c r="F379" s="16"/>
      <c r="G379" s="16" t="s">
        <v>739</v>
      </c>
      <c r="M379" s="16" t="s">
        <v>2927</v>
      </c>
      <c r="U379" s="16" t="s">
        <v>2928</v>
      </c>
      <c r="Z379" s="16" t="s">
        <v>1258</v>
      </c>
      <c r="AA379" s="16" t="s">
        <v>2929</v>
      </c>
      <c r="AB379" s="16" t="s">
        <v>2930</v>
      </c>
      <c r="AX379" s="16"/>
    </row>
    <row r="380" spans="1:74" x14ac:dyDescent="0.35">
      <c r="A380" s="16" t="s">
        <v>1194</v>
      </c>
      <c r="B380" s="16" t="s">
        <v>3585</v>
      </c>
      <c r="E380" s="28"/>
      <c r="F380" s="16"/>
      <c r="G380" s="16" t="s">
        <v>5877</v>
      </c>
      <c r="I380" s="16" t="s">
        <v>5854</v>
      </c>
      <c r="AW380" s="16" t="s">
        <v>3586</v>
      </c>
      <c r="AX380" s="16" t="s">
        <v>3587</v>
      </c>
      <c r="AY380" s="16" t="s">
        <v>3588</v>
      </c>
      <c r="BM380" s="16" t="s">
        <v>119</v>
      </c>
      <c r="BN380" s="16" t="s">
        <v>3203</v>
      </c>
      <c r="BO380" s="16" t="s">
        <v>3586</v>
      </c>
      <c r="BP380" s="16" t="s">
        <v>3587</v>
      </c>
      <c r="BQ380" s="16" t="s">
        <v>3589</v>
      </c>
      <c r="BR380" s="16" t="s">
        <v>3590</v>
      </c>
      <c r="BS380" s="16" t="s">
        <v>3585</v>
      </c>
      <c r="BT380" s="16" t="s">
        <v>3591</v>
      </c>
      <c r="BU380" s="16" t="s">
        <v>3232</v>
      </c>
      <c r="BV380" s="16" t="s">
        <v>3592</v>
      </c>
    </row>
    <row r="381" spans="1:74" x14ac:dyDescent="0.35">
      <c r="A381" s="16" t="s">
        <v>1194</v>
      </c>
      <c r="B381" s="16" t="s">
        <v>2897</v>
      </c>
      <c r="E381" s="28"/>
      <c r="F381" s="16"/>
      <c r="G381" s="16" t="s">
        <v>739</v>
      </c>
      <c r="M381" s="16" t="s">
        <v>2896</v>
      </c>
      <c r="U381" s="16" t="s">
        <v>2897</v>
      </c>
      <c r="Z381" s="16" t="s">
        <v>1222</v>
      </c>
      <c r="AA381" s="16" t="s">
        <v>1622</v>
      </c>
      <c r="AB381" s="16" t="s">
        <v>1064</v>
      </c>
      <c r="AX381" s="16"/>
    </row>
    <row r="382" spans="1:74" x14ac:dyDescent="0.35">
      <c r="A382" s="16" t="s">
        <v>1194</v>
      </c>
      <c r="B382" s="16" t="s">
        <v>3593</v>
      </c>
      <c r="E382" s="28"/>
      <c r="F382" s="16"/>
      <c r="G382" s="16" t="s">
        <v>5877</v>
      </c>
      <c r="I382" s="16" t="s">
        <v>5854</v>
      </c>
      <c r="AW382" s="16" t="s">
        <v>3594</v>
      </c>
      <c r="AX382" s="16" t="s">
        <v>3595</v>
      </c>
      <c r="AY382" s="16" t="s">
        <v>3596</v>
      </c>
      <c r="BM382" s="16" t="s">
        <v>119</v>
      </c>
      <c r="BN382" s="16" t="s">
        <v>3203</v>
      </c>
      <c r="BO382" s="16" t="s">
        <v>3594</v>
      </c>
      <c r="BP382" s="16" t="s">
        <v>3595</v>
      </c>
      <c r="BQ382" s="16" t="s">
        <v>3597</v>
      </c>
      <c r="BR382" s="16" t="s">
        <v>3598</v>
      </c>
      <c r="BS382" s="16" t="s">
        <v>3593</v>
      </c>
      <c r="BT382" s="16" t="s">
        <v>3599</v>
      </c>
      <c r="BU382" s="16" t="s">
        <v>3600</v>
      </c>
      <c r="BV382" s="16" t="s">
        <v>3327</v>
      </c>
    </row>
    <row r="383" spans="1:74" x14ac:dyDescent="0.35">
      <c r="A383" s="16" t="s">
        <v>1194</v>
      </c>
      <c r="B383" s="16" t="s">
        <v>3601</v>
      </c>
      <c r="E383" s="28"/>
      <c r="F383" s="16"/>
      <c r="G383" s="16" t="s">
        <v>5877</v>
      </c>
      <c r="I383" s="16" t="s">
        <v>5854</v>
      </c>
      <c r="AW383" s="16" t="s">
        <v>3602</v>
      </c>
      <c r="AX383" s="16" t="s">
        <v>3603</v>
      </c>
      <c r="AY383" s="16" t="s">
        <v>3604</v>
      </c>
      <c r="BM383" s="16" t="s">
        <v>119</v>
      </c>
      <c r="BN383" s="16" t="s">
        <v>3203</v>
      </c>
      <c r="BO383" s="16" t="s">
        <v>3602</v>
      </c>
      <c r="BP383" s="16" t="s">
        <v>3603</v>
      </c>
      <c r="BQ383" s="16" t="s">
        <v>6166</v>
      </c>
      <c r="BR383" s="16" t="s">
        <v>3605</v>
      </c>
      <c r="BS383" s="16" t="s">
        <v>3601</v>
      </c>
      <c r="BT383" s="16" t="s">
        <v>3606</v>
      </c>
      <c r="BU383" s="16" t="s">
        <v>3536</v>
      </c>
      <c r="BV383" s="16" t="s">
        <v>3607</v>
      </c>
    </row>
    <row r="384" spans="1:74" x14ac:dyDescent="0.35">
      <c r="A384" s="16" t="s">
        <v>1194</v>
      </c>
      <c r="B384" s="16" t="s">
        <v>1956</v>
      </c>
      <c r="E384" s="28"/>
      <c r="F384" s="16"/>
      <c r="G384" s="16" t="s">
        <v>739</v>
      </c>
      <c r="M384" s="16" t="s">
        <v>1955</v>
      </c>
      <c r="U384" s="16" t="s">
        <v>1956</v>
      </c>
      <c r="Z384" s="16" t="s">
        <v>1242</v>
      </c>
      <c r="AA384" s="16" t="s">
        <v>1417</v>
      </c>
      <c r="AB384" s="16" t="s">
        <v>1311</v>
      </c>
      <c r="AI384" s="16">
        <f>LEN(AH384)-LEN(SUBSTITUTE(AH384,",",""))+1</f>
        <v>1</v>
      </c>
      <c r="AK384" s="16">
        <f>LEN(AJ384)-LEN(SUBSTITUTE(AJ384,",",""))+1</f>
        <v>1</v>
      </c>
      <c r="AM384" s="36">
        <f>Table1[[#This Row], [no. of introduced regions]]/Table1[[#This Row], [no. of native regions]]</f>
        <v>1</v>
      </c>
      <c r="AX384" s="16"/>
    </row>
    <row r="385" spans="1:74" x14ac:dyDescent="0.35">
      <c r="A385" s="16" t="s">
        <v>1194</v>
      </c>
      <c r="B385" s="16" t="s">
        <v>3608</v>
      </c>
      <c r="E385" s="28"/>
      <c r="F385" s="16"/>
      <c r="G385" s="16" t="s">
        <v>5877</v>
      </c>
      <c r="I385" s="16" t="s">
        <v>5854</v>
      </c>
      <c r="AW385" s="16" t="s">
        <v>3609</v>
      </c>
      <c r="AX385" s="16" t="s">
        <v>3610</v>
      </c>
      <c r="AY385" s="16" t="s">
        <v>3611</v>
      </c>
      <c r="BM385" s="16" t="s">
        <v>119</v>
      </c>
      <c r="BN385" s="16" t="s">
        <v>3203</v>
      </c>
      <c r="BO385" s="16" t="s">
        <v>3609</v>
      </c>
      <c r="BP385" s="16" t="s">
        <v>3610</v>
      </c>
      <c r="BQ385" s="16" t="s">
        <v>3612</v>
      </c>
      <c r="BR385" s="16" t="s">
        <v>3613</v>
      </c>
      <c r="BS385" s="16" t="s">
        <v>3608</v>
      </c>
      <c r="BT385" s="16" t="s">
        <v>3231</v>
      </c>
      <c r="BU385" s="16" t="s">
        <v>3232</v>
      </c>
      <c r="BV385" s="16" t="s">
        <v>3614</v>
      </c>
    </row>
    <row r="386" spans="1:74" x14ac:dyDescent="0.35">
      <c r="A386" s="16" t="s">
        <v>1194</v>
      </c>
      <c r="B386" s="16" t="s">
        <v>3615</v>
      </c>
      <c r="E386" s="28"/>
      <c r="F386" s="16"/>
      <c r="G386" s="16" t="s">
        <v>5877</v>
      </c>
      <c r="I386" s="16" t="s">
        <v>5854</v>
      </c>
      <c r="AW386" s="16" t="s">
        <v>3616</v>
      </c>
      <c r="AX386" s="16" t="s">
        <v>3617</v>
      </c>
      <c r="AY386" s="16" t="s">
        <v>3618</v>
      </c>
      <c r="BM386" s="16" t="s">
        <v>119</v>
      </c>
      <c r="BN386" s="16" t="s">
        <v>3203</v>
      </c>
      <c r="BO386" s="16" t="s">
        <v>3616</v>
      </c>
      <c r="BP386" s="16" t="s">
        <v>3617</v>
      </c>
      <c r="BQ386" s="16" t="s">
        <v>3619</v>
      </c>
      <c r="BR386" s="16" t="s">
        <v>3620</v>
      </c>
      <c r="BS386" s="16" t="s">
        <v>3615</v>
      </c>
      <c r="BT386" s="16" t="s">
        <v>3621</v>
      </c>
      <c r="BU386" s="16" t="s">
        <v>3317</v>
      </c>
      <c r="BV386" s="16" t="s">
        <v>3403</v>
      </c>
    </row>
    <row r="387" spans="1:74" x14ac:dyDescent="0.35">
      <c r="A387" s="16" t="s">
        <v>1194</v>
      </c>
      <c r="B387" s="16" t="s">
        <v>1925</v>
      </c>
      <c r="E387" s="28"/>
      <c r="F387" s="16"/>
      <c r="G387" s="16" t="s">
        <v>739</v>
      </c>
      <c r="M387" s="16" t="s">
        <v>1924</v>
      </c>
      <c r="U387" s="16" t="s">
        <v>1925</v>
      </c>
      <c r="Z387" s="16" t="s">
        <v>757</v>
      </c>
      <c r="AA387" s="16" t="s">
        <v>1168</v>
      </c>
      <c r="AB387" s="16" t="s">
        <v>1751</v>
      </c>
      <c r="AI387" s="16">
        <f>LEN(AH387)-LEN(SUBSTITUTE(AH387,",",""))+1</f>
        <v>1</v>
      </c>
      <c r="AK387" s="16">
        <f>LEN(AJ387)-LEN(SUBSTITUTE(AJ387,",",""))+1</f>
        <v>1</v>
      </c>
      <c r="AM387" s="36">
        <f>Table1[[#This Row], [no. of introduced regions]]/Table1[[#This Row], [no. of native regions]]</f>
        <v>1</v>
      </c>
      <c r="AX387" s="16"/>
    </row>
    <row r="388" spans="1:74" x14ac:dyDescent="0.35">
      <c r="A388" s="16" t="s">
        <v>1194</v>
      </c>
      <c r="B388" s="16" t="s">
        <v>2044</v>
      </c>
      <c r="E388" s="28"/>
      <c r="F388" s="16"/>
      <c r="G388" s="16" t="s">
        <v>739</v>
      </c>
      <c r="M388" s="16" t="s">
        <v>2043</v>
      </c>
      <c r="U388" s="16" t="s">
        <v>2044</v>
      </c>
      <c r="Z388" s="16" t="s">
        <v>1383</v>
      </c>
      <c r="AA388" s="16" t="s">
        <v>1003</v>
      </c>
      <c r="AB388" s="16" t="s">
        <v>1203</v>
      </c>
      <c r="AI388" s="16">
        <f>LEN(AH388)-LEN(SUBSTITUTE(AH388,",",""))+1</f>
        <v>1</v>
      </c>
      <c r="AK388" s="16">
        <f>LEN(AJ388)-LEN(SUBSTITUTE(AJ388,",",""))+1</f>
        <v>1</v>
      </c>
      <c r="AX388" s="16"/>
    </row>
    <row r="389" spans="1:74" x14ac:dyDescent="0.35">
      <c r="A389" s="16" t="s">
        <v>1194</v>
      </c>
      <c r="B389" s="16" t="s">
        <v>3622</v>
      </c>
      <c r="E389" s="28"/>
      <c r="F389" s="16"/>
      <c r="G389" s="16" t="s">
        <v>5877</v>
      </c>
      <c r="I389" s="16" t="s">
        <v>5854</v>
      </c>
      <c r="AW389" s="16" t="s">
        <v>3623</v>
      </c>
      <c r="AX389" s="16" t="s">
        <v>3624</v>
      </c>
      <c r="AY389" s="16" t="s">
        <v>3625</v>
      </c>
      <c r="BM389" s="16" t="s">
        <v>119</v>
      </c>
      <c r="BN389" s="16" t="s">
        <v>3203</v>
      </c>
      <c r="BO389" s="16" t="s">
        <v>3623</v>
      </c>
      <c r="BP389" s="16" t="s">
        <v>3624</v>
      </c>
      <c r="BQ389" s="16" t="s">
        <v>3626</v>
      </c>
      <c r="BR389" s="16" t="s">
        <v>3627</v>
      </c>
      <c r="BS389" s="16" t="s">
        <v>3622</v>
      </c>
      <c r="BT389" s="16" t="s">
        <v>3258</v>
      </c>
      <c r="BU389" s="16" t="s">
        <v>3215</v>
      </c>
      <c r="BV389" s="16" t="s">
        <v>3532</v>
      </c>
    </row>
    <row r="390" spans="1:74" x14ac:dyDescent="0.35">
      <c r="A390" s="16" t="s">
        <v>1194</v>
      </c>
      <c r="B390" s="16" t="s">
        <v>3628</v>
      </c>
      <c r="E390" s="28"/>
      <c r="F390" s="16"/>
      <c r="G390" s="16" t="s">
        <v>5877</v>
      </c>
      <c r="I390" s="16" t="s">
        <v>5854</v>
      </c>
      <c r="AW390" s="16" t="s">
        <v>3629</v>
      </c>
      <c r="AX390" s="16" t="s">
        <v>3630</v>
      </c>
      <c r="AY390" s="16" t="s">
        <v>3631</v>
      </c>
      <c r="BM390" s="16" t="s">
        <v>119</v>
      </c>
      <c r="BN390" s="16" t="s">
        <v>3203</v>
      </c>
      <c r="BO390" s="16" t="s">
        <v>3629</v>
      </c>
      <c r="BP390" s="16" t="s">
        <v>3630</v>
      </c>
      <c r="BQ390" s="16" t="s">
        <v>3632</v>
      </c>
      <c r="BR390" s="16" t="s">
        <v>3633</v>
      </c>
      <c r="BS390" s="16" t="s">
        <v>3628</v>
      </c>
      <c r="BT390" s="16" t="s">
        <v>3386</v>
      </c>
      <c r="BU390" s="16" t="s">
        <v>3634</v>
      </c>
      <c r="BV390" s="16" t="s">
        <v>3635</v>
      </c>
    </row>
    <row r="391" spans="1:74" x14ac:dyDescent="0.35">
      <c r="A391" s="16" t="s">
        <v>1194</v>
      </c>
      <c r="B391" s="16" t="s">
        <v>3636</v>
      </c>
      <c r="E391" s="28"/>
      <c r="F391" s="16"/>
      <c r="G391" s="16" t="s">
        <v>5877</v>
      </c>
      <c r="I391" s="16" t="s">
        <v>5854</v>
      </c>
      <c r="AW391" s="16" t="s">
        <v>3637</v>
      </c>
      <c r="AX391" s="16" t="s">
        <v>3638</v>
      </c>
      <c r="AY391" s="16" t="s">
        <v>3639</v>
      </c>
      <c r="BM391" s="16" t="s">
        <v>119</v>
      </c>
      <c r="BN391" s="16" t="s">
        <v>3203</v>
      </c>
      <c r="BO391" s="16" t="s">
        <v>3637</v>
      </c>
      <c r="BP391" s="16" t="s">
        <v>3638</v>
      </c>
      <c r="BQ391" s="16" t="s">
        <v>3640</v>
      </c>
      <c r="BR391" s="16" t="s">
        <v>3641</v>
      </c>
      <c r="BS391" s="16" t="s">
        <v>3636</v>
      </c>
      <c r="BT391" s="16" t="s">
        <v>3316</v>
      </c>
      <c r="BU391" s="16" t="s">
        <v>3215</v>
      </c>
      <c r="BV391" s="16" t="s">
        <v>3642</v>
      </c>
    </row>
    <row r="392" spans="1:74" x14ac:dyDescent="0.35">
      <c r="A392" s="16" t="s">
        <v>1194</v>
      </c>
      <c r="B392" s="16" t="s">
        <v>3643</v>
      </c>
      <c r="E392" s="28"/>
      <c r="F392" s="16"/>
      <c r="G392" s="16" t="s">
        <v>5877</v>
      </c>
      <c r="I392" s="16" t="s">
        <v>5854</v>
      </c>
      <c r="AW392" s="16" t="s">
        <v>3644</v>
      </c>
      <c r="AX392" s="16" t="s">
        <v>3645</v>
      </c>
      <c r="AY392" s="16" t="s">
        <v>3646</v>
      </c>
      <c r="BM392" s="16" t="s">
        <v>119</v>
      </c>
      <c r="BN392" s="16" t="s">
        <v>3203</v>
      </c>
      <c r="BO392" s="16" t="s">
        <v>3644</v>
      </c>
      <c r="BP392" s="16" t="s">
        <v>3645</v>
      </c>
      <c r="BQ392" s="16" t="s">
        <v>3647</v>
      </c>
      <c r="BR392" s="16" t="s">
        <v>3648</v>
      </c>
      <c r="BS392" s="16" t="s">
        <v>3643</v>
      </c>
      <c r="BT392" s="16" t="s">
        <v>3242</v>
      </c>
      <c r="BU392" s="16" t="s">
        <v>3649</v>
      </c>
      <c r="BV392" s="16" t="s">
        <v>3493</v>
      </c>
    </row>
    <row r="393" spans="1:74" x14ac:dyDescent="0.35">
      <c r="A393" s="16" t="s">
        <v>1194</v>
      </c>
      <c r="B393" s="16" t="s">
        <v>3650</v>
      </c>
      <c r="E393" s="28"/>
      <c r="F393" s="16"/>
      <c r="G393" s="16" t="s">
        <v>5877</v>
      </c>
      <c r="I393" s="16" t="s">
        <v>5854</v>
      </c>
      <c r="AW393" s="16" t="s">
        <v>3651</v>
      </c>
      <c r="AX393" s="16" t="s">
        <v>3652</v>
      </c>
      <c r="AY393" s="16" t="s">
        <v>3653</v>
      </c>
      <c r="BM393" s="16" t="s">
        <v>119</v>
      </c>
      <c r="BN393" s="16" t="s">
        <v>3203</v>
      </c>
      <c r="BO393" s="16" t="s">
        <v>3651</v>
      </c>
      <c r="BP393" s="16" t="s">
        <v>3652</v>
      </c>
      <c r="BQ393" s="16" t="s">
        <v>3654</v>
      </c>
      <c r="BR393" s="16" t="s">
        <v>3655</v>
      </c>
      <c r="BS393" s="16" t="s">
        <v>3650</v>
      </c>
      <c r="BT393" s="16" t="s">
        <v>3656</v>
      </c>
      <c r="BU393" s="16" t="s">
        <v>3657</v>
      </c>
      <c r="BV393" s="16" t="s">
        <v>3658</v>
      </c>
    </row>
    <row r="394" spans="1:74" x14ac:dyDescent="0.35">
      <c r="A394" s="16" t="s">
        <v>1194</v>
      </c>
      <c r="B394" s="16" t="s">
        <v>3659</v>
      </c>
      <c r="E394" s="28"/>
      <c r="F394" s="16"/>
      <c r="G394" s="16" t="s">
        <v>5877</v>
      </c>
      <c r="I394" s="16" t="s">
        <v>5854</v>
      </c>
      <c r="AW394" s="16" t="s">
        <v>3660</v>
      </c>
      <c r="AX394" s="16" t="s">
        <v>3661</v>
      </c>
      <c r="AY394" s="16" t="s">
        <v>3662</v>
      </c>
      <c r="BM394" s="16" t="s">
        <v>119</v>
      </c>
      <c r="BN394" s="16" t="s">
        <v>3203</v>
      </c>
      <c r="BO394" s="16" t="s">
        <v>3660</v>
      </c>
      <c r="BP394" s="16" t="s">
        <v>3661</v>
      </c>
      <c r="BQ394" s="16" t="s">
        <v>3663</v>
      </c>
      <c r="BR394" s="16" t="s">
        <v>3664</v>
      </c>
      <c r="BS394" s="16" t="s">
        <v>3659</v>
      </c>
      <c r="BT394" s="16" t="s">
        <v>3214</v>
      </c>
      <c r="BU394" s="16" t="s">
        <v>3665</v>
      </c>
      <c r="BV394" s="16" t="s">
        <v>3666</v>
      </c>
    </row>
    <row r="395" spans="1:74" x14ac:dyDescent="0.35">
      <c r="A395" s="16" t="s">
        <v>1194</v>
      </c>
      <c r="B395" s="16" t="s">
        <v>3667</v>
      </c>
      <c r="E395" s="28"/>
      <c r="F395" s="16"/>
      <c r="G395" s="16" t="s">
        <v>5877</v>
      </c>
      <c r="I395" s="16" t="s">
        <v>5854</v>
      </c>
      <c r="AW395" s="16" t="s">
        <v>3668</v>
      </c>
      <c r="AX395" s="16" t="s">
        <v>3669</v>
      </c>
      <c r="AY395" s="16" t="s">
        <v>3670</v>
      </c>
      <c r="BM395" s="16" t="s">
        <v>119</v>
      </c>
      <c r="BN395" s="16" t="s">
        <v>3203</v>
      </c>
      <c r="BO395" s="16" t="s">
        <v>3668</v>
      </c>
      <c r="BP395" s="16" t="s">
        <v>3669</v>
      </c>
      <c r="BQ395" s="16" t="s">
        <v>3671</v>
      </c>
      <c r="BR395" s="16" t="s">
        <v>3672</v>
      </c>
      <c r="BS395" s="16" t="s">
        <v>3667</v>
      </c>
      <c r="BT395" s="16" t="s">
        <v>3325</v>
      </c>
      <c r="BU395" s="16" t="s">
        <v>3673</v>
      </c>
      <c r="BV395" s="16" t="s">
        <v>3674</v>
      </c>
    </row>
    <row r="396" spans="1:74" x14ac:dyDescent="0.35">
      <c r="A396" s="16" t="s">
        <v>1194</v>
      </c>
      <c r="B396" s="16" t="s">
        <v>3675</v>
      </c>
      <c r="E396" s="28"/>
      <c r="F396" s="16"/>
      <c r="G396" s="16" t="s">
        <v>5877</v>
      </c>
      <c r="I396" s="16" t="s">
        <v>5854</v>
      </c>
      <c r="AW396" s="16" t="s">
        <v>3676</v>
      </c>
      <c r="AX396" s="16" t="s">
        <v>3677</v>
      </c>
      <c r="AY396" s="16" t="s">
        <v>3678</v>
      </c>
      <c r="BM396" s="16" t="s">
        <v>119</v>
      </c>
      <c r="BN396" s="16" t="s">
        <v>3203</v>
      </c>
      <c r="BO396" s="16" t="s">
        <v>3676</v>
      </c>
      <c r="BP396" s="16" t="s">
        <v>3677</v>
      </c>
      <c r="BQ396" s="16" t="s">
        <v>3679</v>
      </c>
      <c r="BR396" s="16" t="s">
        <v>3680</v>
      </c>
      <c r="BS396" s="16" t="s">
        <v>3675</v>
      </c>
      <c r="BT396" s="16" t="s">
        <v>3316</v>
      </c>
      <c r="BU396" s="16" t="s">
        <v>3215</v>
      </c>
      <c r="BV396" s="16" t="s">
        <v>3681</v>
      </c>
    </row>
    <row r="397" spans="1:74" x14ac:dyDescent="0.35">
      <c r="A397" s="16" t="s">
        <v>1194</v>
      </c>
      <c r="B397" s="16" t="s">
        <v>1813</v>
      </c>
      <c r="E397" s="28"/>
      <c r="F397" s="16"/>
      <c r="G397" s="16" t="s">
        <v>739</v>
      </c>
      <c r="M397" s="16" t="s">
        <v>1812</v>
      </c>
      <c r="U397" s="16" t="s">
        <v>1813</v>
      </c>
      <c r="Z397" s="16" t="s">
        <v>1258</v>
      </c>
      <c r="AA397" s="16" t="s">
        <v>1260</v>
      </c>
      <c r="AB397" s="16" t="s">
        <v>1809</v>
      </c>
      <c r="AI397" s="16">
        <f>LEN(AH397)-LEN(SUBSTITUTE(AH397,",",""))+1</f>
        <v>1</v>
      </c>
      <c r="AK397" s="16">
        <f>LEN(AJ397)-LEN(SUBSTITUTE(AJ397,",",""))+1</f>
        <v>1</v>
      </c>
      <c r="AL397" s="16">
        <f>Table1[[#This Row], [no. of native regions]]+Table1[[#This Row], [no. of introduced regions]]</f>
        <v>2</v>
      </c>
      <c r="AM397" s="36">
        <f>Table1[[#This Row], [no. of introduced regions]]/Table1[[#This Row], [no. of native regions]]</f>
        <v>1</v>
      </c>
      <c r="AX397" s="16"/>
    </row>
    <row r="398" spans="1:74" x14ac:dyDescent="0.35">
      <c r="A398" s="16" t="s">
        <v>1194</v>
      </c>
      <c r="B398" s="16" t="s">
        <v>3682</v>
      </c>
      <c r="E398" s="28"/>
      <c r="F398" s="16"/>
      <c r="G398" s="16" t="s">
        <v>5877</v>
      </c>
      <c r="I398" s="16" t="s">
        <v>5854</v>
      </c>
      <c r="AW398" s="16" t="s">
        <v>3683</v>
      </c>
      <c r="AX398" s="16" t="s">
        <v>3684</v>
      </c>
      <c r="AY398" s="16" t="s">
        <v>3685</v>
      </c>
      <c r="BM398" s="16" t="s">
        <v>119</v>
      </c>
      <c r="BN398" s="16" t="s">
        <v>3203</v>
      </c>
      <c r="BO398" s="16" t="s">
        <v>3683</v>
      </c>
      <c r="BP398" s="16" t="s">
        <v>3684</v>
      </c>
      <c r="BQ398" s="16" t="s">
        <v>3686</v>
      </c>
      <c r="BR398" s="16" t="s">
        <v>3687</v>
      </c>
      <c r="BS398" s="16" t="s">
        <v>3682</v>
      </c>
      <c r="BT398" s="16" t="s">
        <v>3451</v>
      </c>
      <c r="BU398" s="16" t="s">
        <v>3688</v>
      </c>
      <c r="BV398" s="16" t="s">
        <v>3327</v>
      </c>
    </row>
    <row r="399" spans="1:74" x14ac:dyDescent="0.35">
      <c r="A399" s="16" t="s">
        <v>1194</v>
      </c>
      <c r="B399" s="16" t="s">
        <v>1865</v>
      </c>
      <c r="E399" s="28"/>
      <c r="F399" s="16"/>
      <c r="G399" s="16" t="s">
        <v>739</v>
      </c>
      <c r="M399" s="16" t="s">
        <v>1864</v>
      </c>
      <c r="U399" s="16" t="s">
        <v>1865</v>
      </c>
      <c r="Z399" s="16" t="s">
        <v>1343</v>
      </c>
      <c r="AA399" s="16" t="s">
        <v>1837</v>
      </c>
      <c r="AB399" s="16" t="s">
        <v>1203</v>
      </c>
      <c r="AI399" s="16">
        <f>LEN(AH399)-LEN(SUBSTITUTE(AH399,",",""))+1</f>
        <v>1</v>
      </c>
      <c r="AK399" s="16">
        <f>LEN(AJ399)-LEN(SUBSTITUTE(AJ399,",",""))+1</f>
        <v>1</v>
      </c>
      <c r="AM399" s="36">
        <f>Table1[[#This Row], [no. of introduced regions]]/Table1[[#This Row], [no. of native regions]]</f>
        <v>1</v>
      </c>
      <c r="AX399" s="16"/>
    </row>
    <row r="400" spans="1:74" x14ac:dyDescent="0.35">
      <c r="A400" s="16" t="s">
        <v>1194</v>
      </c>
      <c r="B400" s="16" t="s">
        <v>2348</v>
      </c>
      <c r="E400" s="28"/>
      <c r="F400" s="16"/>
      <c r="G400" s="16" t="s">
        <v>739</v>
      </c>
      <c r="M400" s="16" t="s">
        <v>2347</v>
      </c>
      <c r="U400" s="16" t="s">
        <v>2348</v>
      </c>
      <c r="Z400" s="16" t="s">
        <v>5915</v>
      </c>
      <c r="AA400" s="16" t="s">
        <v>1417</v>
      </c>
      <c r="AB400" s="16" t="s">
        <v>2349</v>
      </c>
      <c r="AI400" s="16">
        <f>LEN(AH400)-LEN(SUBSTITUTE(AH400,",",""))+1</f>
        <v>1</v>
      </c>
      <c r="AX400" s="16"/>
    </row>
    <row r="401" spans="1:74" x14ac:dyDescent="0.35">
      <c r="A401" s="16" t="s">
        <v>1194</v>
      </c>
      <c r="B401" s="16" t="s">
        <v>3689</v>
      </c>
      <c r="E401" s="28"/>
      <c r="F401" s="16"/>
      <c r="G401" s="16" t="s">
        <v>5877</v>
      </c>
      <c r="I401" s="16" t="s">
        <v>5854</v>
      </c>
      <c r="AW401" s="16" t="s">
        <v>3690</v>
      </c>
      <c r="AX401" s="16" t="s">
        <v>3691</v>
      </c>
      <c r="AY401" s="16" t="s">
        <v>3692</v>
      </c>
      <c r="BM401" s="16" t="s">
        <v>119</v>
      </c>
      <c r="BN401" s="16" t="s">
        <v>3203</v>
      </c>
      <c r="BO401" s="16" t="s">
        <v>3690</v>
      </c>
      <c r="BP401" s="16" t="s">
        <v>3691</v>
      </c>
      <c r="BQ401" s="16" t="s">
        <v>3693</v>
      </c>
      <c r="BR401" s="16" t="s">
        <v>3694</v>
      </c>
      <c r="BS401" s="16" t="s">
        <v>3689</v>
      </c>
      <c r="BT401" s="16" t="s">
        <v>3258</v>
      </c>
      <c r="BU401" s="16" t="s">
        <v>3695</v>
      </c>
      <c r="BV401" s="16" t="s">
        <v>3696</v>
      </c>
    </row>
    <row r="402" spans="1:74" x14ac:dyDescent="0.35">
      <c r="A402" s="16" t="s">
        <v>1194</v>
      </c>
      <c r="B402" s="16" t="s">
        <v>3697</v>
      </c>
      <c r="E402" s="28"/>
      <c r="F402" s="16"/>
      <c r="G402" s="16" t="s">
        <v>5877</v>
      </c>
      <c r="I402" s="16" t="s">
        <v>5854</v>
      </c>
      <c r="AW402" s="16" t="s">
        <v>3698</v>
      </c>
      <c r="AX402" s="16" t="s">
        <v>3699</v>
      </c>
      <c r="AY402" s="16" t="s">
        <v>3700</v>
      </c>
      <c r="BM402" s="16" t="s">
        <v>119</v>
      </c>
      <c r="BN402" s="16" t="s">
        <v>3203</v>
      </c>
      <c r="BO402" s="16" t="s">
        <v>3698</v>
      </c>
      <c r="BP402" s="16" t="s">
        <v>3699</v>
      </c>
      <c r="BQ402" s="16" t="s">
        <v>6167</v>
      </c>
      <c r="BR402" s="16" t="s">
        <v>3701</v>
      </c>
      <c r="BS402" s="16" t="s">
        <v>3697</v>
      </c>
      <c r="BT402" s="16" t="s">
        <v>3410</v>
      </c>
      <c r="BU402" s="16" t="s">
        <v>3411</v>
      </c>
      <c r="BV402" s="16" t="s">
        <v>3635</v>
      </c>
    </row>
    <row r="403" spans="1:74" x14ac:dyDescent="0.35">
      <c r="A403" s="16" t="s">
        <v>1194</v>
      </c>
      <c r="B403" s="16" t="s">
        <v>2964</v>
      </c>
      <c r="E403" s="28"/>
      <c r="F403" s="16"/>
      <c r="G403" s="16" t="s">
        <v>739</v>
      </c>
      <c r="M403" s="16" t="s">
        <v>2963</v>
      </c>
      <c r="U403" s="16" t="s">
        <v>2964</v>
      </c>
      <c r="Z403" s="16" t="s">
        <v>1086</v>
      </c>
      <c r="AA403" s="16" t="s">
        <v>2965</v>
      </c>
      <c r="AB403" s="16" t="s">
        <v>2966</v>
      </c>
      <c r="AX403" s="16"/>
    </row>
    <row r="404" spans="1:74" x14ac:dyDescent="0.35">
      <c r="A404" s="16" t="s">
        <v>1194</v>
      </c>
      <c r="B404" s="16" t="s">
        <v>3702</v>
      </c>
      <c r="E404" s="28"/>
      <c r="F404" s="16"/>
      <c r="G404" s="16" t="s">
        <v>5877</v>
      </c>
      <c r="I404" s="16" t="s">
        <v>5854</v>
      </c>
      <c r="AW404" s="16" t="s">
        <v>3703</v>
      </c>
      <c r="AX404" s="16" t="s">
        <v>3704</v>
      </c>
      <c r="AY404" s="16" t="s">
        <v>3705</v>
      </c>
      <c r="BM404" s="16" t="s">
        <v>119</v>
      </c>
      <c r="BN404" s="16" t="s">
        <v>3203</v>
      </c>
      <c r="BO404" s="16" t="s">
        <v>3703</v>
      </c>
      <c r="BP404" s="16" t="s">
        <v>3704</v>
      </c>
      <c r="BQ404" s="16" t="s">
        <v>3706</v>
      </c>
      <c r="BR404" s="16" t="s">
        <v>3707</v>
      </c>
      <c r="BS404" s="16" t="s">
        <v>3702</v>
      </c>
      <c r="BT404" s="16" t="s">
        <v>3325</v>
      </c>
      <c r="BU404" s="16" t="s">
        <v>3708</v>
      </c>
      <c r="BV404" s="16" t="s">
        <v>3709</v>
      </c>
    </row>
    <row r="405" spans="1:74" x14ac:dyDescent="0.35">
      <c r="A405" s="16" t="s">
        <v>1194</v>
      </c>
      <c r="B405" s="16" t="s">
        <v>3710</v>
      </c>
      <c r="E405" s="28"/>
      <c r="F405" s="16"/>
      <c r="G405" s="16" t="s">
        <v>5877</v>
      </c>
      <c r="I405" s="16" t="s">
        <v>5854</v>
      </c>
      <c r="AW405" s="16" t="s">
        <v>3711</v>
      </c>
      <c r="AX405" s="16" t="s">
        <v>3712</v>
      </c>
      <c r="AY405" s="16" t="s">
        <v>3713</v>
      </c>
      <c r="BM405" s="16" t="s">
        <v>119</v>
      </c>
      <c r="BN405" s="16" t="s">
        <v>3203</v>
      </c>
      <c r="BO405" s="16" t="s">
        <v>3711</v>
      </c>
      <c r="BP405" s="16" t="s">
        <v>3712</v>
      </c>
      <c r="BQ405" s="16" t="s">
        <v>3714</v>
      </c>
      <c r="BR405" s="16" t="s">
        <v>3715</v>
      </c>
      <c r="BS405" s="16" t="s">
        <v>3710</v>
      </c>
      <c r="BT405" s="16" t="s">
        <v>3410</v>
      </c>
      <c r="BU405" s="16" t="s">
        <v>3277</v>
      </c>
      <c r="BV405" s="16" t="s">
        <v>3357</v>
      </c>
    </row>
    <row r="406" spans="1:74" x14ac:dyDescent="0.35">
      <c r="A406" s="16" t="s">
        <v>1194</v>
      </c>
      <c r="B406" s="16" t="s">
        <v>1843</v>
      </c>
      <c r="E406" s="28"/>
      <c r="F406" s="16"/>
      <c r="G406" s="16" t="s">
        <v>739</v>
      </c>
      <c r="M406" s="16" t="s">
        <v>1842</v>
      </c>
      <c r="U406" s="16" t="s">
        <v>1843</v>
      </c>
      <c r="Z406" s="16" t="s">
        <v>1343</v>
      </c>
      <c r="AA406" s="16" t="s">
        <v>1403</v>
      </c>
      <c r="AB406" s="16" t="s">
        <v>1064</v>
      </c>
      <c r="AI406" s="16">
        <f>LEN(AH406)-LEN(SUBSTITUTE(AH406,",",""))+1</f>
        <v>1</v>
      </c>
      <c r="AK406" s="16">
        <f>LEN(AJ406)-LEN(SUBSTITUTE(AJ406,",",""))+1</f>
        <v>1</v>
      </c>
      <c r="AL406" s="16">
        <f>Table1[[#This Row], [no. of native regions]]+Table1[[#This Row], [no. of introduced regions]]</f>
        <v>2</v>
      </c>
      <c r="AM406" s="36">
        <f>Table1[[#This Row], [no. of introduced regions]]/Table1[[#This Row], [no. of native regions]]</f>
        <v>1</v>
      </c>
      <c r="AX406" s="16"/>
    </row>
    <row r="407" spans="1:74" x14ac:dyDescent="0.35">
      <c r="A407" s="16" t="s">
        <v>1194</v>
      </c>
      <c r="B407" s="16" t="s">
        <v>3164</v>
      </c>
      <c r="E407" s="28"/>
      <c r="F407" s="16"/>
      <c r="G407" s="16" t="s">
        <v>739</v>
      </c>
      <c r="M407" s="16" t="s">
        <v>3163</v>
      </c>
      <c r="U407" s="16" t="s">
        <v>3164</v>
      </c>
      <c r="Z407" s="16" t="s">
        <v>1061</v>
      </c>
      <c r="AA407" s="16" t="s">
        <v>871</v>
      </c>
      <c r="AB407" s="16" t="s">
        <v>1064</v>
      </c>
      <c r="AX407" s="16"/>
    </row>
    <row r="408" spans="1:74" x14ac:dyDescent="0.35">
      <c r="A408" s="16" t="s">
        <v>1194</v>
      </c>
      <c r="B408" s="16" t="s">
        <v>3716</v>
      </c>
      <c r="E408" s="28"/>
      <c r="F408" s="16"/>
      <c r="G408" s="16" t="s">
        <v>5877</v>
      </c>
      <c r="I408" s="16" t="s">
        <v>5854</v>
      </c>
      <c r="AW408" s="16" t="s">
        <v>3717</v>
      </c>
      <c r="AX408" s="16" t="s">
        <v>3718</v>
      </c>
      <c r="AY408" s="16" t="s">
        <v>3719</v>
      </c>
      <c r="BM408" s="16" t="s">
        <v>119</v>
      </c>
      <c r="BN408" s="16" t="s">
        <v>3203</v>
      </c>
      <c r="BO408" s="16" t="s">
        <v>3717</v>
      </c>
      <c r="BP408" s="16" t="s">
        <v>3718</v>
      </c>
      <c r="BQ408" s="16" t="s">
        <v>3720</v>
      </c>
      <c r="BR408" s="16" t="s">
        <v>3721</v>
      </c>
      <c r="BS408" s="16" t="s">
        <v>3716</v>
      </c>
      <c r="BT408" s="16" t="s">
        <v>3258</v>
      </c>
      <c r="BU408" s="16" t="s">
        <v>3215</v>
      </c>
      <c r="BV408" s="16" t="s">
        <v>3284</v>
      </c>
    </row>
    <row r="409" spans="1:74" x14ac:dyDescent="0.35">
      <c r="A409" s="16" t="s">
        <v>1194</v>
      </c>
      <c r="B409" s="16" t="s">
        <v>3722</v>
      </c>
      <c r="E409" s="28"/>
      <c r="F409" s="16"/>
      <c r="G409" s="16" t="s">
        <v>5877</v>
      </c>
      <c r="I409" s="16" t="s">
        <v>5854</v>
      </c>
      <c r="AW409" s="16" t="s">
        <v>3723</v>
      </c>
      <c r="AX409" s="16" t="s">
        <v>3724</v>
      </c>
      <c r="AY409" s="16" t="s">
        <v>3725</v>
      </c>
      <c r="BM409" s="16" t="s">
        <v>119</v>
      </c>
      <c r="BN409" s="16" t="s">
        <v>3203</v>
      </c>
      <c r="BO409" s="16" t="s">
        <v>3723</v>
      </c>
      <c r="BP409" s="16" t="s">
        <v>3724</v>
      </c>
      <c r="BQ409" s="16" t="s">
        <v>3726</v>
      </c>
      <c r="BR409" s="16" t="s">
        <v>3727</v>
      </c>
      <c r="BS409" s="16" t="s">
        <v>3722</v>
      </c>
      <c r="BT409" s="16" t="s">
        <v>3728</v>
      </c>
      <c r="BU409" s="16" t="s">
        <v>3649</v>
      </c>
      <c r="BV409" s="16" t="s">
        <v>3207</v>
      </c>
    </row>
    <row r="410" spans="1:74" x14ac:dyDescent="0.35">
      <c r="A410" s="16" t="s">
        <v>1194</v>
      </c>
      <c r="B410" s="16" t="s">
        <v>3732</v>
      </c>
      <c r="E410" s="28"/>
      <c r="F410" s="16"/>
      <c r="G410" s="16" t="s">
        <v>5877</v>
      </c>
      <c r="I410" s="16" t="s">
        <v>5854</v>
      </c>
      <c r="AW410" s="16" t="s">
        <v>3733</v>
      </c>
      <c r="AX410" s="16" t="s">
        <v>3734</v>
      </c>
      <c r="AY410" s="16" t="s">
        <v>3735</v>
      </c>
      <c r="BM410" s="16" t="s">
        <v>119</v>
      </c>
      <c r="BN410" s="16" t="s">
        <v>3203</v>
      </c>
      <c r="BO410" s="16" t="s">
        <v>3733</v>
      </c>
      <c r="BP410" s="16" t="s">
        <v>3734</v>
      </c>
      <c r="BQ410" s="16" t="s">
        <v>3736</v>
      </c>
      <c r="BR410" s="16" t="s">
        <v>3737</v>
      </c>
      <c r="BS410" s="16" t="s">
        <v>3732</v>
      </c>
      <c r="BT410" s="16" t="s">
        <v>3599</v>
      </c>
      <c r="BU410" s="16" t="s">
        <v>3224</v>
      </c>
      <c r="BV410" s="16" t="s">
        <v>3738</v>
      </c>
    </row>
    <row r="411" spans="1:74" x14ac:dyDescent="0.35">
      <c r="A411" s="16" t="s">
        <v>1194</v>
      </c>
      <c r="B411" s="16" t="s">
        <v>1774</v>
      </c>
      <c r="E411" s="28"/>
      <c r="F411" s="16"/>
      <c r="G411" s="16" t="s">
        <v>739</v>
      </c>
      <c r="M411" s="16" t="s">
        <v>1773</v>
      </c>
      <c r="U411" s="16" t="s">
        <v>1774</v>
      </c>
      <c r="Z411" s="16" t="s">
        <v>1771</v>
      </c>
      <c r="AA411" s="16" t="s">
        <v>952</v>
      </c>
      <c r="AB411" s="16" t="s">
        <v>1751</v>
      </c>
      <c r="AI411" s="16">
        <f>LEN(AH411)-LEN(SUBSTITUTE(AH411,",",""))+1</f>
        <v>1</v>
      </c>
      <c r="AK411" s="16">
        <f>LEN(AJ411)-LEN(SUBSTITUTE(AJ411,",",""))+1</f>
        <v>1</v>
      </c>
      <c r="AL411" s="16">
        <f>Table1[[#This Row], [no. of native regions]]+Table1[[#This Row], [no. of introduced regions]]</f>
        <v>2</v>
      </c>
      <c r="AM411" s="36">
        <f>Table1[[#This Row], [no. of introduced regions]]/Table1[[#This Row], [no. of native regions]]</f>
        <v>1</v>
      </c>
      <c r="AX411" s="16"/>
    </row>
    <row r="412" spans="1:74" x14ac:dyDescent="0.35">
      <c r="A412" s="16" t="s">
        <v>1194</v>
      </c>
      <c r="B412" s="16" t="s">
        <v>3739</v>
      </c>
      <c r="E412" s="28"/>
      <c r="F412" s="16"/>
      <c r="G412" s="16" t="s">
        <v>5877</v>
      </c>
      <c r="I412" s="16" t="s">
        <v>5854</v>
      </c>
      <c r="AW412" s="16" t="s">
        <v>3740</v>
      </c>
      <c r="AX412" s="16" t="s">
        <v>3741</v>
      </c>
      <c r="AY412" s="16" t="s">
        <v>3742</v>
      </c>
      <c r="BM412" s="16" t="s">
        <v>119</v>
      </c>
      <c r="BN412" s="16" t="s">
        <v>3203</v>
      </c>
      <c r="BO412" s="16" t="s">
        <v>3740</v>
      </c>
      <c r="BP412" s="16" t="s">
        <v>3741</v>
      </c>
      <c r="BQ412" s="16" t="s">
        <v>3743</v>
      </c>
      <c r="BR412" s="16" t="s">
        <v>3744</v>
      </c>
      <c r="BS412" s="16" t="s">
        <v>3739</v>
      </c>
      <c r="BT412" s="16" t="s">
        <v>3386</v>
      </c>
      <c r="BU412" s="16" t="s">
        <v>3745</v>
      </c>
      <c r="BV412" s="16" t="s">
        <v>3746</v>
      </c>
    </row>
    <row r="413" spans="1:74" x14ac:dyDescent="0.35">
      <c r="A413" s="16" t="s">
        <v>1194</v>
      </c>
      <c r="B413" s="16" t="s">
        <v>3747</v>
      </c>
      <c r="E413" s="28"/>
      <c r="F413" s="16"/>
      <c r="G413" s="16" t="s">
        <v>5877</v>
      </c>
      <c r="I413" s="16" t="s">
        <v>5854</v>
      </c>
      <c r="AW413" s="16" t="s">
        <v>3748</v>
      </c>
      <c r="AX413" s="16" t="s">
        <v>3749</v>
      </c>
      <c r="AY413" s="16" t="s">
        <v>3750</v>
      </c>
      <c r="BM413" s="16" t="s">
        <v>119</v>
      </c>
      <c r="BN413" s="16" t="s">
        <v>3203</v>
      </c>
      <c r="BO413" s="16" t="s">
        <v>3748</v>
      </c>
      <c r="BP413" s="16" t="s">
        <v>3749</v>
      </c>
      <c r="BQ413" s="16" t="s">
        <v>3751</v>
      </c>
      <c r="BR413" s="16" t="s">
        <v>3752</v>
      </c>
      <c r="BS413" s="16" t="s">
        <v>3747</v>
      </c>
      <c r="BT413" s="16" t="s">
        <v>3753</v>
      </c>
      <c r="BU413" s="16" t="s">
        <v>3754</v>
      </c>
      <c r="BV413" s="16" t="s">
        <v>3327</v>
      </c>
    </row>
    <row r="414" spans="1:74" x14ac:dyDescent="0.35">
      <c r="A414" s="16" t="s">
        <v>1194</v>
      </c>
      <c r="B414" s="16" t="s">
        <v>3755</v>
      </c>
      <c r="E414" s="28"/>
      <c r="F414" s="16"/>
      <c r="G414" s="16" t="s">
        <v>5877</v>
      </c>
      <c r="I414" s="16" t="s">
        <v>5854</v>
      </c>
      <c r="AW414" s="16" t="s">
        <v>3756</v>
      </c>
      <c r="AX414" s="16" t="s">
        <v>3757</v>
      </c>
      <c r="AY414" s="16" t="s">
        <v>3758</v>
      </c>
      <c r="BM414" s="16" t="s">
        <v>119</v>
      </c>
      <c r="BN414" s="16" t="s">
        <v>3203</v>
      </c>
      <c r="BO414" s="16" t="s">
        <v>3756</v>
      </c>
      <c r="BP414" s="16" t="s">
        <v>3757</v>
      </c>
      <c r="BQ414" s="16" t="s">
        <v>6168</v>
      </c>
      <c r="BR414" s="16" t="s">
        <v>3759</v>
      </c>
      <c r="BS414" s="16" t="s">
        <v>3755</v>
      </c>
      <c r="BT414" s="16" t="s">
        <v>3760</v>
      </c>
      <c r="BU414" s="16" t="s">
        <v>3224</v>
      </c>
      <c r="BV414" s="16" t="s">
        <v>3681</v>
      </c>
    </row>
    <row r="415" spans="1:74" x14ac:dyDescent="0.35">
      <c r="A415" s="16" t="s">
        <v>1194</v>
      </c>
      <c r="B415" s="16" t="s">
        <v>2155</v>
      </c>
      <c r="E415" s="28"/>
      <c r="F415" s="16"/>
      <c r="G415" s="16" t="s">
        <v>739</v>
      </c>
      <c r="M415" s="16" t="s">
        <v>2154</v>
      </c>
      <c r="U415" s="16" t="s">
        <v>2155</v>
      </c>
      <c r="Z415" s="16" t="s">
        <v>1061</v>
      </c>
      <c r="AA415" s="16" t="s">
        <v>1260</v>
      </c>
      <c r="AB415" s="16" t="s">
        <v>1751</v>
      </c>
      <c r="AI415" s="16">
        <f>LEN(AH415)-LEN(SUBSTITUTE(AH415,",",""))+1</f>
        <v>1</v>
      </c>
      <c r="AX415" s="16"/>
    </row>
    <row r="416" spans="1:74" x14ac:dyDescent="0.35">
      <c r="A416" s="16" t="s">
        <v>1194</v>
      </c>
      <c r="B416" s="16" t="s">
        <v>3761</v>
      </c>
      <c r="E416" s="28"/>
      <c r="F416" s="16"/>
      <c r="G416" s="16" t="s">
        <v>5877</v>
      </c>
      <c r="I416" s="16" t="s">
        <v>5854</v>
      </c>
      <c r="AW416" s="16" t="s">
        <v>3762</v>
      </c>
      <c r="AX416" s="16" t="s">
        <v>3763</v>
      </c>
      <c r="AY416" s="16" t="s">
        <v>3764</v>
      </c>
      <c r="BM416" s="16" t="s">
        <v>119</v>
      </c>
      <c r="BN416" s="16" t="s">
        <v>3203</v>
      </c>
      <c r="BO416" s="16" t="s">
        <v>3762</v>
      </c>
      <c r="BP416" s="16" t="s">
        <v>3763</v>
      </c>
      <c r="BQ416" s="16" t="s">
        <v>3765</v>
      </c>
      <c r="BR416" s="16" t="s">
        <v>3766</v>
      </c>
      <c r="BS416" s="16" t="s">
        <v>3761</v>
      </c>
      <c r="BT416" s="16" t="s">
        <v>3767</v>
      </c>
      <c r="BU416" s="16" t="s">
        <v>3768</v>
      </c>
      <c r="BV416" s="16" t="s">
        <v>3769</v>
      </c>
    </row>
    <row r="417" spans="1:74" x14ac:dyDescent="0.35">
      <c r="A417" s="16" t="s">
        <v>1194</v>
      </c>
      <c r="B417" s="16" t="s">
        <v>3770</v>
      </c>
      <c r="E417" s="28"/>
      <c r="F417" s="16"/>
      <c r="G417" s="16" t="s">
        <v>5877</v>
      </c>
      <c r="I417" s="16" t="s">
        <v>5854</v>
      </c>
      <c r="AW417" s="16" t="s">
        <v>3771</v>
      </c>
      <c r="AX417" s="16" t="s">
        <v>3772</v>
      </c>
      <c r="AY417" s="16" t="s">
        <v>3773</v>
      </c>
      <c r="BM417" s="16" t="s">
        <v>119</v>
      </c>
      <c r="BN417" s="16" t="s">
        <v>3203</v>
      </c>
      <c r="BO417" s="16" t="s">
        <v>3771</v>
      </c>
      <c r="BP417" s="16" t="s">
        <v>3772</v>
      </c>
      <c r="BQ417" s="16" t="s">
        <v>3774</v>
      </c>
      <c r="BR417" s="16" t="s">
        <v>3775</v>
      </c>
      <c r="BS417" s="16" t="s">
        <v>3770</v>
      </c>
      <c r="BT417" s="16" t="s">
        <v>3451</v>
      </c>
      <c r="BU417" s="16" t="s">
        <v>3469</v>
      </c>
      <c r="BV417" s="16" t="s">
        <v>3379</v>
      </c>
    </row>
    <row r="418" spans="1:74" x14ac:dyDescent="0.35">
      <c r="A418" s="16" t="s">
        <v>1194</v>
      </c>
      <c r="B418" s="16" t="s">
        <v>3010</v>
      </c>
      <c r="E418" s="28"/>
      <c r="F418" s="16"/>
      <c r="G418" s="16" t="s">
        <v>739</v>
      </c>
      <c r="M418" s="16" t="s">
        <v>3009</v>
      </c>
      <c r="U418" s="16" t="s">
        <v>3010</v>
      </c>
      <c r="Z418" s="16" t="s">
        <v>2061</v>
      </c>
      <c r="AA418" s="16" t="s">
        <v>1257</v>
      </c>
      <c r="AB418" s="16" t="s">
        <v>1295</v>
      </c>
      <c r="AX418" s="16"/>
    </row>
    <row r="419" spans="1:74" x14ac:dyDescent="0.35">
      <c r="A419" s="16" t="s">
        <v>1194</v>
      </c>
      <c r="B419" s="16" t="s">
        <v>3781</v>
      </c>
      <c r="E419" s="28"/>
      <c r="F419" s="16"/>
      <c r="G419" s="16" t="s">
        <v>5877</v>
      </c>
      <c r="I419" s="16" t="s">
        <v>5854</v>
      </c>
      <c r="AW419" s="16" t="s">
        <v>3782</v>
      </c>
      <c r="AX419" s="16" t="s">
        <v>3783</v>
      </c>
      <c r="AY419" s="16" t="s">
        <v>3784</v>
      </c>
      <c r="BM419" s="16" t="s">
        <v>119</v>
      </c>
      <c r="BN419" s="16" t="s">
        <v>3203</v>
      </c>
      <c r="BO419" s="16" t="s">
        <v>3782</v>
      </c>
      <c r="BP419" s="16" t="s">
        <v>3783</v>
      </c>
      <c r="BQ419" s="16" t="s">
        <v>3785</v>
      </c>
      <c r="BR419" s="16" t="s">
        <v>3786</v>
      </c>
      <c r="BS419" s="16" t="s">
        <v>3781</v>
      </c>
      <c r="BT419" s="16" t="s">
        <v>3267</v>
      </c>
      <c r="BU419" s="16" t="s">
        <v>3787</v>
      </c>
      <c r="BV419" s="16" t="s">
        <v>3788</v>
      </c>
    </row>
    <row r="420" spans="1:74" x14ac:dyDescent="0.35">
      <c r="A420" s="16" t="s">
        <v>1194</v>
      </c>
      <c r="B420" s="16" t="s">
        <v>2835</v>
      </c>
      <c r="E420" s="28"/>
      <c r="F420" s="16"/>
      <c r="G420" s="16" t="s">
        <v>739</v>
      </c>
      <c r="M420" s="16" t="s">
        <v>2834</v>
      </c>
      <c r="U420" s="16" t="s">
        <v>2835</v>
      </c>
      <c r="Z420" s="16" t="s">
        <v>1300</v>
      </c>
      <c r="AA420" s="16" t="s">
        <v>1543</v>
      </c>
      <c r="AB420" s="16" t="s">
        <v>2554</v>
      </c>
      <c r="AX420" s="16"/>
    </row>
    <row r="421" spans="1:74" x14ac:dyDescent="0.35">
      <c r="A421" s="16" t="s">
        <v>1194</v>
      </c>
      <c r="B421" s="16" t="s">
        <v>2083</v>
      </c>
      <c r="E421" s="28"/>
      <c r="F421" s="16"/>
      <c r="G421" s="16" t="s">
        <v>739</v>
      </c>
      <c r="M421" s="16" t="s">
        <v>2082</v>
      </c>
      <c r="U421" s="16" t="s">
        <v>2083</v>
      </c>
      <c r="Z421" s="16" t="s">
        <v>1358</v>
      </c>
      <c r="AA421" s="16" t="s">
        <v>2084</v>
      </c>
      <c r="AB421" s="16" t="s">
        <v>1264</v>
      </c>
      <c r="AI421" s="16">
        <f>LEN(AH421)-LEN(SUBSTITUTE(AH421,",",""))+1</f>
        <v>1</v>
      </c>
      <c r="AX421" s="16"/>
    </row>
    <row r="422" spans="1:74" x14ac:dyDescent="0.35">
      <c r="A422" s="16" t="s">
        <v>1194</v>
      </c>
      <c r="B422" s="16" t="s">
        <v>3789</v>
      </c>
      <c r="E422" s="28"/>
      <c r="F422" s="16"/>
      <c r="G422" s="16" t="s">
        <v>5877</v>
      </c>
      <c r="I422" s="16" t="s">
        <v>5854</v>
      </c>
      <c r="AW422" s="16" t="s">
        <v>3790</v>
      </c>
      <c r="AX422" s="16" t="s">
        <v>3791</v>
      </c>
      <c r="AY422" s="16" t="s">
        <v>3792</v>
      </c>
      <c r="BM422" s="16" t="s">
        <v>119</v>
      </c>
      <c r="BN422" s="16" t="s">
        <v>3203</v>
      </c>
      <c r="BO422" s="16" t="s">
        <v>3790</v>
      </c>
      <c r="BP422" s="16" t="s">
        <v>3791</v>
      </c>
      <c r="BQ422" s="16" t="s">
        <v>3793</v>
      </c>
      <c r="BR422" s="16" t="s">
        <v>3794</v>
      </c>
      <c r="BS422" s="16" t="s">
        <v>3789</v>
      </c>
      <c r="BT422" s="16" t="s">
        <v>3333</v>
      </c>
      <c r="BU422" s="16" t="s">
        <v>3795</v>
      </c>
      <c r="BV422" s="16" t="s">
        <v>3796</v>
      </c>
    </row>
    <row r="423" spans="1:74" x14ac:dyDescent="0.35">
      <c r="A423" s="16" t="s">
        <v>1194</v>
      </c>
      <c r="B423" s="16" t="s">
        <v>3797</v>
      </c>
      <c r="E423" s="28"/>
      <c r="F423" s="16"/>
      <c r="G423" s="16" t="s">
        <v>5877</v>
      </c>
      <c r="I423" s="16" t="s">
        <v>5854</v>
      </c>
      <c r="AW423" s="16" t="s">
        <v>3798</v>
      </c>
      <c r="AX423" s="16" t="s">
        <v>3799</v>
      </c>
      <c r="AY423" s="16" t="s">
        <v>3800</v>
      </c>
      <c r="BM423" s="16" t="s">
        <v>119</v>
      </c>
      <c r="BN423" s="16" t="s">
        <v>3203</v>
      </c>
      <c r="BO423" s="16" t="s">
        <v>3798</v>
      </c>
      <c r="BP423" s="16" t="s">
        <v>3799</v>
      </c>
      <c r="BQ423" s="16" t="s">
        <v>3801</v>
      </c>
      <c r="BR423" s="16" t="s">
        <v>3802</v>
      </c>
      <c r="BS423" s="16" t="s">
        <v>3797</v>
      </c>
      <c r="BT423" s="16" t="s">
        <v>3760</v>
      </c>
      <c r="BU423" s="16" t="s">
        <v>3531</v>
      </c>
      <c r="BV423" s="16" t="s">
        <v>3510</v>
      </c>
    </row>
    <row r="424" spans="1:74" x14ac:dyDescent="0.35">
      <c r="A424" s="16" t="s">
        <v>1194</v>
      </c>
      <c r="B424" s="16" t="s">
        <v>3803</v>
      </c>
      <c r="E424" s="28"/>
      <c r="F424" s="16"/>
      <c r="G424" s="16" t="s">
        <v>5877</v>
      </c>
      <c r="I424" s="16" t="s">
        <v>5854</v>
      </c>
      <c r="AW424" s="16" t="s">
        <v>3804</v>
      </c>
      <c r="AX424" s="16" t="s">
        <v>3805</v>
      </c>
      <c r="AY424" s="16" t="s">
        <v>3806</v>
      </c>
      <c r="BM424" s="16" t="s">
        <v>119</v>
      </c>
      <c r="BN424" s="16" t="s">
        <v>3203</v>
      </c>
      <c r="BO424" s="16" t="s">
        <v>3804</v>
      </c>
      <c r="BP424" s="16" t="s">
        <v>3805</v>
      </c>
      <c r="BQ424" s="16" t="s">
        <v>3807</v>
      </c>
      <c r="BR424" s="16" t="s">
        <v>3808</v>
      </c>
      <c r="BS424" s="16" t="s">
        <v>3803</v>
      </c>
      <c r="BT424" s="16" t="s">
        <v>3767</v>
      </c>
      <c r="BU424" s="16" t="s">
        <v>3809</v>
      </c>
      <c r="BV424" s="16" t="s">
        <v>3642</v>
      </c>
    </row>
    <row r="425" spans="1:74" x14ac:dyDescent="0.35">
      <c r="A425" s="16" t="s">
        <v>1194</v>
      </c>
      <c r="B425" s="16" t="s">
        <v>3810</v>
      </c>
      <c r="E425" s="28"/>
      <c r="F425" s="16"/>
      <c r="G425" s="16" t="s">
        <v>5877</v>
      </c>
      <c r="I425" s="16" t="s">
        <v>5854</v>
      </c>
      <c r="AW425" s="16" t="s">
        <v>3811</v>
      </c>
      <c r="AX425" s="16" t="s">
        <v>3812</v>
      </c>
      <c r="AY425" s="16" t="s">
        <v>3813</v>
      </c>
      <c r="BM425" s="16" t="s">
        <v>119</v>
      </c>
      <c r="BN425" s="16" t="s">
        <v>3203</v>
      </c>
      <c r="BO425" s="16" t="s">
        <v>3811</v>
      </c>
      <c r="BP425" s="16" t="s">
        <v>3812</v>
      </c>
      <c r="BQ425" s="16" t="s">
        <v>3814</v>
      </c>
      <c r="BR425" s="16" t="s">
        <v>3815</v>
      </c>
      <c r="BS425" s="16" t="s">
        <v>3810</v>
      </c>
      <c r="BT425" s="16" t="s">
        <v>3753</v>
      </c>
      <c r="BU425" s="16" t="s">
        <v>3816</v>
      </c>
      <c r="BV425" s="16" t="s">
        <v>3327</v>
      </c>
    </row>
    <row r="426" spans="1:74" x14ac:dyDescent="0.35">
      <c r="A426" s="16" t="s">
        <v>1194</v>
      </c>
      <c r="B426" s="16" t="s">
        <v>3817</v>
      </c>
      <c r="E426" s="28"/>
      <c r="F426" s="16"/>
      <c r="G426" s="16" t="s">
        <v>5877</v>
      </c>
      <c r="I426" s="16" t="s">
        <v>5854</v>
      </c>
      <c r="AW426" s="16" t="s">
        <v>3818</v>
      </c>
      <c r="AX426" s="16" t="s">
        <v>3819</v>
      </c>
      <c r="AY426" s="16" t="s">
        <v>3820</v>
      </c>
      <c r="BM426" s="16" t="s">
        <v>119</v>
      </c>
      <c r="BN426" s="16" t="s">
        <v>3203</v>
      </c>
      <c r="BO426" s="16" t="s">
        <v>3818</v>
      </c>
      <c r="BP426" s="16" t="s">
        <v>3819</v>
      </c>
      <c r="BQ426" s="16" t="s">
        <v>3821</v>
      </c>
      <c r="BR426" s="16" t="s">
        <v>3822</v>
      </c>
      <c r="BS426" s="16" t="s">
        <v>3817</v>
      </c>
      <c r="BT426" s="16" t="s">
        <v>3760</v>
      </c>
      <c r="BU426" s="16" t="s">
        <v>3469</v>
      </c>
      <c r="BV426" s="16" t="s">
        <v>3510</v>
      </c>
    </row>
    <row r="427" spans="1:74" x14ac:dyDescent="0.35">
      <c r="A427" s="16" t="s">
        <v>1194</v>
      </c>
      <c r="B427" s="16" t="s">
        <v>2126</v>
      </c>
      <c r="E427" s="28"/>
      <c r="F427" s="16"/>
      <c r="G427" s="16" t="s">
        <v>739</v>
      </c>
      <c r="M427" s="16" t="s">
        <v>2125</v>
      </c>
      <c r="U427" s="16" t="s">
        <v>2126</v>
      </c>
      <c r="Z427" s="16" t="s">
        <v>1061</v>
      </c>
      <c r="AA427" s="16" t="s">
        <v>736</v>
      </c>
      <c r="AB427" s="16" t="s">
        <v>2127</v>
      </c>
      <c r="AI427" s="16">
        <f>LEN(AH427)-LEN(SUBSTITUTE(AH427,",",""))+1</f>
        <v>1</v>
      </c>
      <c r="AX427" s="16"/>
    </row>
    <row r="428" spans="1:74" x14ac:dyDescent="0.35">
      <c r="A428" s="16" t="s">
        <v>1194</v>
      </c>
      <c r="B428" s="16" t="s">
        <v>2215</v>
      </c>
      <c r="E428" s="28"/>
      <c r="F428" s="16"/>
      <c r="G428" s="16" t="s">
        <v>739</v>
      </c>
      <c r="M428" s="16" t="s">
        <v>2214</v>
      </c>
      <c r="U428" s="16" t="s">
        <v>2215</v>
      </c>
      <c r="Z428" s="16" t="s">
        <v>1458</v>
      </c>
      <c r="AA428" s="16" t="s">
        <v>1260</v>
      </c>
      <c r="AB428" s="16" t="s">
        <v>1261</v>
      </c>
      <c r="AI428" s="16">
        <f>LEN(AH428)-LEN(SUBSTITUTE(AH428,",",""))+1</f>
        <v>1</v>
      </c>
      <c r="AX428" s="16"/>
    </row>
    <row r="429" spans="1:74" x14ac:dyDescent="0.35">
      <c r="A429" s="16" t="s">
        <v>1194</v>
      </c>
      <c r="B429" s="16" t="s">
        <v>2699</v>
      </c>
      <c r="E429" s="28"/>
      <c r="F429" s="16"/>
      <c r="G429" s="16" t="s">
        <v>739</v>
      </c>
      <c r="M429" s="16" t="s">
        <v>2697</v>
      </c>
      <c r="U429" s="16" t="s">
        <v>2699</v>
      </c>
      <c r="Z429" s="16" t="s">
        <v>2698</v>
      </c>
      <c r="AA429" s="16" t="s">
        <v>1260</v>
      </c>
      <c r="AB429" s="16" t="s">
        <v>2632</v>
      </c>
      <c r="AX429" s="16"/>
    </row>
    <row r="430" spans="1:74" x14ac:dyDescent="0.35">
      <c r="A430" s="16" t="s">
        <v>1194</v>
      </c>
      <c r="B430" s="16" t="s">
        <v>3823</v>
      </c>
      <c r="E430" s="28"/>
      <c r="F430" s="16"/>
      <c r="G430" s="16" t="s">
        <v>5877</v>
      </c>
      <c r="I430" s="16" t="s">
        <v>5854</v>
      </c>
      <c r="AW430" s="16" t="s">
        <v>3824</v>
      </c>
      <c r="AX430" s="16" t="s">
        <v>3825</v>
      </c>
      <c r="AY430" s="16" t="s">
        <v>3826</v>
      </c>
      <c r="BM430" s="16" t="s">
        <v>119</v>
      </c>
      <c r="BN430" s="16" t="s">
        <v>3203</v>
      </c>
      <c r="BO430" s="16" t="s">
        <v>3824</v>
      </c>
      <c r="BP430" s="16" t="s">
        <v>3825</v>
      </c>
      <c r="BQ430" s="16" t="s">
        <v>3827</v>
      </c>
      <c r="BR430" s="16" t="s">
        <v>3828</v>
      </c>
      <c r="BS430" s="16" t="s">
        <v>3823</v>
      </c>
      <c r="BT430" s="16" t="s">
        <v>3267</v>
      </c>
      <c r="BU430" s="16" t="s">
        <v>3452</v>
      </c>
      <c r="BV430" s="16" t="s">
        <v>3829</v>
      </c>
    </row>
    <row r="431" spans="1:74" x14ac:dyDescent="0.35">
      <c r="A431" s="16" t="s">
        <v>1194</v>
      </c>
      <c r="B431" s="16" t="s">
        <v>2934</v>
      </c>
      <c r="E431" s="28"/>
      <c r="F431" s="16"/>
      <c r="G431" s="16" t="s">
        <v>739</v>
      </c>
      <c r="M431" s="16" t="s">
        <v>2933</v>
      </c>
      <c r="U431" s="16" t="s">
        <v>2934</v>
      </c>
      <c r="Z431" s="16" t="s">
        <v>1258</v>
      </c>
      <c r="AA431" s="16" t="s">
        <v>1260</v>
      </c>
      <c r="AB431" s="16" t="s">
        <v>1360</v>
      </c>
      <c r="AX431" s="16"/>
    </row>
    <row r="432" spans="1:74" x14ac:dyDescent="0.35">
      <c r="A432" s="16" t="s">
        <v>1194</v>
      </c>
      <c r="B432" s="16" t="s">
        <v>3111</v>
      </c>
      <c r="E432" s="28"/>
      <c r="F432" s="16"/>
      <c r="G432" s="16" t="s">
        <v>739</v>
      </c>
      <c r="M432" s="16" t="s">
        <v>3110</v>
      </c>
      <c r="U432" s="16" t="s">
        <v>3111</v>
      </c>
      <c r="Z432" s="16" t="s">
        <v>2279</v>
      </c>
      <c r="AA432" s="16" t="s">
        <v>1543</v>
      </c>
      <c r="AB432" s="16" t="s">
        <v>1418</v>
      </c>
      <c r="AX432" s="16"/>
    </row>
    <row r="433" spans="1:74" x14ac:dyDescent="0.35">
      <c r="A433" s="16" t="s">
        <v>1194</v>
      </c>
      <c r="B433" s="16" t="s">
        <v>2767</v>
      </c>
      <c r="E433" s="28"/>
      <c r="F433" s="16"/>
      <c r="G433" s="16" t="s">
        <v>739</v>
      </c>
      <c r="M433" s="16" t="s">
        <v>2766</v>
      </c>
      <c r="U433" s="16" t="s">
        <v>2767</v>
      </c>
      <c r="Z433" s="16" t="s">
        <v>969</v>
      </c>
      <c r="AA433" s="16" t="s">
        <v>871</v>
      </c>
      <c r="AB433" s="16" t="s">
        <v>1443</v>
      </c>
      <c r="AX433" s="16"/>
    </row>
    <row r="434" spans="1:74" x14ac:dyDescent="0.35">
      <c r="A434" s="16" t="s">
        <v>1194</v>
      </c>
      <c r="B434" s="16" t="s">
        <v>2232</v>
      </c>
      <c r="E434" s="28"/>
      <c r="F434" s="16"/>
      <c r="G434" s="16" t="s">
        <v>739</v>
      </c>
      <c r="M434" s="16" t="s">
        <v>2231</v>
      </c>
      <c r="U434" s="16" t="s">
        <v>2232</v>
      </c>
      <c r="Z434" s="16" t="s">
        <v>782</v>
      </c>
      <c r="AA434" s="16" t="s">
        <v>1906</v>
      </c>
      <c r="AB434" s="16" t="s">
        <v>1464</v>
      </c>
      <c r="AI434" s="16">
        <f>LEN(AH434)-LEN(SUBSTITUTE(AH434,",",""))+1</f>
        <v>1</v>
      </c>
      <c r="AX434" s="16"/>
    </row>
    <row r="435" spans="1:74" x14ac:dyDescent="0.35">
      <c r="A435" s="16" t="s">
        <v>1194</v>
      </c>
      <c r="B435" s="16" t="s">
        <v>2848</v>
      </c>
      <c r="E435" s="28"/>
      <c r="F435" s="16"/>
      <c r="G435" s="16" t="s">
        <v>739</v>
      </c>
      <c r="M435" s="16" t="s">
        <v>2846</v>
      </c>
      <c r="P435" s="16" t="s">
        <v>2847</v>
      </c>
      <c r="U435" s="16" t="s">
        <v>2848</v>
      </c>
      <c r="Z435" s="16" t="s">
        <v>782</v>
      </c>
      <c r="AA435" s="16" t="s">
        <v>2849</v>
      </c>
      <c r="AB435" s="16" t="s">
        <v>1788</v>
      </c>
      <c r="AX435" s="16"/>
    </row>
    <row r="436" spans="1:74" x14ac:dyDescent="0.35">
      <c r="A436" s="16" t="s">
        <v>1194</v>
      </c>
      <c r="B436" s="16" t="s">
        <v>2328</v>
      </c>
      <c r="E436" s="28"/>
      <c r="F436" s="16"/>
      <c r="G436" s="16" t="s">
        <v>739</v>
      </c>
      <c r="M436" s="16" t="s">
        <v>2327</v>
      </c>
      <c r="U436" s="16" t="s">
        <v>2328</v>
      </c>
      <c r="Z436" s="16" t="s">
        <v>1222</v>
      </c>
      <c r="AA436" s="16" t="s">
        <v>1417</v>
      </c>
      <c r="AB436" s="16" t="s">
        <v>2009</v>
      </c>
      <c r="AI436" s="16">
        <f>LEN(AH436)-LEN(SUBSTITUTE(AH436,",",""))+1</f>
        <v>1</v>
      </c>
      <c r="AX436" s="16"/>
    </row>
    <row r="437" spans="1:74" x14ac:dyDescent="0.35">
      <c r="A437" s="16" t="s">
        <v>1194</v>
      </c>
      <c r="B437" s="16" t="s">
        <v>3086</v>
      </c>
      <c r="E437" s="28"/>
      <c r="F437" s="16"/>
      <c r="G437" s="16" t="s">
        <v>739</v>
      </c>
      <c r="M437" s="16" t="s">
        <v>3085</v>
      </c>
      <c r="U437" s="16" t="s">
        <v>3086</v>
      </c>
      <c r="Z437" s="16" t="s">
        <v>5915</v>
      </c>
      <c r="AA437" s="16" t="s">
        <v>1003</v>
      </c>
      <c r="AB437" s="16" t="s">
        <v>3087</v>
      </c>
      <c r="AX437" s="16"/>
    </row>
    <row r="438" spans="1:74" x14ac:dyDescent="0.35">
      <c r="A438" s="16" t="s">
        <v>1194</v>
      </c>
      <c r="B438" s="16" t="s">
        <v>3831</v>
      </c>
      <c r="E438" s="28"/>
      <c r="F438" s="16"/>
      <c r="G438" s="16" t="s">
        <v>5877</v>
      </c>
      <c r="I438" s="16" t="s">
        <v>5854</v>
      </c>
      <c r="AW438" s="16" t="s">
        <v>3832</v>
      </c>
      <c r="AX438" s="16" t="s">
        <v>3833</v>
      </c>
      <c r="AY438" s="16" t="s">
        <v>3834</v>
      </c>
      <c r="BM438" s="16" t="s">
        <v>119</v>
      </c>
      <c r="BN438" s="16" t="s">
        <v>3203</v>
      </c>
      <c r="BO438" s="16" t="s">
        <v>3832</v>
      </c>
      <c r="BP438" s="16" t="s">
        <v>3833</v>
      </c>
      <c r="BQ438" s="16" t="s">
        <v>6169</v>
      </c>
      <c r="BR438" s="16" t="s">
        <v>3835</v>
      </c>
      <c r="BS438" s="16" t="s">
        <v>3831</v>
      </c>
      <c r="BT438" s="16" t="s">
        <v>3371</v>
      </c>
      <c r="BU438" s="16" t="s">
        <v>3836</v>
      </c>
      <c r="BV438" s="16" t="s">
        <v>3357</v>
      </c>
    </row>
    <row r="439" spans="1:74" x14ac:dyDescent="0.35">
      <c r="A439" s="16" t="s">
        <v>1194</v>
      </c>
      <c r="B439" s="16" t="s">
        <v>3837</v>
      </c>
      <c r="E439" s="28"/>
      <c r="F439" s="16"/>
      <c r="G439" s="16" t="s">
        <v>5877</v>
      </c>
      <c r="I439" s="16" t="s">
        <v>5854</v>
      </c>
      <c r="AW439" s="16" t="s">
        <v>3838</v>
      </c>
      <c r="AX439" s="16" t="s">
        <v>3839</v>
      </c>
      <c r="AY439" s="16" t="s">
        <v>3840</v>
      </c>
      <c r="BM439" s="16" t="s">
        <v>119</v>
      </c>
      <c r="BN439" s="16" t="s">
        <v>3203</v>
      </c>
      <c r="BO439" s="16" t="s">
        <v>3838</v>
      </c>
      <c r="BP439" s="16" t="s">
        <v>3839</v>
      </c>
      <c r="BQ439" s="16" t="s">
        <v>3841</v>
      </c>
      <c r="BR439" s="16" t="s">
        <v>3842</v>
      </c>
      <c r="BS439" s="16" t="s">
        <v>3837</v>
      </c>
      <c r="BT439" s="16" t="s">
        <v>3258</v>
      </c>
      <c r="BU439" s="16" t="s">
        <v>3843</v>
      </c>
      <c r="BV439" s="16" t="s">
        <v>3342</v>
      </c>
    </row>
    <row r="440" spans="1:74" x14ac:dyDescent="0.35">
      <c r="A440" s="16" t="s">
        <v>1194</v>
      </c>
      <c r="B440" s="16" t="s">
        <v>3844</v>
      </c>
      <c r="E440" s="28"/>
      <c r="F440" s="16"/>
      <c r="G440" s="16" t="s">
        <v>5877</v>
      </c>
      <c r="I440" s="16" t="s">
        <v>5854</v>
      </c>
      <c r="AW440" s="16" t="s">
        <v>3845</v>
      </c>
      <c r="AX440" s="16" t="s">
        <v>3846</v>
      </c>
      <c r="AY440" s="16" t="s">
        <v>3847</v>
      </c>
      <c r="BM440" s="16" t="s">
        <v>119</v>
      </c>
      <c r="BN440" s="16" t="s">
        <v>3203</v>
      </c>
      <c r="BO440" s="16" t="s">
        <v>3845</v>
      </c>
      <c r="BP440" s="16" t="s">
        <v>3846</v>
      </c>
      <c r="BQ440" s="16" t="s">
        <v>3848</v>
      </c>
      <c r="BR440" s="16" t="s">
        <v>3849</v>
      </c>
      <c r="BS440" s="16" t="s">
        <v>3844</v>
      </c>
      <c r="BT440" s="16" t="s">
        <v>3371</v>
      </c>
      <c r="BU440" s="16" t="s">
        <v>3378</v>
      </c>
      <c r="BV440" s="16" t="s">
        <v>3850</v>
      </c>
    </row>
    <row r="441" spans="1:74" x14ac:dyDescent="0.35">
      <c r="A441" s="16" t="s">
        <v>1194</v>
      </c>
      <c r="B441" s="16" t="s">
        <v>3851</v>
      </c>
      <c r="E441" s="28"/>
      <c r="F441" s="16"/>
      <c r="G441" s="16" t="s">
        <v>5877</v>
      </c>
      <c r="I441" s="16" t="s">
        <v>5854</v>
      </c>
      <c r="AW441" s="16" t="s">
        <v>3852</v>
      </c>
      <c r="AX441" s="16" t="s">
        <v>3853</v>
      </c>
      <c r="AY441" s="16" t="s">
        <v>3854</v>
      </c>
      <c r="BM441" s="16" t="s">
        <v>119</v>
      </c>
      <c r="BN441" s="16" t="s">
        <v>3203</v>
      </c>
      <c r="BO441" s="16" t="s">
        <v>3852</v>
      </c>
      <c r="BP441" s="16" t="s">
        <v>3853</v>
      </c>
      <c r="BQ441" s="16" t="s">
        <v>3855</v>
      </c>
      <c r="BR441" s="16" t="s">
        <v>3856</v>
      </c>
      <c r="BS441" s="16" t="s">
        <v>3851</v>
      </c>
      <c r="BT441" s="16" t="s">
        <v>3621</v>
      </c>
      <c r="BU441" s="16" t="s">
        <v>3768</v>
      </c>
      <c r="BV441" s="16" t="s">
        <v>3532</v>
      </c>
    </row>
    <row r="442" spans="1:74" x14ac:dyDescent="0.35">
      <c r="A442" s="16" t="s">
        <v>1194</v>
      </c>
      <c r="B442" s="16" t="s">
        <v>3857</v>
      </c>
      <c r="E442" s="28"/>
      <c r="F442" s="16"/>
      <c r="G442" s="16" t="s">
        <v>5877</v>
      </c>
      <c r="I442" s="16" t="s">
        <v>5854</v>
      </c>
      <c r="AW442" s="16" t="s">
        <v>3858</v>
      </c>
      <c r="AX442" s="16" t="s">
        <v>3859</v>
      </c>
      <c r="AY442" s="16" t="s">
        <v>3860</v>
      </c>
      <c r="BM442" s="16" t="s">
        <v>119</v>
      </c>
      <c r="BN442" s="16" t="s">
        <v>3203</v>
      </c>
      <c r="BO442" s="16" t="s">
        <v>3858</v>
      </c>
      <c r="BP442" s="16" t="s">
        <v>3859</v>
      </c>
      <c r="BQ442" s="16" t="s">
        <v>3861</v>
      </c>
      <c r="BR442" s="16" t="s">
        <v>3862</v>
      </c>
      <c r="BS442" s="16" t="s">
        <v>3857</v>
      </c>
      <c r="BT442" s="16" t="s">
        <v>3767</v>
      </c>
      <c r="BU442" s="16" t="s">
        <v>3863</v>
      </c>
      <c r="BV442" s="16" t="s">
        <v>3864</v>
      </c>
    </row>
    <row r="443" spans="1:74" x14ac:dyDescent="0.35">
      <c r="A443" s="16" t="s">
        <v>1194</v>
      </c>
      <c r="B443" s="16" t="s">
        <v>2167</v>
      </c>
      <c r="E443" s="28"/>
      <c r="F443" s="16"/>
      <c r="G443" s="16" t="s">
        <v>739</v>
      </c>
      <c r="M443" s="16" t="s">
        <v>2166</v>
      </c>
      <c r="U443" s="16" t="s">
        <v>2167</v>
      </c>
      <c r="Z443" s="16" t="s">
        <v>1300</v>
      </c>
      <c r="AA443" s="16" t="s">
        <v>1003</v>
      </c>
      <c r="AB443" s="16" t="s">
        <v>1746</v>
      </c>
      <c r="AI443" s="16">
        <f>LEN(AH443)-LEN(SUBSTITUTE(AH443,",",""))+1</f>
        <v>1</v>
      </c>
      <c r="AX443" s="16"/>
    </row>
    <row r="444" spans="1:74" x14ac:dyDescent="0.35">
      <c r="A444" s="16" t="s">
        <v>1194</v>
      </c>
      <c r="B444" s="16" t="s">
        <v>3865</v>
      </c>
      <c r="E444" s="28"/>
      <c r="F444" s="16"/>
      <c r="G444" s="16" t="s">
        <v>5877</v>
      </c>
      <c r="I444" s="16" t="s">
        <v>5854</v>
      </c>
      <c r="AW444" s="16" t="s">
        <v>3866</v>
      </c>
      <c r="AX444" s="16" t="s">
        <v>3867</v>
      </c>
      <c r="AY444" s="16" t="s">
        <v>3868</v>
      </c>
      <c r="BM444" s="16" t="s">
        <v>119</v>
      </c>
      <c r="BN444" s="16" t="s">
        <v>3203</v>
      </c>
      <c r="BO444" s="16" t="s">
        <v>3866</v>
      </c>
      <c r="BP444" s="16" t="s">
        <v>3867</v>
      </c>
      <c r="BQ444" s="16" t="s">
        <v>3869</v>
      </c>
      <c r="BR444" s="16" t="s">
        <v>3870</v>
      </c>
      <c r="BS444" s="16" t="s">
        <v>3865</v>
      </c>
      <c r="BT444" s="16" t="s">
        <v>3753</v>
      </c>
      <c r="BU444" s="16" t="s">
        <v>3387</v>
      </c>
      <c r="BV444" s="16" t="s">
        <v>3327</v>
      </c>
    </row>
    <row r="445" spans="1:74" x14ac:dyDescent="0.35">
      <c r="A445" s="16" t="s">
        <v>1194</v>
      </c>
      <c r="B445" s="16" t="s">
        <v>3871</v>
      </c>
      <c r="E445" s="28"/>
      <c r="F445" s="16"/>
      <c r="G445" s="16" t="s">
        <v>5877</v>
      </c>
      <c r="I445" s="16" t="s">
        <v>5854</v>
      </c>
      <c r="AW445" s="16" t="s">
        <v>3872</v>
      </c>
      <c r="AX445" s="16" t="s">
        <v>3873</v>
      </c>
      <c r="AY445" s="16" t="s">
        <v>3874</v>
      </c>
      <c r="BM445" s="16" t="s">
        <v>119</v>
      </c>
      <c r="BN445" s="16" t="s">
        <v>3203</v>
      </c>
      <c r="BO445" s="16" t="s">
        <v>3872</v>
      </c>
      <c r="BP445" s="16" t="s">
        <v>3873</v>
      </c>
      <c r="BQ445" s="16" t="s">
        <v>3875</v>
      </c>
      <c r="BR445" s="16" t="s">
        <v>3876</v>
      </c>
      <c r="BS445" s="16" t="s">
        <v>3871</v>
      </c>
      <c r="BT445" s="16" t="s">
        <v>3214</v>
      </c>
      <c r="BU445" s="16" t="s">
        <v>3411</v>
      </c>
      <c r="BV445" s="16" t="s">
        <v>3877</v>
      </c>
    </row>
    <row r="446" spans="1:74" x14ac:dyDescent="0.35">
      <c r="A446" s="16" t="s">
        <v>1194</v>
      </c>
      <c r="B446" s="16" t="s">
        <v>3878</v>
      </c>
      <c r="E446" s="28"/>
      <c r="F446" s="16"/>
      <c r="G446" s="16" t="s">
        <v>5877</v>
      </c>
      <c r="I446" s="16" t="s">
        <v>5854</v>
      </c>
      <c r="AW446" s="16" t="s">
        <v>3879</v>
      </c>
      <c r="AX446" s="16" t="s">
        <v>3880</v>
      </c>
      <c r="AY446" s="16" t="s">
        <v>3881</v>
      </c>
      <c r="BM446" s="16" t="s">
        <v>119</v>
      </c>
      <c r="BN446" s="16" t="s">
        <v>3203</v>
      </c>
      <c r="BO446" s="16" t="s">
        <v>3879</v>
      </c>
      <c r="BP446" s="16" t="s">
        <v>3880</v>
      </c>
      <c r="BQ446" s="16" t="s">
        <v>3882</v>
      </c>
      <c r="BR446" s="16" t="s">
        <v>3883</v>
      </c>
      <c r="BS446" s="16" t="s">
        <v>3878</v>
      </c>
      <c r="BT446" s="16" t="s">
        <v>3258</v>
      </c>
      <c r="BU446" s="16" t="s">
        <v>3215</v>
      </c>
      <c r="BV446" s="16" t="s">
        <v>3884</v>
      </c>
    </row>
    <row r="447" spans="1:74" x14ac:dyDescent="0.35">
      <c r="A447" s="16" t="s">
        <v>1194</v>
      </c>
      <c r="B447" s="16" t="s">
        <v>3885</v>
      </c>
      <c r="E447" s="28"/>
      <c r="F447" s="16"/>
      <c r="G447" s="16" t="s">
        <v>5877</v>
      </c>
      <c r="I447" s="16" t="s">
        <v>5854</v>
      </c>
      <c r="AW447" s="16" t="s">
        <v>3886</v>
      </c>
      <c r="AX447" s="16" t="s">
        <v>3887</v>
      </c>
      <c r="AY447" s="16" t="s">
        <v>3888</v>
      </c>
      <c r="BM447" s="16" t="s">
        <v>119</v>
      </c>
      <c r="BN447" s="16" t="s">
        <v>3203</v>
      </c>
      <c r="BO447" s="16" t="s">
        <v>3886</v>
      </c>
      <c r="BP447" s="16" t="s">
        <v>3887</v>
      </c>
      <c r="BQ447" s="16" t="s">
        <v>3889</v>
      </c>
      <c r="BR447" s="16" t="s">
        <v>3890</v>
      </c>
      <c r="BS447" s="16" t="s">
        <v>3885</v>
      </c>
      <c r="BT447" s="16" t="s">
        <v>3500</v>
      </c>
      <c r="BU447" s="16" t="s">
        <v>3891</v>
      </c>
      <c r="BV447" s="16" t="s">
        <v>3892</v>
      </c>
    </row>
    <row r="448" spans="1:74" x14ac:dyDescent="0.35">
      <c r="A448" s="16" t="s">
        <v>1194</v>
      </c>
      <c r="B448" s="16" t="s">
        <v>3893</v>
      </c>
      <c r="E448" s="28"/>
      <c r="F448" s="16"/>
      <c r="G448" s="16" t="s">
        <v>5877</v>
      </c>
      <c r="I448" s="16" t="s">
        <v>5854</v>
      </c>
      <c r="AW448" s="16" t="s">
        <v>3894</v>
      </c>
      <c r="AX448" s="16" t="s">
        <v>3895</v>
      </c>
      <c r="AY448" s="16" t="s">
        <v>3896</v>
      </c>
      <c r="BM448" s="16" t="s">
        <v>119</v>
      </c>
      <c r="BN448" s="16" t="s">
        <v>3203</v>
      </c>
      <c r="BO448" s="16" t="s">
        <v>3894</v>
      </c>
      <c r="BP448" s="16" t="s">
        <v>3895</v>
      </c>
      <c r="BQ448" s="16" t="s">
        <v>3897</v>
      </c>
      <c r="BR448" s="16" t="s">
        <v>3898</v>
      </c>
      <c r="BS448" s="16" t="s">
        <v>3893</v>
      </c>
      <c r="BT448" s="16" t="s">
        <v>3508</v>
      </c>
      <c r="BU448" s="16" t="s">
        <v>3899</v>
      </c>
      <c r="BV448" s="16" t="s">
        <v>3900</v>
      </c>
    </row>
    <row r="449" spans="1:74" x14ac:dyDescent="0.35">
      <c r="A449" s="16" t="s">
        <v>1194</v>
      </c>
      <c r="B449" s="16" t="s">
        <v>3901</v>
      </c>
      <c r="E449" s="28"/>
      <c r="F449" s="16"/>
      <c r="G449" s="16" t="s">
        <v>5877</v>
      </c>
      <c r="I449" s="16" t="s">
        <v>5854</v>
      </c>
      <c r="AW449" s="16" t="s">
        <v>3902</v>
      </c>
      <c r="AX449" s="16" t="s">
        <v>3903</v>
      </c>
      <c r="AY449" s="16" t="s">
        <v>3904</v>
      </c>
      <c r="BM449" s="16" t="s">
        <v>119</v>
      </c>
      <c r="BN449" s="16" t="s">
        <v>3203</v>
      </c>
      <c r="BO449" s="16" t="s">
        <v>3902</v>
      </c>
      <c r="BP449" s="16" t="s">
        <v>3903</v>
      </c>
      <c r="BQ449" s="16" t="s">
        <v>3905</v>
      </c>
      <c r="BR449" s="16" t="s">
        <v>3906</v>
      </c>
      <c r="BS449" s="16" t="s">
        <v>3901</v>
      </c>
      <c r="BT449" s="16" t="s">
        <v>3907</v>
      </c>
      <c r="BU449" s="16" t="s">
        <v>3908</v>
      </c>
      <c r="BV449" s="16" t="s">
        <v>3260</v>
      </c>
    </row>
    <row r="450" spans="1:74" x14ac:dyDescent="0.35">
      <c r="A450" s="16" t="s">
        <v>1194</v>
      </c>
      <c r="B450" s="16" t="s">
        <v>2039</v>
      </c>
      <c r="E450" s="28"/>
      <c r="F450" s="16"/>
      <c r="G450" s="16" t="s">
        <v>739</v>
      </c>
      <c r="M450" s="16" t="s">
        <v>2038</v>
      </c>
      <c r="U450" s="16" t="s">
        <v>2039</v>
      </c>
      <c r="Z450" s="16" t="s">
        <v>1258</v>
      </c>
      <c r="AA450" s="16" t="s">
        <v>1257</v>
      </c>
      <c r="AB450" s="16" t="s">
        <v>1256</v>
      </c>
      <c r="AI450" s="16">
        <f>LEN(AH450)-LEN(SUBSTITUTE(AH450,",",""))+1</f>
        <v>1</v>
      </c>
      <c r="AK450" s="16">
        <f>LEN(AJ450)-LEN(SUBSTITUTE(AJ450,",",""))+1</f>
        <v>1</v>
      </c>
      <c r="AX450" s="16"/>
    </row>
    <row r="451" spans="1:74" x14ac:dyDescent="0.35">
      <c r="A451" s="16" t="s">
        <v>1194</v>
      </c>
      <c r="B451" s="16" t="s">
        <v>3909</v>
      </c>
      <c r="E451" s="28"/>
      <c r="F451" s="16"/>
      <c r="G451" s="16" t="s">
        <v>5877</v>
      </c>
      <c r="I451" s="16" t="s">
        <v>5854</v>
      </c>
      <c r="AW451" s="16" t="s">
        <v>3910</v>
      </c>
      <c r="AX451" s="16" t="s">
        <v>3911</v>
      </c>
      <c r="AY451" s="16" t="s">
        <v>3912</v>
      </c>
      <c r="BM451" s="16" t="s">
        <v>119</v>
      </c>
      <c r="BN451" s="16" t="s">
        <v>3203</v>
      </c>
      <c r="BO451" s="16" t="s">
        <v>3910</v>
      </c>
      <c r="BP451" s="16" t="s">
        <v>3911</v>
      </c>
      <c r="BQ451" s="16" t="s">
        <v>3913</v>
      </c>
      <c r="BR451" s="16" t="s">
        <v>3914</v>
      </c>
      <c r="BS451" s="16" t="s">
        <v>3909</v>
      </c>
      <c r="BT451" s="16" t="s">
        <v>3386</v>
      </c>
      <c r="BU451" s="16" t="s">
        <v>3915</v>
      </c>
      <c r="BV451" s="16" t="s">
        <v>3293</v>
      </c>
    </row>
    <row r="452" spans="1:74" x14ac:dyDescent="0.35">
      <c r="A452" s="16" t="s">
        <v>1194</v>
      </c>
      <c r="B452" s="16" t="s">
        <v>3916</v>
      </c>
      <c r="E452" s="28"/>
      <c r="F452" s="16"/>
      <c r="G452" s="16" t="s">
        <v>5877</v>
      </c>
      <c r="I452" s="16" t="s">
        <v>5854</v>
      </c>
      <c r="AW452" s="16" t="s">
        <v>3917</v>
      </c>
      <c r="AX452" s="16" t="s">
        <v>3918</v>
      </c>
      <c r="AY452" s="16" t="s">
        <v>3919</v>
      </c>
      <c r="BM452" s="16" t="s">
        <v>119</v>
      </c>
      <c r="BN452" s="16" t="s">
        <v>3203</v>
      </c>
      <c r="BO452" s="16" t="s">
        <v>3917</v>
      </c>
      <c r="BP452" s="16" t="s">
        <v>3918</v>
      </c>
      <c r="BQ452" s="16" t="s">
        <v>6170</v>
      </c>
      <c r="BR452" s="16" t="s">
        <v>3920</v>
      </c>
      <c r="BS452" s="16" t="s">
        <v>3916</v>
      </c>
      <c r="BT452" s="16" t="s">
        <v>3575</v>
      </c>
      <c r="BU452" s="16" t="s">
        <v>3292</v>
      </c>
      <c r="BV452" s="16" t="s">
        <v>3395</v>
      </c>
    </row>
    <row r="453" spans="1:74" x14ac:dyDescent="0.35">
      <c r="A453" s="16" t="s">
        <v>1194</v>
      </c>
      <c r="B453" s="16" t="s">
        <v>3921</v>
      </c>
      <c r="E453" s="28"/>
      <c r="F453" s="16"/>
      <c r="G453" s="16" t="s">
        <v>5877</v>
      </c>
      <c r="I453" s="16" t="s">
        <v>5854</v>
      </c>
      <c r="AW453" s="16" t="s">
        <v>3922</v>
      </c>
      <c r="AX453" s="16" t="s">
        <v>3923</v>
      </c>
      <c r="AY453" s="16" t="s">
        <v>3924</v>
      </c>
      <c r="BM453" s="16" t="s">
        <v>119</v>
      </c>
      <c r="BN453" s="16" t="s">
        <v>3203</v>
      </c>
      <c r="BO453" s="16" t="s">
        <v>3922</v>
      </c>
      <c r="BP453" s="16" t="s">
        <v>3923</v>
      </c>
      <c r="BQ453" s="16" t="s">
        <v>3925</v>
      </c>
      <c r="BR453" s="16" t="s">
        <v>3926</v>
      </c>
      <c r="BS453" s="16" t="s">
        <v>3921</v>
      </c>
      <c r="BT453" s="16" t="s">
        <v>3426</v>
      </c>
      <c r="BU453" s="16" t="s">
        <v>3927</v>
      </c>
      <c r="BV453" s="16" t="s">
        <v>3444</v>
      </c>
    </row>
    <row r="454" spans="1:74" x14ac:dyDescent="0.35">
      <c r="A454" s="16" t="s">
        <v>1194</v>
      </c>
      <c r="B454" s="16" t="s">
        <v>3928</v>
      </c>
      <c r="E454" s="28"/>
      <c r="F454" s="16"/>
      <c r="G454" s="16" t="s">
        <v>5877</v>
      </c>
      <c r="I454" s="16" t="s">
        <v>5854</v>
      </c>
      <c r="AW454" s="16" t="s">
        <v>3929</v>
      </c>
      <c r="AX454" s="16" t="s">
        <v>3930</v>
      </c>
      <c r="AY454" s="16" t="s">
        <v>3931</v>
      </c>
      <c r="BM454" s="16" t="s">
        <v>119</v>
      </c>
      <c r="BN454" s="16" t="s">
        <v>3203</v>
      </c>
      <c r="BO454" s="16" t="s">
        <v>3929</v>
      </c>
      <c r="BP454" s="16" t="s">
        <v>3930</v>
      </c>
      <c r="BQ454" s="16" t="s">
        <v>3932</v>
      </c>
      <c r="BR454" s="16" t="s">
        <v>3933</v>
      </c>
      <c r="BS454" s="16" t="s">
        <v>3928</v>
      </c>
      <c r="BT454" s="16" t="s">
        <v>3934</v>
      </c>
      <c r="BU454" s="16" t="s">
        <v>3576</v>
      </c>
      <c r="BV454" s="16" t="s">
        <v>3935</v>
      </c>
    </row>
    <row r="455" spans="1:74" x14ac:dyDescent="0.35">
      <c r="A455" s="16" t="s">
        <v>1194</v>
      </c>
      <c r="B455" s="16" t="s">
        <v>3936</v>
      </c>
      <c r="E455" s="28"/>
      <c r="F455" s="16"/>
      <c r="G455" s="16" t="s">
        <v>5877</v>
      </c>
      <c r="I455" s="16" t="s">
        <v>5854</v>
      </c>
      <c r="AW455" s="16" t="s">
        <v>3937</v>
      </c>
      <c r="AX455" s="16" t="s">
        <v>3938</v>
      </c>
      <c r="AY455" s="16" t="s">
        <v>3939</v>
      </c>
      <c r="BM455" s="16" t="s">
        <v>119</v>
      </c>
      <c r="BN455" s="16" t="s">
        <v>3203</v>
      </c>
      <c r="BO455" s="16" t="s">
        <v>3937</v>
      </c>
      <c r="BP455" s="16" t="s">
        <v>3938</v>
      </c>
      <c r="BQ455" s="16" t="s">
        <v>3940</v>
      </c>
      <c r="BR455" s="16" t="s">
        <v>3941</v>
      </c>
      <c r="BS455" s="16" t="s">
        <v>3936</v>
      </c>
      <c r="BT455" s="16" t="s">
        <v>3500</v>
      </c>
      <c r="BU455" s="16" t="s">
        <v>3942</v>
      </c>
      <c r="BV455" s="16" t="s">
        <v>3943</v>
      </c>
    </row>
    <row r="456" spans="1:74" x14ac:dyDescent="0.35">
      <c r="A456" s="16" t="s">
        <v>1194</v>
      </c>
      <c r="B456" s="16" t="s">
        <v>3944</v>
      </c>
      <c r="E456" s="28"/>
      <c r="F456" s="16"/>
      <c r="G456" s="16" t="s">
        <v>5877</v>
      </c>
      <c r="I456" s="16" t="s">
        <v>5854</v>
      </c>
      <c r="AW456" s="16" t="s">
        <v>3945</v>
      </c>
      <c r="AX456" s="16" t="s">
        <v>3946</v>
      </c>
      <c r="AY456" s="16" t="s">
        <v>3947</v>
      </c>
      <c r="BM456" s="16" t="s">
        <v>119</v>
      </c>
      <c r="BN456" s="16" t="s">
        <v>3203</v>
      </c>
      <c r="BO456" s="16" t="s">
        <v>3945</v>
      </c>
      <c r="BP456" s="16" t="s">
        <v>3946</v>
      </c>
      <c r="BQ456" s="16" t="s">
        <v>3948</v>
      </c>
      <c r="BR456" s="16" t="s">
        <v>3949</v>
      </c>
      <c r="BS456" s="16" t="s">
        <v>3944</v>
      </c>
      <c r="BT456" s="16" t="s">
        <v>3760</v>
      </c>
      <c r="BU456" s="16" t="s">
        <v>3950</v>
      </c>
      <c r="BV456" s="16" t="s">
        <v>3444</v>
      </c>
    </row>
    <row r="457" spans="1:74" x14ac:dyDescent="0.35">
      <c r="A457" s="16" t="s">
        <v>1194</v>
      </c>
      <c r="B457" s="16" t="s">
        <v>2264</v>
      </c>
      <c r="E457" s="28"/>
      <c r="F457" s="16"/>
      <c r="G457" s="16" t="s">
        <v>739</v>
      </c>
      <c r="M457" s="16" t="s">
        <v>2263</v>
      </c>
      <c r="U457" s="16" t="s">
        <v>2264</v>
      </c>
      <c r="Z457" s="16" t="s">
        <v>1258</v>
      </c>
      <c r="AA457" s="16" t="s">
        <v>1257</v>
      </c>
      <c r="AB457" s="16" t="s">
        <v>2265</v>
      </c>
      <c r="AI457" s="16">
        <f>LEN(AH457)-LEN(SUBSTITUTE(AH457,",",""))+1</f>
        <v>1</v>
      </c>
      <c r="AX457" s="16"/>
    </row>
    <row r="458" spans="1:74" x14ac:dyDescent="0.35">
      <c r="A458" s="16" t="s">
        <v>1194</v>
      </c>
      <c r="B458" s="16" t="s">
        <v>3951</v>
      </c>
      <c r="E458" s="28"/>
      <c r="F458" s="16"/>
      <c r="G458" s="16" t="s">
        <v>5877</v>
      </c>
      <c r="I458" s="16" t="s">
        <v>5854</v>
      </c>
      <c r="AW458" s="16" t="s">
        <v>3952</v>
      </c>
      <c r="AX458" s="16" t="s">
        <v>3953</v>
      </c>
      <c r="AY458" s="16" t="s">
        <v>3954</v>
      </c>
      <c r="BM458" s="16" t="s">
        <v>119</v>
      </c>
      <c r="BN458" s="16" t="s">
        <v>3203</v>
      </c>
      <c r="BO458" s="16" t="s">
        <v>3952</v>
      </c>
      <c r="BP458" s="16" t="s">
        <v>3953</v>
      </c>
      <c r="BQ458" s="16" t="s">
        <v>3955</v>
      </c>
      <c r="BR458" s="16" t="s">
        <v>3956</v>
      </c>
      <c r="BS458" s="16" t="s">
        <v>3951</v>
      </c>
      <c r="BT458" s="16" t="s">
        <v>3386</v>
      </c>
      <c r="BU458" s="16" t="s">
        <v>3957</v>
      </c>
      <c r="BV458" s="16" t="s">
        <v>3260</v>
      </c>
    </row>
    <row r="459" spans="1:74" x14ac:dyDescent="0.35">
      <c r="A459" s="16" t="s">
        <v>1194</v>
      </c>
      <c r="B459" s="16" t="s">
        <v>3958</v>
      </c>
      <c r="E459" s="28"/>
      <c r="F459" s="16"/>
      <c r="G459" s="16" t="s">
        <v>5877</v>
      </c>
      <c r="I459" s="16" t="s">
        <v>5854</v>
      </c>
      <c r="AW459" s="16" t="s">
        <v>3959</v>
      </c>
      <c r="AX459" s="16" t="s">
        <v>3960</v>
      </c>
      <c r="AY459" s="16" t="s">
        <v>3961</v>
      </c>
      <c r="BM459" s="16" t="s">
        <v>119</v>
      </c>
      <c r="BN459" s="16" t="s">
        <v>3203</v>
      </c>
      <c r="BO459" s="16" t="s">
        <v>3959</v>
      </c>
      <c r="BP459" s="16" t="s">
        <v>3960</v>
      </c>
      <c r="BQ459" s="16" t="s">
        <v>3962</v>
      </c>
      <c r="BR459" s="16" t="s">
        <v>3963</v>
      </c>
      <c r="BS459" s="16" t="s">
        <v>3958</v>
      </c>
      <c r="BT459" s="16" t="s">
        <v>3386</v>
      </c>
      <c r="BU459" s="16" t="s">
        <v>3908</v>
      </c>
      <c r="BV459" s="16" t="s">
        <v>3964</v>
      </c>
    </row>
    <row r="460" spans="1:74" x14ac:dyDescent="0.35">
      <c r="A460" s="16" t="s">
        <v>1194</v>
      </c>
      <c r="B460" s="16" t="s">
        <v>3965</v>
      </c>
      <c r="E460" s="28"/>
      <c r="F460" s="16"/>
      <c r="G460" s="16" t="s">
        <v>5877</v>
      </c>
      <c r="I460" s="16" t="s">
        <v>5854</v>
      </c>
      <c r="AW460" s="16" t="s">
        <v>3966</v>
      </c>
      <c r="AX460" s="16" t="s">
        <v>3967</v>
      </c>
      <c r="AY460" s="16" t="s">
        <v>3968</v>
      </c>
      <c r="BM460" s="16" t="s">
        <v>119</v>
      </c>
      <c r="BN460" s="16" t="s">
        <v>3203</v>
      </c>
      <c r="BO460" s="16" t="s">
        <v>3966</v>
      </c>
      <c r="BP460" s="16" t="s">
        <v>3967</v>
      </c>
      <c r="BQ460" s="16" t="s">
        <v>3969</v>
      </c>
      <c r="BR460" s="16" t="s">
        <v>3970</v>
      </c>
      <c r="BS460" s="16" t="s">
        <v>3965</v>
      </c>
      <c r="BT460" s="16" t="s">
        <v>3223</v>
      </c>
      <c r="BU460" s="16" t="s">
        <v>3224</v>
      </c>
      <c r="BV460" s="16" t="s">
        <v>3635</v>
      </c>
    </row>
    <row r="461" spans="1:74" x14ac:dyDescent="0.35">
      <c r="A461" s="16" t="s">
        <v>1194</v>
      </c>
      <c r="B461" s="16" t="s">
        <v>3971</v>
      </c>
      <c r="E461" s="28"/>
      <c r="F461" s="16"/>
      <c r="G461" s="16" t="s">
        <v>5877</v>
      </c>
      <c r="I461" s="16" t="s">
        <v>5854</v>
      </c>
      <c r="AW461" s="16" t="s">
        <v>3972</v>
      </c>
      <c r="AX461" s="16" t="s">
        <v>3973</v>
      </c>
      <c r="AY461" s="16" t="s">
        <v>3974</v>
      </c>
      <c r="BM461" s="16" t="s">
        <v>119</v>
      </c>
      <c r="BN461" s="16" t="s">
        <v>3203</v>
      </c>
      <c r="BO461" s="16" t="s">
        <v>3972</v>
      </c>
      <c r="BP461" s="16" t="s">
        <v>3973</v>
      </c>
      <c r="BQ461" s="16" t="s">
        <v>3975</v>
      </c>
      <c r="BR461" s="16" t="s">
        <v>3976</v>
      </c>
      <c r="BS461" s="16" t="s">
        <v>3971</v>
      </c>
      <c r="BT461" s="16" t="s">
        <v>3223</v>
      </c>
      <c r="BU461" s="16" t="s">
        <v>3977</v>
      </c>
      <c r="BV461" s="16" t="s">
        <v>3978</v>
      </c>
    </row>
    <row r="462" spans="1:74" x14ac:dyDescent="0.35">
      <c r="A462" s="16" t="s">
        <v>1194</v>
      </c>
      <c r="B462" s="16" t="s">
        <v>3979</v>
      </c>
      <c r="E462" s="28"/>
      <c r="F462" s="16"/>
      <c r="G462" s="16" t="s">
        <v>5877</v>
      </c>
      <c r="I462" s="16" t="s">
        <v>5854</v>
      </c>
      <c r="AW462" s="16" t="s">
        <v>3980</v>
      </c>
      <c r="AX462" s="16" t="s">
        <v>3981</v>
      </c>
      <c r="AY462" s="16" t="s">
        <v>3982</v>
      </c>
      <c r="BM462" s="16" t="s">
        <v>119</v>
      </c>
      <c r="BN462" s="16" t="s">
        <v>3203</v>
      </c>
      <c r="BO462" s="16" t="s">
        <v>3980</v>
      </c>
      <c r="BP462" s="16" t="s">
        <v>3981</v>
      </c>
      <c r="BQ462" s="16" t="s">
        <v>3983</v>
      </c>
      <c r="BR462" s="16" t="s">
        <v>3984</v>
      </c>
      <c r="BS462" s="16" t="s">
        <v>3979</v>
      </c>
      <c r="BT462" s="16" t="s">
        <v>3760</v>
      </c>
      <c r="BU462" s="16" t="s">
        <v>3754</v>
      </c>
      <c r="BV462" s="16" t="s">
        <v>3510</v>
      </c>
    </row>
    <row r="463" spans="1:74" x14ac:dyDescent="0.35">
      <c r="A463" s="16" t="s">
        <v>1194</v>
      </c>
      <c r="B463" s="16" t="s">
        <v>3985</v>
      </c>
      <c r="E463" s="28"/>
      <c r="F463" s="16"/>
      <c r="G463" s="16" t="s">
        <v>5877</v>
      </c>
      <c r="I463" s="16" t="s">
        <v>5854</v>
      </c>
      <c r="AW463" s="16" t="s">
        <v>3986</v>
      </c>
      <c r="AX463" s="16" t="s">
        <v>3987</v>
      </c>
      <c r="AY463" s="16" t="s">
        <v>3988</v>
      </c>
      <c r="BM463" s="16" t="s">
        <v>119</v>
      </c>
      <c r="BN463" s="16" t="s">
        <v>3203</v>
      </c>
      <c r="BO463" s="16" t="s">
        <v>3986</v>
      </c>
      <c r="BP463" s="16" t="s">
        <v>3987</v>
      </c>
      <c r="BQ463" s="16" t="s">
        <v>3989</v>
      </c>
      <c r="BR463" s="16" t="s">
        <v>3990</v>
      </c>
      <c r="BS463" s="16" t="s">
        <v>3985</v>
      </c>
      <c r="BT463" s="16" t="s">
        <v>3500</v>
      </c>
      <c r="BU463" s="16" t="s">
        <v>3394</v>
      </c>
      <c r="BV463" s="16" t="s">
        <v>3681</v>
      </c>
    </row>
    <row r="464" spans="1:74" x14ac:dyDescent="0.35">
      <c r="A464" s="16" t="s">
        <v>1194</v>
      </c>
      <c r="B464" s="16" t="s">
        <v>3074</v>
      </c>
      <c r="E464" s="28"/>
      <c r="F464" s="16"/>
      <c r="G464" s="16" t="s">
        <v>739</v>
      </c>
      <c r="M464" s="16" t="s">
        <v>358</v>
      </c>
      <c r="U464" s="16" t="s">
        <v>3074</v>
      </c>
      <c r="Z464" s="16" t="s">
        <v>1258</v>
      </c>
      <c r="AA464" s="16" t="s">
        <v>1415</v>
      </c>
      <c r="AB464" s="16" t="s">
        <v>1703</v>
      </c>
      <c r="AX464" s="16"/>
    </row>
    <row r="465" spans="1:74" x14ac:dyDescent="0.35">
      <c r="A465" s="16" t="s">
        <v>1194</v>
      </c>
      <c r="B465" s="16" t="s">
        <v>3113</v>
      </c>
      <c r="E465" s="28"/>
      <c r="F465" s="16"/>
      <c r="G465" s="16" t="s">
        <v>739</v>
      </c>
      <c r="M465" s="16" t="s">
        <v>3112</v>
      </c>
      <c r="U465" s="16" t="s">
        <v>3113</v>
      </c>
      <c r="Z465" s="16" t="s">
        <v>1462</v>
      </c>
      <c r="AA465" s="16" t="s">
        <v>1415</v>
      </c>
      <c r="AB465" s="16" t="s">
        <v>3114</v>
      </c>
      <c r="AX465" s="16"/>
    </row>
    <row r="466" spans="1:74" x14ac:dyDescent="0.35">
      <c r="A466" s="16" t="s">
        <v>1194</v>
      </c>
      <c r="B466" s="16" t="s">
        <v>3119</v>
      </c>
      <c r="E466" s="28"/>
      <c r="F466" s="16"/>
      <c r="G466" s="16" t="s">
        <v>739</v>
      </c>
      <c r="M466" s="16" t="s">
        <v>3117</v>
      </c>
      <c r="U466" s="16" t="s">
        <v>3119</v>
      </c>
      <c r="Z466" s="16" t="s">
        <v>3118</v>
      </c>
      <c r="AA466" s="16" t="s">
        <v>3028</v>
      </c>
      <c r="AB466" s="16" t="s">
        <v>3120</v>
      </c>
      <c r="AX466" s="16"/>
    </row>
    <row r="467" spans="1:74" x14ac:dyDescent="0.35">
      <c r="A467" s="16" t="s">
        <v>1194</v>
      </c>
      <c r="B467" s="16" t="s">
        <v>2674</v>
      </c>
      <c r="E467" s="28"/>
      <c r="F467" s="16"/>
      <c r="G467" s="16" t="s">
        <v>739</v>
      </c>
      <c r="M467" s="16" t="s">
        <v>2673</v>
      </c>
      <c r="U467" s="16" t="s">
        <v>2674</v>
      </c>
      <c r="Z467" s="16" t="s">
        <v>2015</v>
      </c>
      <c r="AA467" s="16" t="s">
        <v>1260</v>
      </c>
      <c r="AB467" s="16" t="s">
        <v>1256</v>
      </c>
      <c r="AX467" s="16"/>
    </row>
    <row r="468" spans="1:74" x14ac:dyDescent="0.35">
      <c r="A468" s="16" t="s">
        <v>1194</v>
      </c>
      <c r="B468" s="16" t="s">
        <v>3991</v>
      </c>
      <c r="E468" s="28"/>
      <c r="F468" s="16"/>
      <c r="G468" s="16" t="s">
        <v>5877</v>
      </c>
      <c r="I468" s="16" t="s">
        <v>5854</v>
      </c>
      <c r="AW468" s="16" t="s">
        <v>3992</v>
      </c>
      <c r="AX468" s="16" t="s">
        <v>3993</v>
      </c>
      <c r="AY468" s="16" t="s">
        <v>3994</v>
      </c>
      <c r="BM468" s="16" t="s">
        <v>119</v>
      </c>
      <c r="BN468" s="16" t="s">
        <v>3203</v>
      </c>
      <c r="BO468" s="16" t="s">
        <v>3992</v>
      </c>
      <c r="BP468" s="16" t="s">
        <v>3993</v>
      </c>
      <c r="BQ468" s="16" t="s">
        <v>3995</v>
      </c>
      <c r="BR468" s="16" t="s">
        <v>3996</v>
      </c>
      <c r="BS468" s="16" t="s">
        <v>3991</v>
      </c>
      <c r="BT468" s="16" t="s">
        <v>3242</v>
      </c>
      <c r="BU468" s="16" t="s">
        <v>3232</v>
      </c>
      <c r="BV468" s="16" t="s">
        <v>3997</v>
      </c>
    </row>
    <row r="469" spans="1:74" x14ac:dyDescent="0.35">
      <c r="A469" s="16" t="s">
        <v>1194</v>
      </c>
      <c r="B469" s="16" t="s">
        <v>1761</v>
      </c>
      <c r="E469" s="28"/>
      <c r="F469" s="16"/>
      <c r="G469" s="16" t="s">
        <v>739</v>
      </c>
      <c r="M469" s="16" t="s">
        <v>1760</v>
      </c>
      <c r="U469" s="16" t="s">
        <v>1761</v>
      </c>
      <c r="Z469" s="16" t="s">
        <v>1358</v>
      </c>
      <c r="AA469" s="16" t="s">
        <v>1260</v>
      </c>
      <c r="AB469" s="16" t="s">
        <v>1449</v>
      </c>
      <c r="AI469" s="16">
        <f>LEN(AH469)-LEN(SUBSTITUTE(AH469,",",""))+1</f>
        <v>1</v>
      </c>
      <c r="AK469" s="16">
        <f>LEN(AJ469)-LEN(SUBSTITUTE(AJ469,",",""))+1</f>
        <v>1</v>
      </c>
      <c r="AL469" s="16">
        <f>Table1[[#This Row], [no. of native regions]]+Table1[[#This Row], [no. of introduced regions]]</f>
        <v>2</v>
      </c>
      <c r="AM469" s="36">
        <f>Table1[[#This Row], [no. of introduced regions]]/Table1[[#This Row], [no. of native regions]]</f>
        <v>1</v>
      </c>
      <c r="AX469" s="16"/>
    </row>
    <row r="470" spans="1:74" x14ac:dyDescent="0.35">
      <c r="A470" s="16" t="s">
        <v>1194</v>
      </c>
      <c r="B470" s="16" t="s">
        <v>3998</v>
      </c>
      <c r="E470" s="28"/>
      <c r="F470" s="16"/>
      <c r="G470" s="16" t="s">
        <v>5877</v>
      </c>
      <c r="I470" s="16" t="s">
        <v>5854</v>
      </c>
      <c r="AW470" s="16" t="s">
        <v>3999</v>
      </c>
      <c r="AX470" s="16" t="s">
        <v>4000</v>
      </c>
      <c r="AY470" s="16" t="s">
        <v>4001</v>
      </c>
      <c r="BM470" s="16" t="s">
        <v>119</v>
      </c>
      <c r="BN470" s="16" t="s">
        <v>3203</v>
      </c>
      <c r="BO470" s="16" t="s">
        <v>3999</v>
      </c>
      <c r="BP470" s="16" t="s">
        <v>4000</v>
      </c>
      <c r="BQ470" s="16" t="s">
        <v>4002</v>
      </c>
      <c r="BR470" s="16" t="s">
        <v>4003</v>
      </c>
      <c r="BS470" s="16" t="s">
        <v>3998</v>
      </c>
      <c r="BT470" s="16" t="s">
        <v>3934</v>
      </c>
      <c r="BU470" s="16" t="s">
        <v>3232</v>
      </c>
      <c r="BV470" s="16" t="s">
        <v>3850</v>
      </c>
    </row>
    <row r="471" spans="1:74" x14ac:dyDescent="0.35">
      <c r="A471" s="16" t="s">
        <v>1194</v>
      </c>
      <c r="B471" s="16" t="s">
        <v>2336</v>
      </c>
      <c r="E471" s="28"/>
      <c r="F471" s="16"/>
      <c r="G471" s="16" t="s">
        <v>739</v>
      </c>
      <c r="M471" s="16" t="s">
        <v>2335</v>
      </c>
      <c r="U471" s="16" t="s">
        <v>2336</v>
      </c>
      <c r="Z471" s="16" t="s">
        <v>1242</v>
      </c>
      <c r="AA471" s="16" t="s">
        <v>1260</v>
      </c>
      <c r="AB471" s="16" t="s">
        <v>2337</v>
      </c>
      <c r="AI471" s="16">
        <f>LEN(AH471)-LEN(SUBSTITUTE(AH471,",",""))+1</f>
        <v>1</v>
      </c>
      <c r="AX471" s="16"/>
    </row>
    <row r="472" spans="1:74" x14ac:dyDescent="0.35">
      <c r="A472" s="16" t="s">
        <v>1194</v>
      </c>
      <c r="B472" s="16" t="s">
        <v>2519</v>
      </c>
      <c r="E472" s="28"/>
      <c r="F472" s="16"/>
      <c r="G472" s="16" t="s">
        <v>739</v>
      </c>
      <c r="M472" s="16" t="s">
        <v>2518</v>
      </c>
      <c r="U472" s="16" t="s">
        <v>2519</v>
      </c>
      <c r="Z472" s="16" t="s">
        <v>1258</v>
      </c>
      <c r="AA472" s="16" t="s">
        <v>1415</v>
      </c>
      <c r="AB472" s="16" t="s">
        <v>1256</v>
      </c>
      <c r="AI472" s="16">
        <f>LEN(AH472)-LEN(SUBSTITUTE(AH472,",",""))+1</f>
        <v>1</v>
      </c>
      <c r="AX472" s="16"/>
    </row>
    <row r="473" spans="1:74" x14ac:dyDescent="0.35">
      <c r="A473" s="16" t="s">
        <v>1194</v>
      </c>
      <c r="B473" s="16" t="s">
        <v>3106</v>
      </c>
      <c r="E473" s="28"/>
      <c r="F473" s="16"/>
      <c r="G473" s="16" t="s">
        <v>739</v>
      </c>
      <c r="M473" s="16" t="s">
        <v>3105</v>
      </c>
      <c r="U473" s="16" t="s">
        <v>3106</v>
      </c>
      <c r="Z473" s="16" t="s">
        <v>2936</v>
      </c>
      <c r="AA473" s="16" t="s">
        <v>1257</v>
      </c>
      <c r="AB473" s="16" t="s">
        <v>2087</v>
      </c>
      <c r="AX473" s="16"/>
    </row>
    <row r="474" spans="1:74" x14ac:dyDescent="0.35">
      <c r="A474" s="16" t="s">
        <v>1194</v>
      </c>
      <c r="B474" s="16" t="s">
        <v>2528</v>
      </c>
      <c r="E474" s="28"/>
      <c r="F474" s="16"/>
      <c r="G474" s="16" t="s">
        <v>739</v>
      </c>
      <c r="M474" s="16" t="s">
        <v>2527</v>
      </c>
      <c r="U474" s="16" t="s">
        <v>2528</v>
      </c>
      <c r="Z474" s="16" t="s">
        <v>1258</v>
      </c>
      <c r="AA474" s="16" t="s">
        <v>1415</v>
      </c>
      <c r="AB474" s="16" t="s">
        <v>1349</v>
      </c>
      <c r="AI474" s="16">
        <f>LEN(AH474)-LEN(SUBSTITUTE(AH474,",",""))+1</f>
        <v>1</v>
      </c>
      <c r="AX474" s="16"/>
    </row>
    <row r="475" spans="1:74" x14ac:dyDescent="0.35">
      <c r="A475" s="16" t="s">
        <v>1194</v>
      </c>
      <c r="B475" s="16" t="s">
        <v>2959</v>
      </c>
      <c r="E475" s="28"/>
      <c r="F475" s="16"/>
      <c r="G475" s="16" t="s">
        <v>739</v>
      </c>
      <c r="M475" s="16" t="s">
        <v>2958</v>
      </c>
      <c r="U475" s="16" t="s">
        <v>2959</v>
      </c>
      <c r="Z475" s="16" t="s">
        <v>1358</v>
      </c>
      <c r="AA475" s="16" t="s">
        <v>1417</v>
      </c>
      <c r="AB475" s="16" t="s">
        <v>2960</v>
      </c>
      <c r="AX475" s="16"/>
    </row>
    <row r="476" spans="1:74" x14ac:dyDescent="0.35">
      <c r="A476" s="16" t="s">
        <v>1194</v>
      </c>
      <c r="B476" s="16" t="s">
        <v>3103</v>
      </c>
      <c r="E476" s="28"/>
      <c r="F476" s="16"/>
      <c r="G476" s="16" t="s">
        <v>739</v>
      </c>
      <c r="M476" s="16" t="s">
        <v>3102</v>
      </c>
      <c r="U476" s="16" t="s">
        <v>3103</v>
      </c>
      <c r="Z476" s="16" t="s">
        <v>2229</v>
      </c>
      <c r="AA476" s="16" t="s">
        <v>1257</v>
      </c>
      <c r="AB476" s="16" t="s">
        <v>3104</v>
      </c>
      <c r="AX476" s="16"/>
    </row>
    <row r="477" spans="1:74" x14ac:dyDescent="0.35">
      <c r="A477" s="16" t="s">
        <v>1194</v>
      </c>
      <c r="B477" s="16" t="s">
        <v>4004</v>
      </c>
      <c r="E477" s="28"/>
      <c r="F477" s="16"/>
      <c r="G477" s="16" t="s">
        <v>5877</v>
      </c>
      <c r="I477" s="16" t="s">
        <v>5854</v>
      </c>
      <c r="M477" s="16" t="s">
        <v>6474</v>
      </c>
      <c r="P477" s="16" t="s">
        <v>6472</v>
      </c>
      <c r="Q477" s="16" t="s">
        <v>6473</v>
      </c>
      <c r="Z477" s="16" t="s">
        <v>2229</v>
      </c>
      <c r="AW477" s="16" t="s">
        <v>4005</v>
      </c>
      <c r="AX477" s="16" t="s">
        <v>4006</v>
      </c>
      <c r="AY477" s="16" t="s">
        <v>4007</v>
      </c>
      <c r="BM477" s="16" t="s">
        <v>119</v>
      </c>
      <c r="BN477" s="16" t="s">
        <v>3203</v>
      </c>
      <c r="BO477" s="16" t="s">
        <v>4005</v>
      </c>
      <c r="BP477" s="16" t="s">
        <v>4006</v>
      </c>
      <c r="BQ477" s="16" t="s">
        <v>4008</v>
      </c>
      <c r="BR477" s="16" t="s">
        <v>4009</v>
      </c>
      <c r="BS477" s="16" t="s">
        <v>4004</v>
      </c>
      <c r="BT477" s="16" t="s">
        <v>3728</v>
      </c>
      <c r="BU477" s="16" t="s">
        <v>3387</v>
      </c>
      <c r="BV477" s="16" t="s">
        <v>3489</v>
      </c>
    </row>
    <row r="478" spans="1:74" x14ac:dyDescent="0.35">
      <c r="A478" s="16" t="s">
        <v>1194</v>
      </c>
      <c r="B478" s="16" t="s">
        <v>2676</v>
      </c>
      <c r="E478" s="28"/>
      <c r="F478" s="16"/>
      <c r="G478" s="16" t="s">
        <v>739</v>
      </c>
      <c r="M478" s="16" t="s">
        <v>2675</v>
      </c>
      <c r="U478" s="16" t="s">
        <v>2676</v>
      </c>
      <c r="Z478" s="16" t="s">
        <v>2015</v>
      </c>
      <c r="AA478" s="16" t="s">
        <v>1260</v>
      </c>
      <c r="AB478" s="16" t="s">
        <v>1264</v>
      </c>
      <c r="AX478" s="16"/>
    </row>
    <row r="479" spans="1:74" x14ac:dyDescent="0.35">
      <c r="A479" s="16" t="s">
        <v>1194</v>
      </c>
      <c r="B479" s="16" t="s">
        <v>2452</v>
      </c>
      <c r="E479" s="28"/>
      <c r="F479" s="16"/>
      <c r="G479" s="16" t="s">
        <v>739</v>
      </c>
      <c r="M479" s="16" t="s">
        <v>2451</v>
      </c>
      <c r="U479" s="16" t="s">
        <v>2452</v>
      </c>
      <c r="Z479" s="16" t="s">
        <v>1290</v>
      </c>
      <c r="AA479" s="16" t="s">
        <v>2196</v>
      </c>
      <c r="AB479" s="16" t="s">
        <v>2453</v>
      </c>
      <c r="AI479" s="16">
        <f>LEN(AH479)-LEN(SUBSTITUTE(AH479,",",""))+1</f>
        <v>1</v>
      </c>
      <c r="AX479" s="16"/>
    </row>
    <row r="480" spans="1:74" x14ac:dyDescent="0.35">
      <c r="A480" s="16" t="s">
        <v>1194</v>
      </c>
      <c r="B480" s="16" t="s">
        <v>4010</v>
      </c>
      <c r="E480" s="28"/>
      <c r="F480" s="16"/>
      <c r="G480" s="16" t="s">
        <v>5877</v>
      </c>
      <c r="I480" s="16" t="s">
        <v>5854</v>
      </c>
      <c r="AW480" s="16" t="s">
        <v>4011</v>
      </c>
      <c r="AX480" s="16" t="s">
        <v>4012</v>
      </c>
      <c r="AY480" s="16" t="s">
        <v>4013</v>
      </c>
      <c r="BM480" s="16" t="s">
        <v>119</v>
      </c>
      <c r="BN480" s="16" t="s">
        <v>3203</v>
      </c>
      <c r="BO480" s="16" t="s">
        <v>4011</v>
      </c>
      <c r="BP480" s="16" t="s">
        <v>4012</v>
      </c>
      <c r="BQ480" s="16" t="s">
        <v>4014</v>
      </c>
      <c r="BR480" s="16" t="s">
        <v>4015</v>
      </c>
      <c r="BS480" s="16" t="s">
        <v>4010</v>
      </c>
      <c r="BT480" s="16" t="s">
        <v>4016</v>
      </c>
      <c r="BU480" s="16" t="s">
        <v>3461</v>
      </c>
      <c r="BV480" s="16" t="s">
        <v>3284</v>
      </c>
    </row>
    <row r="481" spans="1:74" x14ac:dyDescent="0.35">
      <c r="A481" s="16" t="s">
        <v>1194</v>
      </c>
      <c r="B481" s="16" t="s">
        <v>1887</v>
      </c>
      <c r="E481" s="28"/>
      <c r="F481" s="16"/>
      <c r="G481" s="16" t="s">
        <v>739</v>
      </c>
      <c r="M481" s="16" t="s">
        <v>1886</v>
      </c>
      <c r="U481" s="16" t="s">
        <v>1887</v>
      </c>
      <c r="Z481" s="16" t="s">
        <v>1343</v>
      </c>
      <c r="AA481" s="16" t="s">
        <v>1260</v>
      </c>
      <c r="AB481" s="16" t="s">
        <v>1349</v>
      </c>
      <c r="AI481" s="16">
        <f>LEN(AH481)-LEN(SUBSTITUTE(AH481,",",""))+1</f>
        <v>1</v>
      </c>
      <c r="AK481" s="16">
        <f>LEN(AJ481)-LEN(SUBSTITUTE(AJ481,",",""))+1</f>
        <v>1</v>
      </c>
      <c r="AM481" s="36">
        <f>Table1[[#This Row], [no. of introduced regions]]/Table1[[#This Row], [no. of native regions]]</f>
        <v>1</v>
      </c>
      <c r="AX481" s="16"/>
    </row>
    <row r="482" spans="1:74" x14ac:dyDescent="0.35">
      <c r="A482" s="16" t="s">
        <v>1194</v>
      </c>
      <c r="B482" s="16" t="s">
        <v>1992</v>
      </c>
      <c r="E482" s="28"/>
      <c r="F482" s="16"/>
      <c r="G482" s="16" t="s">
        <v>739</v>
      </c>
      <c r="M482" s="16" t="s">
        <v>1991</v>
      </c>
      <c r="U482" s="16" t="s">
        <v>1992</v>
      </c>
      <c r="Z482" s="16" t="s">
        <v>1358</v>
      </c>
      <c r="AA482" s="16" t="s">
        <v>1257</v>
      </c>
      <c r="AB482" s="16" t="s">
        <v>1376</v>
      </c>
      <c r="AI482" s="16">
        <f>LEN(AH482)-LEN(SUBSTITUTE(AH482,",",""))+1</f>
        <v>1</v>
      </c>
      <c r="AK482" s="16">
        <f>LEN(AJ482)-LEN(SUBSTITUTE(AJ482,",",""))+1</f>
        <v>1</v>
      </c>
      <c r="AX482" s="16"/>
    </row>
    <row r="483" spans="1:74" x14ac:dyDescent="0.35">
      <c r="A483" s="16" t="s">
        <v>1194</v>
      </c>
      <c r="B483" s="16" t="s">
        <v>2277</v>
      </c>
      <c r="E483" s="28"/>
      <c r="F483" s="16"/>
      <c r="G483" s="16" t="s">
        <v>739</v>
      </c>
      <c r="M483" s="16" t="s">
        <v>2276</v>
      </c>
      <c r="U483" s="16" t="s">
        <v>2277</v>
      </c>
      <c r="Z483" s="16" t="s">
        <v>1242</v>
      </c>
      <c r="AA483" s="16" t="s">
        <v>2272</v>
      </c>
      <c r="AB483" s="16" t="s">
        <v>1253</v>
      </c>
      <c r="AI483" s="16">
        <f>LEN(AH483)-LEN(SUBSTITUTE(AH483,",",""))+1</f>
        <v>1</v>
      </c>
      <c r="AX483" s="16"/>
    </row>
    <row r="484" spans="1:74" x14ac:dyDescent="0.35">
      <c r="A484" s="16" t="s">
        <v>1194</v>
      </c>
      <c r="B484" s="16" t="s">
        <v>2362</v>
      </c>
      <c r="E484" s="28"/>
      <c r="F484" s="16"/>
      <c r="G484" s="16" t="s">
        <v>739</v>
      </c>
      <c r="M484" s="16" t="s">
        <v>2361</v>
      </c>
      <c r="U484" s="16" t="s">
        <v>2362</v>
      </c>
      <c r="Z484" s="16" t="s">
        <v>1358</v>
      </c>
      <c r="AA484" s="16" t="s">
        <v>1257</v>
      </c>
      <c r="AB484" s="16" t="s">
        <v>1838</v>
      </c>
      <c r="AI484" s="16">
        <f>LEN(AH484)-LEN(SUBSTITUTE(AH484,",",""))+1</f>
        <v>1</v>
      </c>
      <c r="AX484" s="16"/>
    </row>
    <row r="485" spans="1:74" x14ac:dyDescent="0.35">
      <c r="A485" s="16" t="s">
        <v>1194</v>
      </c>
      <c r="B485" s="16" t="s">
        <v>4017</v>
      </c>
      <c r="E485" s="28"/>
      <c r="F485" s="16"/>
      <c r="G485" s="16" t="s">
        <v>5877</v>
      </c>
      <c r="I485" s="16" t="s">
        <v>5854</v>
      </c>
      <c r="AW485" s="16" t="s">
        <v>4018</v>
      </c>
      <c r="AX485" s="16" t="s">
        <v>4019</v>
      </c>
      <c r="AY485" s="16" t="s">
        <v>4020</v>
      </c>
      <c r="BM485" s="16" t="s">
        <v>119</v>
      </c>
      <c r="BN485" s="16" t="s">
        <v>3203</v>
      </c>
      <c r="BO485" s="16" t="s">
        <v>4018</v>
      </c>
      <c r="BP485" s="16" t="s">
        <v>4019</v>
      </c>
      <c r="BQ485" s="16" t="s">
        <v>4021</v>
      </c>
      <c r="BR485" s="16" t="s">
        <v>4022</v>
      </c>
      <c r="BS485" s="16" t="s">
        <v>4017</v>
      </c>
      <c r="BT485" s="16" t="s">
        <v>3325</v>
      </c>
      <c r="BU485" s="16" t="s">
        <v>4023</v>
      </c>
      <c r="BV485" s="16" t="s">
        <v>4024</v>
      </c>
    </row>
    <row r="486" spans="1:74" x14ac:dyDescent="0.35">
      <c r="A486" s="16" t="s">
        <v>1194</v>
      </c>
      <c r="B486" s="16" t="s">
        <v>1853</v>
      </c>
      <c r="E486" s="28"/>
      <c r="F486" s="16"/>
      <c r="G486" s="16" t="s">
        <v>739</v>
      </c>
      <c r="M486" s="16" t="s">
        <v>1852</v>
      </c>
      <c r="U486" s="16" t="s">
        <v>1853</v>
      </c>
      <c r="Z486" s="16" t="s">
        <v>1343</v>
      </c>
      <c r="AA486" s="16" t="s">
        <v>1837</v>
      </c>
      <c r="AB486" s="16" t="s">
        <v>1838</v>
      </c>
      <c r="AI486" s="16">
        <f>LEN(AH486)-LEN(SUBSTITUTE(AH486,",",""))+1</f>
        <v>1</v>
      </c>
      <c r="AK486" s="16">
        <f>LEN(AJ486)-LEN(SUBSTITUTE(AJ486,",",""))+1</f>
        <v>1</v>
      </c>
      <c r="AL486" s="16">
        <f>Table1[[#This Row], [no. of native regions]]+Table1[[#This Row], [no. of introduced regions]]</f>
        <v>2</v>
      </c>
      <c r="AM486" s="36">
        <f>Table1[[#This Row], [no. of introduced regions]]/Table1[[#This Row], [no. of native regions]]</f>
        <v>1</v>
      </c>
      <c r="AX486" s="16"/>
    </row>
    <row r="487" spans="1:74" x14ac:dyDescent="0.35">
      <c r="A487" s="16" t="s">
        <v>1194</v>
      </c>
      <c r="B487" s="16" t="s">
        <v>4025</v>
      </c>
      <c r="E487" s="28"/>
      <c r="F487" s="16"/>
      <c r="G487" s="16" t="s">
        <v>5877</v>
      </c>
      <c r="I487" s="16" t="s">
        <v>5854</v>
      </c>
      <c r="AW487" s="16" t="s">
        <v>4026</v>
      </c>
      <c r="AX487" s="16" t="s">
        <v>4027</v>
      </c>
      <c r="AY487" s="16" t="s">
        <v>4028</v>
      </c>
      <c r="BM487" s="16" t="s">
        <v>119</v>
      </c>
      <c r="BN487" s="16" t="s">
        <v>3203</v>
      </c>
      <c r="BO487" s="16" t="s">
        <v>4026</v>
      </c>
      <c r="BP487" s="16" t="s">
        <v>4027</v>
      </c>
      <c r="BQ487" s="16" t="s">
        <v>6171</v>
      </c>
      <c r="BR487" s="16" t="s">
        <v>4029</v>
      </c>
      <c r="BS487" s="16" t="s">
        <v>4025</v>
      </c>
      <c r="BT487" s="16" t="s">
        <v>3410</v>
      </c>
      <c r="BU487" s="16" t="s">
        <v>3411</v>
      </c>
      <c r="BV487" s="16" t="s">
        <v>4030</v>
      </c>
    </row>
    <row r="488" spans="1:74" x14ac:dyDescent="0.35">
      <c r="A488" s="16" t="s">
        <v>1194</v>
      </c>
      <c r="B488" s="16" t="s">
        <v>2892</v>
      </c>
      <c r="E488" s="28"/>
      <c r="F488" s="16"/>
      <c r="G488" s="16" t="s">
        <v>739</v>
      </c>
      <c r="M488" s="16" t="s">
        <v>2891</v>
      </c>
      <c r="U488" s="16" t="s">
        <v>2892</v>
      </c>
      <c r="Z488" s="16" t="s">
        <v>1222</v>
      </c>
      <c r="AA488" s="16" t="s">
        <v>1622</v>
      </c>
      <c r="AB488" s="16" t="s">
        <v>2893</v>
      </c>
      <c r="AX488" s="16"/>
    </row>
    <row r="489" spans="1:74" x14ac:dyDescent="0.35">
      <c r="A489" s="16" t="s">
        <v>1194</v>
      </c>
      <c r="B489" s="16" t="s">
        <v>3097</v>
      </c>
      <c r="E489" s="28"/>
      <c r="F489" s="16"/>
      <c r="G489" s="16" t="s">
        <v>739</v>
      </c>
      <c r="M489" s="16" t="s">
        <v>3095</v>
      </c>
      <c r="U489" s="16" t="s">
        <v>3097</v>
      </c>
      <c r="Z489" s="16" t="s">
        <v>3096</v>
      </c>
      <c r="AA489" s="16" t="s">
        <v>736</v>
      </c>
      <c r="AB489" s="16" t="s">
        <v>1253</v>
      </c>
      <c r="AX489" s="16"/>
    </row>
    <row r="490" spans="1:74" x14ac:dyDescent="0.35">
      <c r="A490" s="16" t="s">
        <v>1194</v>
      </c>
      <c r="B490" s="16" t="s">
        <v>3038</v>
      </c>
      <c r="E490" s="28"/>
      <c r="F490" s="16"/>
      <c r="G490" s="16" t="s">
        <v>739</v>
      </c>
      <c r="M490" s="16" t="s">
        <v>3037</v>
      </c>
      <c r="U490" s="16" t="s">
        <v>3038</v>
      </c>
      <c r="Z490" s="16" t="s">
        <v>1358</v>
      </c>
      <c r="AA490" s="16" t="s">
        <v>2196</v>
      </c>
      <c r="AB490" s="16" t="s">
        <v>2807</v>
      </c>
      <c r="AW490" s="16" t="s">
        <v>4032</v>
      </c>
      <c r="AX490" s="16" t="s">
        <v>4033</v>
      </c>
      <c r="AY490" s="16" t="s">
        <v>4034</v>
      </c>
      <c r="BM490" s="16" t="s">
        <v>119</v>
      </c>
      <c r="BN490" s="16" t="s">
        <v>3203</v>
      </c>
      <c r="BO490" s="16" t="s">
        <v>4032</v>
      </c>
      <c r="BP490" s="16" t="s">
        <v>4033</v>
      </c>
      <c r="BQ490" s="16" t="s">
        <v>4035</v>
      </c>
      <c r="BR490" s="16" t="s">
        <v>4036</v>
      </c>
      <c r="BS490" s="16" t="s">
        <v>4031</v>
      </c>
      <c r="BT490" s="16" t="s">
        <v>3258</v>
      </c>
      <c r="BU490" s="16" t="s">
        <v>3378</v>
      </c>
      <c r="BV490" s="16" t="s">
        <v>3489</v>
      </c>
    </row>
    <row r="491" spans="1:74" x14ac:dyDescent="0.35">
      <c r="A491" s="16" t="s">
        <v>1194</v>
      </c>
      <c r="B491" s="16" t="s">
        <v>4037</v>
      </c>
      <c r="E491" s="28"/>
      <c r="F491" s="16"/>
      <c r="G491" s="16" t="s">
        <v>5877</v>
      </c>
      <c r="I491" s="16" t="s">
        <v>5854</v>
      </c>
      <c r="AW491" s="16" t="s">
        <v>4038</v>
      </c>
      <c r="AX491" s="16" t="s">
        <v>4039</v>
      </c>
      <c r="AY491" s="16" t="s">
        <v>4040</v>
      </c>
      <c r="BM491" s="16" t="s">
        <v>119</v>
      </c>
      <c r="BN491" s="16" t="s">
        <v>3203</v>
      </c>
      <c r="BO491" s="16" t="s">
        <v>4038</v>
      </c>
      <c r="BP491" s="16" t="s">
        <v>4039</v>
      </c>
      <c r="BQ491" s="16" t="s">
        <v>4041</v>
      </c>
      <c r="BR491" s="16" t="s">
        <v>4042</v>
      </c>
      <c r="BS491" s="16" t="s">
        <v>4037</v>
      </c>
      <c r="BT491" s="16" t="s">
        <v>3728</v>
      </c>
      <c r="BU491" s="16" t="s">
        <v>3224</v>
      </c>
      <c r="BV491" s="16" t="s">
        <v>3251</v>
      </c>
    </row>
    <row r="492" spans="1:74" x14ac:dyDescent="0.35">
      <c r="A492" s="16" t="s">
        <v>1194</v>
      </c>
      <c r="B492" s="16" t="s">
        <v>4043</v>
      </c>
      <c r="E492" s="28"/>
      <c r="F492" s="16"/>
      <c r="G492" s="16" t="s">
        <v>5877</v>
      </c>
      <c r="I492" s="16" t="s">
        <v>5854</v>
      </c>
      <c r="AW492" s="16" t="s">
        <v>4044</v>
      </c>
      <c r="AX492" s="16" t="s">
        <v>4045</v>
      </c>
      <c r="AY492" s="16" t="s">
        <v>4046</v>
      </c>
      <c r="BM492" s="16" t="s">
        <v>119</v>
      </c>
      <c r="BN492" s="16" t="s">
        <v>3203</v>
      </c>
      <c r="BO492" s="16" t="s">
        <v>4044</v>
      </c>
      <c r="BP492" s="16" t="s">
        <v>4045</v>
      </c>
      <c r="BQ492" s="16" t="s">
        <v>4047</v>
      </c>
      <c r="BR492" s="16" t="s">
        <v>4048</v>
      </c>
      <c r="BS492" s="16" t="s">
        <v>4043</v>
      </c>
      <c r="BT492" s="16" t="s">
        <v>3426</v>
      </c>
      <c r="BU492" s="16" t="s">
        <v>3568</v>
      </c>
      <c r="BV492" s="16" t="s">
        <v>3553</v>
      </c>
    </row>
    <row r="493" spans="1:74" x14ac:dyDescent="0.35">
      <c r="A493" s="16" t="s">
        <v>1194</v>
      </c>
      <c r="B493" s="16" t="s">
        <v>2000</v>
      </c>
      <c r="E493" s="28"/>
      <c r="F493" s="16"/>
      <c r="G493" s="16" t="s">
        <v>739</v>
      </c>
      <c r="M493" s="16" t="s">
        <v>1999</v>
      </c>
      <c r="U493" s="16" t="s">
        <v>2000</v>
      </c>
      <c r="Z493" s="16" t="s">
        <v>1358</v>
      </c>
      <c r="AA493" s="16" t="s">
        <v>1257</v>
      </c>
      <c r="AB493" s="16" t="s">
        <v>1203</v>
      </c>
      <c r="AI493" s="16">
        <f>LEN(AH493)-LEN(SUBSTITUTE(AH493,",",""))+1</f>
        <v>1</v>
      </c>
      <c r="AK493" s="16">
        <f>LEN(AJ493)-LEN(SUBSTITUTE(AJ493,",",""))+1</f>
        <v>1</v>
      </c>
      <c r="AX493" s="16"/>
    </row>
    <row r="494" spans="1:74" x14ac:dyDescent="0.35">
      <c r="A494" s="16" t="s">
        <v>1194</v>
      </c>
      <c r="B494" s="16" t="s">
        <v>4049</v>
      </c>
      <c r="E494" s="28"/>
      <c r="F494" s="16"/>
      <c r="G494" s="16" t="s">
        <v>5877</v>
      </c>
      <c r="I494" s="16" t="s">
        <v>5854</v>
      </c>
      <c r="AW494" s="16" t="s">
        <v>4050</v>
      </c>
      <c r="AX494" s="16" t="s">
        <v>4051</v>
      </c>
      <c r="AY494" s="16" t="s">
        <v>4052</v>
      </c>
      <c r="BM494" s="16" t="s">
        <v>119</v>
      </c>
      <c r="BN494" s="16" t="s">
        <v>3203</v>
      </c>
      <c r="BO494" s="16" t="s">
        <v>4050</v>
      </c>
      <c r="BP494" s="16" t="s">
        <v>4051</v>
      </c>
      <c r="BQ494" s="16" t="s">
        <v>4053</v>
      </c>
      <c r="BR494" s="16" t="s">
        <v>4054</v>
      </c>
      <c r="BS494" s="16" t="s">
        <v>4049</v>
      </c>
      <c r="BT494" s="16" t="s">
        <v>4055</v>
      </c>
      <c r="BU494" s="16" t="s">
        <v>4056</v>
      </c>
      <c r="BV494" s="16" t="s">
        <v>3207</v>
      </c>
    </row>
    <row r="495" spans="1:74" x14ac:dyDescent="0.35">
      <c r="A495" s="16" t="s">
        <v>1194</v>
      </c>
      <c r="B495" s="16" t="s">
        <v>4057</v>
      </c>
      <c r="E495" s="28"/>
      <c r="F495" s="16"/>
      <c r="G495" s="16" t="s">
        <v>5877</v>
      </c>
      <c r="I495" s="16" t="s">
        <v>5854</v>
      </c>
      <c r="AW495" s="16" t="s">
        <v>4058</v>
      </c>
      <c r="AX495" s="16" t="s">
        <v>4059</v>
      </c>
      <c r="AY495" s="16" t="s">
        <v>4060</v>
      </c>
      <c r="BM495" s="16" t="s">
        <v>119</v>
      </c>
      <c r="BN495" s="16" t="s">
        <v>3203</v>
      </c>
      <c r="BO495" s="16" t="s">
        <v>4058</v>
      </c>
      <c r="BP495" s="16" t="s">
        <v>4059</v>
      </c>
      <c r="BQ495" s="16" t="s">
        <v>4061</v>
      </c>
      <c r="BR495" s="16" t="s">
        <v>4062</v>
      </c>
      <c r="BS495" s="16" t="s">
        <v>4057</v>
      </c>
      <c r="BT495" s="16" t="s">
        <v>3934</v>
      </c>
      <c r="BU495" s="16" t="s">
        <v>4063</v>
      </c>
      <c r="BV495" s="16" t="s">
        <v>4064</v>
      </c>
    </row>
    <row r="496" spans="1:74" x14ac:dyDescent="0.35">
      <c r="A496" s="16" t="s">
        <v>1194</v>
      </c>
      <c r="B496" s="16" t="s">
        <v>4065</v>
      </c>
      <c r="E496" s="28"/>
      <c r="F496" s="16"/>
      <c r="G496" s="16" t="s">
        <v>5877</v>
      </c>
      <c r="I496" s="16" t="s">
        <v>5854</v>
      </c>
      <c r="AW496" s="16" t="s">
        <v>4066</v>
      </c>
      <c r="AX496" s="16" t="s">
        <v>4067</v>
      </c>
      <c r="AY496" s="16" t="s">
        <v>4068</v>
      </c>
      <c r="BM496" s="16" t="s">
        <v>119</v>
      </c>
      <c r="BN496" s="16" t="s">
        <v>3203</v>
      </c>
      <c r="BO496" s="16" t="s">
        <v>4066</v>
      </c>
      <c r="BP496" s="16" t="s">
        <v>4067</v>
      </c>
      <c r="BQ496" s="16" t="s">
        <v>4069</v>
      </c>
      <c r="BR496" s="16" t="s">
        <v>4070</v>
      </c>
      <c r="BS496" s="16" t="s">
        <v>4065</v>
      </c>
      <c r="BT496" s="16" t="s">
        <v>3934</v>
      </c>
      <c r="BU496" s="16" t="s">
        <v>4071</v>
      </c>
      <c r="BV496" s="16" t="s">
        <v>3327</v>
      </c>
    </row>
    <row r="497" spans="1:74" x14ac:dyDescent="0.35">
      <c r="A497" s="16" t="s">
        <v>1194</v>
      </c>
      <c r="B497" s="16" t="s">
        <v>2227</v>
      </c>
      <c r="E497" s="28"/>
      <c r="F497" s="16"/>
      <c r="G497" s="16" t="s">
        <v>739</v>
      </c>
      <c r="M497" s="16" t="s">
        <v>2226</v>
      </c>
      <c r="U497" s="16" t="s">
        <v>2227</v>
      </c>
      <c r="Z497" s="16" t="s">
        <v>2061</v>
      </c>
      <c r="AA497" s="16" t="s">
        <v>1257</v>
      </c>
      <c r="AB497" s="16" t="s">
        <v>1253</v>
      </c>
      <c r="AI497" s="16">
        <f>LEN(AH497)-LEN(SUBSTITUTE(AH497,",",""))+1</f>
        <v>1</v>
      </c>
      <c r="AX497" s="16"/>
    </row>
    <row r="498" spans="1:74" x14ac:dyDescent="0.35">
      <c r="A498" s="16" t="s">
        <v>1194</v>
      </c>
      <c r="B498" s="16" t="s">
        <v>4072</v>
      </c>
      <c r="E498" s="28"/>
      <c r="F498" s="16"/>
      <c r="G498" s="16" t="s">
        <v>5877</v>
      </c>
      <c r="I498" s="16" t="s">
        <v>5854</v>
      </c>
      <c r="AW498" s="16" t="s">
        <v>4073</v>
      </c>
      <c r="AX498" s="16" t="s">
        <v>4074</v>
      </c>
      <c r="AY498" s="16" t="s">
        <v>4075</v>
      </c>
      <c r="BM498" s="16" t="s">
        <v>119</v>
      </c>
      <c r="BN498" s="16" t="s">
        <v>3203</v>
      </c>
      <c r="BO498" s="16" t="s">
        <v>4073</v>
      </c>
      <c r="BP498" s="16" t="s">
        <v>4074</v>
      </c>
      <c r="BQ498" s="16" t="s">
        <v>4076</v>
      </c>
      <c r="BR498" s="16" t="s">
        <v>4077</v>
      </c>
      <c r="BS498" s="16" t="s">
        <v>4072</v>
      </c>
      <c r="BT498" s="16" t="s">
        <v>3371</v>
      </c>
      <c r="BU498" s="16" t="s">
        <v>3356</v>
      </c>
      <c r="BV498" s="16" t="s">
        <v>4078</v>
      </c>
    </row>
    <row r="499" spans="1:74" x14ac:dyDescent="0.35">
      <c r="A499" s="16" t="s">
        <v>1194</v>
      </c>
      <c r="B499" s="16" t="s">
        <v>4079</v>
      </c>
      <c r="E499" s="28"/>
      <c r="F499" s="16"/>
      <c r="G499" s="16" t="s">
        <v>5877</v>
      </c>
      <c r="I499" s="16" t="s">
        <v>5854</v>
      </c>
      <c r="AW499" s="16" t="s">
        <v>4080</v>
      </c>
      <c r="AX499" s="16" t="s">
        <v>4081</v>
      </c>
      <c r="AY499" s="16" t="s">
        <v>4082</v>
      </c>
      <c r="BM499" s="16" t="s">
        <v>119</v>
      </c>
      <c r="BN499" s="16" t="s">
        <v>3203</v>
      </c>
      <c r="BO499" s="16" t="s">
        <v>4080</v>
      </c>
      <c r="BP499" s="16" t="s">
        <v>4081</v>
      </c>
      <c r="BQ499" s="16" t="s">
        <v>4083</v>
      </c>
      <c r="BR499" s="16" t="s">
        <v>4084</v>
      </c>
      <c r="BS499" s="16" t="s">
        <v>4079</v>
      </c>
      <c r="BT499" s="16" t="s">
        <v>3316</v>
      </c>
      <c r="BU499" s="16" t="s">
        <v>3215</v>
      </c>
      <c r="BV499" s="16" t="s">
        <v>4085</v>
      </c>
    </row>
    <row r="500" spans="1:74" x14ac:dyDescent="0.35">
      <c r="A500" s="16" t="s">
        <v>1194</v>
      </c>
      <c r="B500" s="16" t="s">
        <v>4086</v>
      </c>
      <c r="E500" s="28"/>
      <c r="F500" s="16"/>
      <c r="G500" s="16" t="s">
        <v>5877</v>
      </c>
      <c r="I500" s="16" t="s">
        <v>5854</v>
      </c>
      <c r="AW500" s="16" t="s">
        <v>4087</v>
      </c>
      <c r="AX500" s="16" t="s">
        <v>4088</v>
      </c>
      <c r="AY500" s="16" t="s">
        <v>4089</v>
      </c>
      <c r="BM500" s="16" t="s">
        <v>119</v>
      </c>
      <c r="BN500" s="16" t="s">
        <v>3203</v>
      </c>
      <c r="BO500" s="16" t="s">
        <v>4087</v>
      </c>
      <c r="BP500" s="16" t="s">
        <v>4088</v>
      </c>
      <c r="BQ500" s="16" t="s">
        <v>4090</v>
      </c>
      <c r="BR500" s="16" t="s">
        <v>4091</v>
      </c>
      <c r="BS500" s="16" t="s">
        <v>4086</v>
      </c>
      <c r="BT500" s="16" t="s">
        <v>3934</v>
      </c>
      <c r="BU500" s="16" t="s">
        <v>4063</v>
      </c>
      <c r="BV500" s="16" t="s">
        <v>4092</v>
      </c>
    </row>
    <row r="501" spans="1:74" x14ac:dyDescent="0.35">
      <c r="A501" s="16" t="s">
        <v>1194</v>
      </c>
      <c r="B501" s="16" t="s">
        <v>1905</v>
      </c>
      <c r="E501" s="28"/>
      <c r="F501" s="16"/>
      <c r="G501" s="16" t="s">
        <v>739</v>
      </c>
      <c r="M501" s="16" t="s">
        <v>1903</v>
      </c>
      <c r="U501" s="16" t="s">
        <v>1905</v>
      </c>
      <c r="Z501" s="16" t="s">
        <v>1904</v>
      </c>
      <c r="AA501" s="16" t="s">
        <v>1906</v>
      </c>
      <c r="AB501" s="16" t="s">
        <v>1907</v>
      </c>
      <c r="AI501" s="16">
        <f>LEN(AH501)-LEN(SUBSTITUTE(AH501,",",""))+1</f>
        <v>1</v>
      </c>
      <c r="AK501" s="16">
        <f>LEN(AJ501)-LEN(SUBSTITUTE(AJ501,",",""))+1</f>
        <v>1</v>
      </c>
      <c r="AM501" s="36">
        <f>Table1[[#This Row], [no. of introduced regions]]/Table1[[#This Row], [no. of native regions]]</f>
        <v>1</v>
      </c>
      <c r="AX501" s="16"/>
    </row>
    <row r="502" spans="1:74" x14ac:dyDescent="0.35">
      <c r="A502" s="16" t="s">
        <v>1194</v>
      </c>
      <c r="B502" s="16" t="s">
        <v>2450</v>
      </c>
      <c r="E502" s="28"/>
      <c r="F502" s="16"/>
      <c r="G502" s="16" t="s">
        <v>739</v>
      </c>
      <c r="M502" s="16" t="s">
        <v>2449</v>
      </c>
      <c r="U502" s="16" t="s">
        <v>2450</v>
      </c>
      <c r="Z502" s="16" t="s">
        <v>1290</v>
      </c>
      <c r="AA502" s="16" t="s">
        <v>2073</v>
      </c>
      <c r="AB502" s="16" t="s">
        <v>2087</v>
      </c>
      <c r="AI502" s="16">
        <f>LEN(AH502)-LEN(SUBSTITUTE(AH502,",",""))+1</f>
        <v>1</v>
      </c>
      <c r="AX502" s="16"/>
    </row>
    <row r="503" spans="1:74" x14ac:dyDescent="0.35">
      <c r="A503" s="16" t="s">
        <v>1194</v>
      </c>
      <c r="B503" s="16" t="s">
        <v>2659</v>
      </c>
      <c r="E503" s="28"/>
      <c r="F503" s="16"/>
      <c r="G503" s="16" t="s">
        <v>739</v>
      </c>
      <c r="M503" s="16" t="s">
        <v>2658</v>
      </c>
      <c r="U503" s="16" t="s">
        <v>2659</v>
      </c>
      <c r="Z503" s="16" t="s">
        <v>1258</v>
      </c>
      <c r="AA503" s="16" t="s">
        <v>1257</v>
      </c>
      <c r="AB503" s="16" t="s">
        <v>2660</v>
      </c>
      <c r="AI503" s="16">
        <f>LEN(AH503)-LEN(SUBSTITUTE(AH503,",",""))+1</f>
        <v>1</v>
      </c>
      <c r="AX503" s="16"/>
    </row>
    <row r="504" spans="1:74" x14ac:dyDescent="0.35">
      <c r="A504" s="16" t="s">
        <v>1194</v>
      </c>
      <c r="B504" s="16" t="s">
        <v>4093</v>
      </c>
      <c r="E504" s="28"/>
      <c r="F504" s="16"/>
      <c r="G504" s="16" t="s">
        <v>5877</v>
      </c>
      <c r="I504" s="16" t="s">
        <v>5854</v>
      </c>
      <c r="AW504" s="16" t="s">
        <v>4094</v>
      </c>
      <c r="AX504" s="16" t="s">
        <v>4095</v>
      </c>
      <c r="AY504" s="16" t="s">
        <v>4096</v>
      </c>
      <c r="BM504" s="16" t="s">
        <v>119</v>
      </c>
      <c r="BN504" s="16" t="s">
        <v>3203</v>
      </c>
      <c r="BO504" s="16" t="s">
        <v>4094</v>
      </c>
      <c r="BP504" s="16" t="s">
        <v>4095</v>
      </c>
      <c r="BQ504" s="16" t="s">
        <v>6172</v>
      </c>
      <c r="BR504" s="16" t="s">
        <v>4097</v>
      </c>
      <c r="BS504" s="16" t="s">
        <v>4093</v>
      </c>
      <c r="BT504" s="16" t="s">
        <v>3410</v>
      </c>
      <c r="BU504" s="16" t="s">
        <v>3536</v>
      </c>
      <c r="BV504" s="16" t="s">
        <v>4098</v>
      </c>
    </row>
    <row r="505" spans="1:74" x14ac:dyDescent="0.35">
      <c r="A505" s="16" t="s">
        <v>1194</v>
      </c>
      <c r="B505" s="16" t="s">
        <v>4099</v>
      </c>
      <c r="E505" s="28"/>
      <c r="F505" s="16"/>
      <c r="G505" s="16" t="s">
        <v>5877</v>
      </c>
      <c r="I505" s="16" t="s">
        <v>5854</v>
      </c>
      <c r="AW505" s="16" t="s">
        <v>4100</v>
      </c>
      <c r="AX505" s="16" t="s">
        <v>4101</v>
      </c>
      <c r="AY505" s="16" t="s">
        <v>4102</v>
      </c>
      <c r="BM505" s="16" t="s">
        <v>119</v>
      </c>
      <c r="BN505" s="16" t="s">
        <v>3203</v>
      </c>
      <c r="BO505" s="16" t="s">
        <v>4100</v>
      </c>
      <c r="BP505" s="16" t="s">
        <v>4101</v>
      </c>
      <c r="BQ505" s="16" t="s">
        <v>4103</v>
      </c>
      <c r="BR505" s="16" t="s">
        <v>4104</v>
      </c>
      <c r="BS505" s="16" t="s">
        <v>4099</v>
      </c>
      <c r="BT505" s="16" t="s">
        <v>3934</v>
      </c>
      <c r="BU505" s="16" t="s">
        <v>3649</v>
      </c>
      <c r="BV505" s="16" t="s">
        <v>3293</v>
      </c>
    </row>
    <row r="506" spans="1:74" x14ac:dyDescent="0.35">
      <c r="A506" s="16" t="s">
        <v>1194</v>
      </c>
      <c r="B506" s="16" t="s">
        <v>4105</v>
      </c>
      <c r="E506" s="28"/>
      <c r="F506" s="16"/>
      <c r="G506" s="16" t="s">
        <v>5877</v>
      </c>
      <c r="I506" s="16" t="s">
        <v>5854</v>
      </c>
      <c r="AW506" s="16" t="s">
        <v>4106</v>
      </c>
      <c r="AX506" s="16" t="s">
        <v>4107</v>
      </c>
      <c r="AY506" s="16" t="s">
        <v>4108</v>
      </c>
      <c r="BM506" s="16" t="s">
        <v>119</v>
      </c>
      <c r="BN506" s="16" t="s">
        <v>3203</v>
      </c>
      <c r="BO506" s="16" t="s">
        <v>4106</v>
      </c>
      <c r="BP506" s="16" t="s">
        <v>4107</v>
      </c>
      <c r="BQ506" s="16" t="s">
        <v>4109</v>
      </c>
      <c r="BR506" s="16" t="s">
        <v>4110</v>
      </c>
      <c r="BS506" s="16" t="s">
        <v>4105</v>
      </c>
      <c r="BT506" s="16" t="s">
        <v>3205</v>
      </c>
      <c r="BU506" s="16" t="s">
        <v>4111</v>
      </c>
      <c r="BV506" s="16" t="s">
        <v>3207</v>
      </c>
    </row>
    <row r="507" spans="1:74" x14ac:dyDescent="0.35">
      <c r="A507" s="16" t="s">
        <v>1194</v>
      </c>
      <c r="B507" s="16" t="s">
        <v>1947</v>
      </c>
      <c r="E507" s="28"/>
      <c r="F507" s="16"/>
      <c r="G507" s="16" t="s">
        <v>739</v>
      </c>
      <c r="M507" s="16" t="s">
        <v>1946</v>
      </c>
      <c r="U507" s="16" t="s">
        <v>1947</v>
      </c>
      <c r="Z507" s="16" t="s">
        <v>1242</v>
      </c>
      <c r="AA507" s="16" t="s">
        <v>1948</v>
      </c>
      <c r="AB507" s="16" t="s">
        <v>1949</v>
      </c>
      <c r="AI507" s="16">
        <f>LEN(AH507)-LEN(SUBSTITUTE(AH507,",",""))+1</f>
        <v>1</v>
      </c>
      <c r="AK507" s="16">
        <f>LEN(AJ507)-LEN(SUBSTITUTE(AJ507,",",""))+1</f>
        <v>1</v>
      </c>
      <c r="AM507" s="36">
        <f>Table1[[#This Row], [no. of introduced regions]]/Table1[[#This Row], [no. of native regions]]</f>
        <v>1</v>
      </c>
      <c r="AX507" s="16"/>
    </row>
    <row r="508" spans="1:74" x14ac:dyDescent="0.35">
      <c r="A508" s="16" t="s">
        <v>1194</v>
      </c>
      <c r="B508" s="16" t="s">
        <v>4112</v>
      </c>
      <c r="E508" s="28"/>
      <c r="F508" s="16"/>
      <c r="G508" s="16" t="s">
        <v>5877</v>
      </c>
      <c r="I508" s="16" t="s">
        <v>5854</v>
      </c>
      <c r="AW508" s="16" t="s">
        <v>4113</v>
      </c>
      <c r="AX508" s="16" t="s">
        <v>4114</v>
      </c>
      <c r="AY508" s="16" t="s">
        <v>4115</v>
      </c>
      <c r="BM508" s="16" t="s">
        <v>119</v>
      </c>
      <c r="BN508" s="16" t="s">
        <v>3203</v>
      </c>
      <c r="BO508" s="16" t="s">
        <v>4113</v>
      </c>
      <c r="BP508" s="16" t="s">
        <v>4114</v>
      </c>
      <c r="BQ508" s="16" t="s">
        <v>4116</v>
      </c>
      <c r="BR508" s="16" t="s">
        <v>4117</v>
      </c>
      <c r="BS508" s="16" t="s">
        <v>4112</v>
      </c>
      <c r="BT508" s="16" t="s">
        <v>3606</v>
      </c>
      <c r="BU508" s="16" t="s">
        <v>3232</v>
      </c>
      <c r="BV508" s="16" t="s">
        <v>4118</v>
      </c>
    </row>
    <row r="509" spans="1:74" x14ac:dyDescent="0.35">
      <c r="A509" s="16" t="s">
        <v>1194</v>
      </c>
      <c r="B509" s="16" t="s">
        <v>4119</v>
      </c>
      <c r="E509" s="28"/>
      <c r="F509" s="16"/>
      <c r="G509" s="16" t="s">
        <v>5877</v>
      </c>
      <c r="I509" s="16" t="s">
        <v>5854</v>
      </c>
      <c r="AW509" s="16" t="s">
        <v>4120</v>
      </c>
      <c r="AX509" s="16" t="s">
        <v>4121</v>
      </c>
      <c r="AY509" s="16" t="s">
        <v>4122</v>
      </c>
      <c r="BM509" s="16" t="s">
        <v>119</v>
      </c>
      <c r="BN509" s="16" t="s">
        <v>3203</v>
      </c>
      <c r="BO509" s="16" t="s">
        <v>4120</v>
      </c>
      <c r="BP509" s="16" t="s">
        <v>4121</v>
      </c>
      <c r="BQ509" s="16" t="s">
        <v>6173</v>
      </c>
      <c r="BR509" s="16" t="s">
        <v>4123</v>
      </c>
      <c r="BS509" s="16" t="s">
        <v>4119</v>
      </c>
      <c r="BT509" s="16" t="s">
        <v>3386</v>
      </c>
      <c r="BU509" s="16" t="s">
        <v>3665</v>
      </c>
      <c r="BV509" s="16" t="s">
        <v>3642</v>
      </c>
    </row>
    <row r="510" spans="1:74" x14ac:dyDescent="0.35">
      <c r="A510" s="16" t="s">
        <v>1194</v>
      </c>
      <c r="B510" s="16" t="s">
        <v>2738</v>
      </c>
      <c r="E510" s="28"/>
      <c r="F510" s="16"/>
      <c r="G510" s="16" t="s">
        <v>739</v>
      </c>
      <c r="M510" s="16" t="s">
        <v>2737</v>
      </c>
      <c r="U510" s="16" t="s">
        <v>2738</v>
      </c>
      <c r="Z510" s="16" t="s">
        <v>804</v>
      </c>
      <c r="AA510" s="16" t="s">
        <v>2736</v>
      </c>
      <c r="AB510" s="16" t="s">
        <v>1376</v>
      </c>
      <c r="AX510" s="16"/>
    </row>
    <row r="511" spans="1:74" x14ac:dyDescent="0.35">
      <c r="A511" s="16" t="s">
        <v>1194</v>
      </c>
      <c r="B511" s="16" t="s">
        <v>4132</v>
      </c>
      <c r="E511" s="28"/>
      <c r="F511" s="16"/>
      <c r="G511" s="16" t="s">
        <v>5877</v>
      </c>
      <c r="I511" s="16" t="s">
        <v>5854</v>
      </c>
      <c r="AW511" s="16" t="s">
        <v>4133</v>
      </c>
      <c r="AX511" s="16" t="s">
        <v>4134</v>
      </c>
      <c r="AY511" s="16" t="s">
        <v>4135</v>
      </c>
      <c r="BM511" s="16" t="s">
        <v>119</v>
      </c>
      <c r="BN511" s="16" t="s">
        <v>3203</v>
      </c>
      <c r="BO511" s="16" t="s">
        <v>4133</v>
      </c>
      <c r="BP511" s="16" t="s">
        <v>4134</v>
      </c>
      <c r="BQ511" s="16" t="s">
        <v>4136</v>
      </c>
      <c r="BR511" s="16" t="s">
        <v>4137</v>
      </c>
      <c r="BS511" s="16" t="s">
        <v>4132</v>
      </c>
      <c r="BT511" s="16" t="s">
        <v>3214</v>
      </c>
      <c r="BU511" s="16" t="s">
        <v>3283</v>
      </c>
      <c r="BV511" s="16" t="s">
        <v>4138</v>
      </c>
    </row>
    <row r="512" spans="1:74" x14ac:dyDescent="0.35">
      <c r="A512" s="16" t="s">
        <v>1194</v>
      </c>
      <c r="B512" s="16" t="s">
        <v>2259</v>
      </c>
      <c r="E512" s="28"/>
      <c r="F512" s="16"/>
      <c r="G512" s="16" t="s">
        <v>739</v>
      </c>
      <c r="M512" s="16" t="s">
        <v>2258</v>
      </c>
      <c r="U512" s="16" t="s">
        <v>2259</v>
      </c>
      <c r="Z512" s="16" t="s">
        <v>2253</v>
      </c>
      <c r="AA512" s="16" t="s">
        <v>1906</v>
      </c>
      <c r="AB512" s="16" t="s">
        <v>1464</v>
      </c>
      <c r="AI512" s="16">
        <f>LEN(AH512)-LEN(SUBSTITUTE(AH512,",",""))+1</f>
        <v>1</v>
      </c>
      <c r="AX512" s="16"/>
    </row>
    <row r="513" spans="1:74" x14ac:dyDescent="0.35">
      <c r="A513" s="16" t="s">
        <v>1194</v>
      </c>
      <c r="B513" s="16" t="s">
        <v>1874</v>
      </c>
      <c r="E513" s="28"/>
      <c r="F513" s="16"/>
      <c r="G513" s="16" t="s">
        <v>739</v>
      </c>
      <c r="M513" s="16" t="s">
        <v>1873</v>
      </c>
      <c r="U513" s="16" t="s">
        <v>1874</v>
      </c>
      <c r="Z513" s="16" t="s">
        <v>1343</v>
      </c>
      <c r="AA513" s="16" t="s">
        <v>1403</v>
      </c>
      <c r="AB513" s="16" t="s">
        <v>1295</v>
      </c>
      <c r="AI513" s="16">
        <f>LEN(AH513)-LEN(SUBSTITUTE(AH513,",",""))+1</f>
        <v>1</v>
      </c>
      <c r="AK513" s="16">
        <f>LEN(AJ513)-LEN(SUBSTITUTE(AJ513,",",""))+1</f>
        <v>1</v>
      </c>
      <c r="AM513" s="36">
        <f>Table1[[#This Row], [no. of introduced regions]]/Table1[[#This Row], [no. of native regions]]</f>
        <v>1</v>
      </c>
      <c r="AX513" s="16"/>
    </row>
    <row r="514" spans="1:74" x14ac:dyDescent="0.35">
      <c r="A514" s="16" t="s">
        <v>1194</v>
      </c>
      <c r="B514" s="16" t="s">
        <v>2033</v>
      </c>
      <c r="E514" s="28"/>
      <c r="F514" s="16"/>
      <c r="G514" s="16" t="s">
        <v>739</v>
      </c>
      <c r="M514" s="16" t="s">
        <v>2032</v>
      </c>
      <c r="U514" s="16" t="s">
        <v>2033</v>
      </c>
      <c r="Z514" s="16" t="s">
        <v>1258</v>
      </c>
      <c r="AA514" s="16" t="s">
        <v>1257</v>
      </c>
      <c r="AB514" s="16" t="s">
        <v>1264</v>
      </c>
      <c r="AI514" s="16">
        <f>LEN(AH514)-LEN(SUBSTITUTE(AH514,",",""))+1</f>
        <v>1</v>
      </c>
      <c r="AK514" s="16">
        <f>LEN(AJ514)-LEN(SUBSTITUTE(AJ514,",",""))+1</f>
        <v>1</v>
      </c>
      <c r="AX514" s="16"/>
    </row>
    <row r="515" spans="1:74" x14ac:dyDescent="0.35">
      <c r="A515" s="16" t="s">
        <v>1194</v>
      </c>
      <c r="B515" s="16" t="s">
        <v>4139</v>
      </c>
      <c r="E515" s="28"/>
      <c r="F515" s="16"/>
      <c r="G515" s="16" t="s">
        <v>5877</v>
      </c>
      <c r="I515" s="16" t="s">
        <v>5854</v>
      </c>
      <c r="AW515" s="16" t="s">
        <v>4140</v>
      </c>
      <c r="AX515" s="16" t="s">
        <v>4141</v>
      </c>
      <c r="AY515" s="16" t="s">
        <v>4142</v>
      </c>
      <c r="BM515" s="16" t="s">
        <v>119</v>
      </c>
      <c r="BN515" s="16" t="s">
        <v>3203</v>
      </c>
      <c r="BO515" s="16" t="s">
        <v>4140</v>
      </c>
      <c r="BP515" s="16" t="s">
        <v>4141</v>
      </c>
      <c r="BQ515" s="16" t="s">
        <v>4143</v>
      </c>
      <c r="BR515" s="16" t="s">
        <v>4144</v>
      </c>
      <c r="BS515" s="16" t="s">
        <v>4139</v>
      </c>
      <c r="BT515" s="16" t="s">
        <v>3371</v>
      </c>
      <c r="BU515" s="16" t="s">
        <v>4145</v>
      </c>
      <c r="BV515" s="16" t="s">
        <v>3746</v>
      </c>
    </row>
    <row r="516" spans="1:74" x14ac:dyDescent="0.35">
      <c r="A516" s="16" t="s">
        <v>1194</v>
      </c>
      <c r="B516" s="16" t="s">
        <v>2374</v>
      </c>
      <c r="E516" s="28"/>
      <c r="F516" s="16"/>
      <c r="G516" s="16" t="s">
        <v>739</v>
      </c>
      <c r="M516" s="16" t="s">
        <v>2373</v>
      </c>
      <c r="U516" s="16" t="s">
        <v>2374</v>
      </c>
      <c r="Z516" s="16" t="s">
        <v>2364</v>
      </c>
      <c r="AA516" s="16" t="s">
        <v>1543</v>
      </c>
      <c r="AB516" s="16" t="s">
        <v>1751</v>
      </c>
      <c r="AI516" s="16">
        <f>LEN(AH516)-LEN(SUBSTITUTE(AH516,",",""))+1</f>
        <v>1</v>
      </c>
      <c r="AX516" s="16"/>
    </row>
    <row r="517" spans="1:74" x14ac:dyDescent="0.35">
      <c r="A517" s="16" t="s">
        <v>1194</v>
      </c>
      <c r="B517" s="16" t="s">
        <v>4146</v>
      </c>
      <c r="E517" s="28"/>
      <c r="F517" s="16"/>
      <c r="G517" s="16" t="s">
        <v>5877</v>
      </c>
      <c r="I517" s="16" t="s">
        <v>5854</v>
      </c>
      <c r="AW517" s="16" t="s">
        <v>4147</v>
      </c>
      <c r="AX517" s="16" t="s">
        <v>4148</v>
      </c>
      <c r="AY517" s="16" t="s">
        <v>4149</v>
      </c>
      <c r="BM517" s="16" t="s">
        <v>119</v>
      </c>
      <c r="BN517" s="16" t="s">
        <v>3203</v>
      </c>
      <c r="BO517" s="16" t="s">
        <v>4147</v>
      </c>
      <c r="BP517" s="16" t="s">
        <v>4148</v>
      </c>
      <c r="BQ517" s="16" t="s">
        <v>4150</v>
      </c>
      <c r="BR517" s="16" t="s">
        <v>4151</v>
      </c>
      <c r="BS517" s="16" t="s">
        <v>4146</v>
      </c>
      <c r="BT517" s="16" t="s">
        <v>3258</v>
      </c>
      <c r="BU517" s="16" t="s">
        <v>3215</v>
      </c>
      <c r="BV517" s="16" t="s">
        <v>3364</v>
      </c>
    </row>
    <row r="518" spans="1:74" x14ac:dyDescent="0.35">
      <c r="A518" s="16" t="s">
        <v>1194</v>
      </c>
      <c r="B518" s="16" t="s">
        <v>4152</v>
      </c>
      <c r="E518" s="28"/>
      <c r="F518" s="16"/>
      <c r="G518" s="16" t="s">
        <v>5877</v>
      </c>
      <c r="I518" s="16" t="s">
        <v>5854</v>
      </c>
      <c r="AW518" s="16" t="s">
        <v>4153</v>
      </c>
      <c r="AX518" s="16" t="s">
        <v>4154</v>
      </c>
      <c r="AY518" s="16" t="s">
        <v>4155</v>
      </c>
      <c r="BM518" s="16" t="s">
        <v>119</v>
      </c>
      <c r="BN518" s="16" t="s">
        <v>3203</v>
      </c>
      <c r="BO518" s="16" t="s">
        <v>4153</v>
      </c>
      <c r="BP518" s="16" t="s">
        <v>4154</v>
      </c>
      <c r="BQ518" s="16" t="s">
        <v>4156</v>
      </c>
      <c r="BR518" s="16" t="s">
        <v>4157</v>
      </c>
      <c r="BS518" s="16" t="s">
        <v>4152</v>
      </c>
      <c r="BT518" s="16" t="s">
        <v>3205</v>
      </c>
      <c r="BU518" s="16" t="s">
        <v>3206</v>
      </c>
      <c r="BV518" s="16" t="s">
        <v>4098</v>
      </c>
    </row>
    <row r="519" spans="1:74" x14ac:dyDescent="0.35">
      <c r="A519" s="16" t="s">
        <v>1194</v>
      </c>
      <c r="B519" s="16" t="s">
        <v>2209</v>
      </c>
      <c r="E519" s="28"/>
      <c r="F519" s="16"/>
      <c r="G519" s="16" t="s">
        <v>739</v>
      </c>
      <c r="M519" s="16" t="s">
        <v>2208</v>
      </c>
      <c r="U519" s="16" t="s">
        <v>2209</v>
      </c>
      <c r="Z519" s="16" t="s">
        <v>1458</v>
      </c>
      <c r="AA519" s="16" t="s">
        <v>1260</v>
      </c>
      <c r="AB519" s="16" t="s">
        <v>1976</v>
      </c>
      <c r="AI519" s="16">
        <f>LEN(AH519)-LEN(SUBSTITUTE(AH519,",",""))+1</f>
        <v>1</v>
      </c>
      <c r="AX519" s="16"/>
    </row>
    <row r="520" spans="1:74" x14ac:dyDescent="0.35">
      <c r="A520" s="16" t="s">
        <v>1194</v>
      </c>
      <c r="B520" s="16" t="s">
        <v>2549</v>
      </c>
      <c r="E520" s="28"/>
      <c r="F520" s="16"/>
      <c r="G520" s="16" t="s">
        <v>739</v>
      </c>
      <c r="M520" s="16" t="s">
        <v>2548</v>
      </c>
      <c r="U520" s="16" t="s">
        <v>2549</v>
      </c>
      <c r="Z520" s="16" t="s">
        <v>1258</v>
      </c>
      <c r="AA520" s="16" t="s">
        <v>1415</v>
      </c>
      <c r="AB520" s="16" t="s">
        <v>2550</v>
      </c>
      <c r="AI520" s="16">
        <f>LEN(AH520)-LEN(SUBSTITUTE(AH520,",",""))+1</f>
        <v>1</v>
      </c>
      <c r="AX520" s="16"/>
    </row>
    <row r="521" spans="1:74" x14ac:dyDescent="0.35">
      <c r="A521" s="16" t="s">
        <v>1194</v>
      </c>
      <c r="B521" s="16" t="s">
        <v>1830</v>
      </c>
      <c r="E521" s="28"/>
      <c r="F521" s="16"/>
      <c r="G521" s="16" t="s">
        <v>739</v>
      </c>
      <c r="M521" s="16" t="s">
        <v>1829</v>
      </c>
      <c r="U521" s="16" t="s">
        <v>1830</v>
      </c>
      <c r="Z521" s="16" t="s">
        <v>1343</v>
      </c>
      <c r="AA521" s="16" t="s">
        <v>1831</v>
      </c>
      <c r="AB521" s="16" t="s">
        <v>1832</v>
      </c>
      <c r="AI521" s="16">
        <f>LEN(AH521)-LEN(SUBSTITUTE(AH521,",",""))+1</f>
        <v>1</v>
      </c>
      <c r="AK521" s="16">
        <f>LEN(AJ521)-LEN(SUBSTITUTE(AJ521,",",""))+1</f>
        <v>1</v>
      </c>
      <c r="AL521" s="16">
        <f>Table1[[#This Row], [no. of native regions]]+Table1[[#This Row], [no. of introduced regions]]</f>
        <v>2</v>
      </c>
      <c r="AM521" s="36">
        <f>Table1[[#This Row], [no. of introduced regions]]/Table1[[#This Row], [no. of native regions]]</f>
        <v>1</v>
      </c>
      <c r="AX521" s="16"/>
    </row>
    <row r="522" spans="1:74" x14ac:dyDescent="0.35">
      <c r="A522" s="16" t="s">
        <v>1194</v>
      </c>
      <c r="B522" s="16" t="s">
        <v>1942</v>
      </c>
      <c r="E522" s="28"/>
      <c r="F522" s="16"/>
      <c r="G522" s="16" t="s">
        <v>739</v>
      </c>
      <c r="M522" s="16" t="s">
        <v>1941</v>
      </c>
      <c r="U522" s="16" t="s">
        <v>1942</v>
      </c>
      <c r="Z522" s="16" t="s">
        <v>757</v>
      </c>
      <c r="AA522" s="16" t="s">
        <v>1543</v>
      </c>
      <c r="AB522" s="16" t="s">
        <v>1203</v>
      </c>
      <c r="AI522" s="16">
        <f>LEN(AH522)-LEN(SUBSTITUTE(AH522,",",""))+1</f>
        <v>1</v>
      </c>
      <c r="AK522" s="16">
        <f>LEN(AJ522)-LEN(SUBSTITUTE(AJ522,",",""))+1</f>
        <v>1</v>
      </c>
      <c r="AM522" s="36">
        <f>Table1[[#This Row], [no. of introduced regions]]/Table1[[#This Row], [no. of native regions]]</f>
        <v>1</v>
      </c>
      <c r="AX522" s="16"/>
    </row>
    <row r="523" spans="1:74" x14ac:dyDescent="0.35">
      <c r="A523" s="16" t="s">
        <v>1194</v>
      </c>
      <c r="B523" s="16" t="s">
        <v>2939</v>
      </c>
      <c r="E523" s="28"/>
      <c r="F523" s="16"/>
      <c r="G523" s="16" t="s">
        <v>739</v>
      </c>
      <c r="M523" s="16" t="s">
        <v>2938</v>
      </c>
      <c r="U523" s="16" t="s">
        <v>2939</v>
      </c>
      <c r="Z523" s="16" t="s">
        <v>2936</v>
      </c>
      <c r="AA523" s="16" t="s">
        <v>1621</v>
      </c>
      <c r="AB523" s="16" t="s">
        <v>2940</v>
      </c>
      <c r="AX523" s="16"/>
    </row>
    <row r="524" spans="1:74" x14ac:dyDescent="0.35">
      <c r="A524" s="16" t="s">
        <v>1194</v>
      </c>
      <c r="B524" s="16" t="s">
        <v>2408</v>
      </c>
      <c r="E524" s="28"/>
      <c r="F524" s="16"/>
      <c r="G524" s="16" t="s">
        <v>739</v>
      </c>
      <c r="M524" s="16" t="s">
        <v>2407</v>
      </c>
      <c r="U524" s="16" t="s">
        <v>2408</v>
      </c>
      <c r="Z524" s="16" t="s">
        <v>1358</v>
      </c>
      <c r="AA524" s="16" t="s">
        <v>952</v>
      </c>
      <c r="AB524" s="16" t="s">
        <v>1764</v>
      </c>
      <c r="AI524" s="16">
        <f>LEN(AH524)-LEN(SUBSTITUTE(AH524,",",""))+1</f>
        <v>1</v>
      </c>
      <c r="AX524" s="16"/>
    </row>
    <row r="525" spans="1:74" x14ac:dyDescent="0.35">
      <c r="A525" s="16" t="s">
        <v>1194</v>
      </c>
      <c r="B525" s="16" t="s">
        <v>2732</v>
      </c>
      <c r="E525" s="28"/>
      <c r="F525" s="16"/>
      <c r="G525" s="16" t="s">
        <v>739</v>
      </c>
      <c r="M525" s="16" t="s">
        <v>2731</v>
      </c>
      <c r="U525" s="16" t="s">
        <v>2732</v>
      </c>
      <c r="Z525" s="16" t="s">
        <v>1824</v>
      </c>
      <c r="AA525" s="16" t="s">
        <v>736</v>
      </c>
      <c r="AB525" s="16" t="s">
        <v>1261</v>
      </c>
      <c r="AX525" s="16"/>
    </row>
    <row r="526" spans="1:74" x14ac:dyDescent="0.35">
      <c r="A526" s="16" t="s">
        <v>1194</v>
      </c>
      <c r="B526" s="16" t="s">
        <v>2091</v>
      </c>
      <c r="E526" s="28"/>
      <c r="F526" s="16"/>
      <c r="G526" s="16" t="s">
        <v>739</v>
      </c>
      <c r="M526" s="16" t="s">
        <v>2090</v>
      </c>
      <c r="U526" s="16" t="s">
        <v>2091</v>
      </c>
      <c r="Z526" s="16" t="s">
        <v>1358</v>
      </c>
      <c r="AA526" s="16" t="s">
        <v>1260</v>
      </c>
      <c r="AB526" s="16" t="s">
        <v>1264</v>
      </c>
      <c r="AI526" s="16">
        <f>LEN(AH526)-LEN(SUBSTITUTE(AH526,",",""))+1</f>
        <v>1</v>
      </c>
      <c r="AX526" s="16"/>
    </row>
    <row r="527" spans="1:74" x14ac:dyDescent="0.35">
      <c r="A527" s="16" t="s">
        <v>1194</v>
      </c>
      <c r="B527" s="16" t="s">
        <v>2705</v>
      </c>
      <c r="E527" s="28"/>
      <c r="F527" s="16"/>
      <c r="G527" s="16" t="s">
        <v>739</v>
      </c>
      <c r="M527" s="16" t="s">
        <v>2704</v>
      </c>
      <c r="U527" s="16" t="s">
        <v>2705</v>
      </c>
      <c r="Z527" s="16" t="s">
        <v>2698</v>
      </c>
      <c r="AA527" s="16" t="s">
        <v>1260</v>
      </c>
      <c r="AB527" s="16" t="s">
        <v>2632</v>
      </c>
      <c r="AX527" s="16"/>
    </row>
    <row r="528" spans="1:74" x14ac:dyDescent="0.35">
      <c r="A528" s="16" t="s">
        <v>1194</v>
      </c>
      <c r="B528" s="16" t="s">
        <v>1753</v>
      </c>
      <c r="E528" s="28"/>
      <c r="F528" s="16"/>
      <c r="G528" s="16" t="s">
        <v>739</v>
      </c>
      <c r="M528" s="16" t="s">
        <v>1752</v>
      </c>
      <c r="U528" s="16" t="s">
        <v>1753</v>
      </c>
      <c r="Z528" s="16" t="s">
        <v>1358</v>
      </c>
      <c r="AA528" s="16" t="s">
        <v>1415</v>
      </c>
      <c r="AB528" s="16" t="s">
        <v>1349</v>
      </c>
      <c r="AI528" s="16">
        <f>LEN(AH528)-LEN(SUBSTITUTE(AH528,",",""))+1</f>
        <v>1</v>
      </c>
      <c r="AK528" s="16">
        <f>LEN(AJ528)-LEN(SUBSTITUTE(AJ528,",",""))+1</f>
        <v>1</v>
      </c>
      <c r="AL528" s="16">
        <f>Table1[[#This Row], [no. of native regions]]+Table1[[#This Row], [no. of introduced regions]]</f>
        <v>2</v>
      </c>
      <c r="AM528" s="36">
        <f>Table1[[#This Row], [no. of introduced regions]]/Table1[[#This Row], [no. of native regions]]</f>
        <v>1</v>
      </c>
      <c r="AX528" s="16"/>
    </row>
    <row r="529" spans="1:74" x14ac:dyDescent="0.35">
      <c r="A529" s="16" t="s">
        <v>1194</v>
      </c>
      <c r="B529" s="16" t="s">
        <v>4164</v>
      </c>
      <c r="E529" s="28"/>
      <c r="F529" s="16"/>
      <c r="G529" s="16" t="s">
        <v>5877</v>
      </c>
      <c r="I529" s="16" t="s">
        <v>5854</v>
      </c>
      <c r="AW529" s="16" t="s">
        <v>4165</v>
      </c>
      <c r="AX529" s="16" t="s">
        <v>4166</v>
      </c>
      <c r="AY529" s="16" t="s">
        <v>4167</v>
      </c>
      <c r="BM529" s="16" t="s">
        <v>119</v>
      </c>
      <c r="BN529" s="16" t="s">
        <v>3203</v>
      </c>
      <c r="BO529" s="16" t="s">
        <v>4165</v>
      </c>
      <c r="BP529" s="16" t="s">
        <v>4166</v>
      </c>
      <c r="BQ529" s="16" t="s">
        <v>4168</v>
      </c>
      <c r="BR529" s="16" t="s">
        <v>4169</v>
      </c>
      <c r="BS529" s="16" t="s">
        <v>4164</v>
      </c>
      <c r="BT529" s="16" t="s">
        <v>3934</v>
      </c>
      <c r="BU529" s="16" t="s">
        <v>3649</v>
      </c>
      <c r="BV529" s="16" t="s">
        <v>4170</v>
      </c>
    </row>
    <row r="530" spans="1:74" x14ac:dyDescent="0.35">
      <c r="A530" s="16" t="s">
        <v>1194</v>
      </c>
      <c r="B530" s="16" t="s">
        <v>4178</v>
      </c>
      <c r="E530" s="28"/>
      <c r="F530" s="16"/>
      <c r="G530" s="16" t="s">
        <v>5877</v>
      </c>
      <c r="I530" s="16" t="s">
        <v>5854</v>
      </c>
      <c r="AW530" s="16" t="s">
        <v>4179</v>
      </c>
      <c r="AX530" s="16" t="s">
        <v>4180</v>
      </c>
      <c r="AY530" s="16" t="s">
        <v>4181</v>
      </c>
      <c r="BM530" s="16" t="s">
        <v>119</v>
      </c>
      <c r="BN530" s="16" t="s">
        <v>3203</v>
      </c>
      <c r="BO530" s="16" t="s">
        <v>4179</v>
      </c>
      <c r="BP530" s="16" t="s">
        <v>4180</v>
      </c>
      <c r="BQ530" s="16" t="s">
        <v>4182</v>
      </c>
      <c r="BR530" s="16" t="s">
        <v>4183</v>
      </c>
      <c r="BS530" s="16" t="s">
        <v>4178</v>
      </c>
      <c r="BT530" s="16" t="s">
        <v>3410</v>
      </c>
      <c r="BU530" s="16" t="s">
        <v>3927</v>
      </c>
      <c r="BV530" s="16" t="s">
        <v>4184</v>
      </c>
    </row>
    <row r="531" spans="1:74" x14ac:dyDescent="0.35">
      <c r="A531" s="16" t="s">
        <v>1194</v>
      </c>
      <c r="B531" s="16" t="s">
        <v>4171</v>
      </c>
      <c r="E531" s="28"/>
      <c r="F531" s="16"/>
      <c r="G531" s="16" t="s">
        <v>5877</v>
      </c>
      <c r="I531" s="16" t="s">
        <v>5854</v>
      </c>
      <c r="AW531" s="16" t="s">
        <v>4172</v>
      </c>
      <c r="AX531" s="16" t="s">
        <v>4173</v>
      </c>
      <c r="AY531" s="16" t="s">
        <v>4174</v>
      </c>
      <c r="BM531" s="16" t="s">
        <v>119</v>
      </c>
      <c r="BN531" s="16" t="s">
        <v>3203</v>
      </c>
      <c r="BO531" s="16" t="s">
        <v>4172</v>
      </c>
      <c r="BP531" s="16" t="s">
        <v>4173</v>
      </c>
      <c r="BQ531" s="16" t="s">
        <v>4175</v>
      </c>
      <c r="BR531" s="16" t="s">
        <v>4176</v>
      </c>
      <c r="BS531" s="16" t="s">
        <v>4171</v>
      </c>
      <c r="BT531" s="16" t="s">
        <v>3325</v>
      </c>
      <c r="BU531" s="16" t="s">
        <v>3232</v>
      </c>
      <c r="BV531" s="16" t="s">
        <v>4177</v>
      </c>
    </row>
    <row r="532" spans="1:74" x14ac:dyDescent="0.35">
      <c r="A532" s="16" t="s">
        <v>1194</v>
      </c>
      <c r="B532" s="16" t="s">
        <v>4185</v>
      </c>
      <c r="E532" s="28"/>
      <c r="F532" s="16"/>
      <c r="G532" s="16" t="s">
        <v>5877</v>
      </c>
      <c r="I532" s="16" t="s">
        <v>5854</v>
      </c>
      <c r="AW532" s="16" t="s">
        <v>4186</v>
      </c>
      <c r="AX532" s="16" t="s">
        <v>4187</v>
      </c>
      <c r="AY532" s="16" t="s">
        <v>4188</v>
      </c>
      <c r="BM532" s="16" t="s">
        <v>119</v>
      </c>
      <c r="BN532" s="16" t="s">
        <v>3203</v>
      </c>
      <c r="BO532" s="16" t="s">
        <v>4186</v>
      </c>
      <c r="BP532" s="16" t="s">
        <v>4187</v>
      </c>
      <c r="BQ532" s="16" t="s">
        <v>4189</v>
      </c>
      <c r="BR532" s="16" t="s">
        <v>4190</v>
      </c>
      <c r="BS532" s="16" t="s">
        <v>4185</v>
      </c>
      <c r="BT532" s="16" t="s">
        <v>3934</v>
      </c>
      <c r="BU532" s="16" t="s">
        <v>3536</v>
      </c>
      <c r="BV532" s="16" t="s">
        <v>3327</v>
      </c>
    </row>
    <row r="533" spans="1:74" x14ac:dyDescent="0.35">
      <c r="A533" s="16" t="s">
        <v>1194</v>
      </c>
      <c r="B533" s="16" t="s">
        <v>1371</v>
      </c>
      <c r="E533" s="28"/>
      <c r="F533" s="16"/>
      <c r="G533" s="16" t="s">
        <v>739</v>
      </c>
      <c r="M533" s="16" t="s">
        <v>1372</v>
      </c>
      <c r="U533" s="16" t="s">
        <v>1373</v>
      </c>
      <c r="Z533" s="16" t="s">
        <v>757</v>
      </c>
      <c r="AA533" s="16" t="s">
        <v>1003</v>
      </c>
      <c r="AB533" s="16" t="s">
        <v>1374</v>
      </c>
      <c r="AI533" s="16">
        <f>LEN(AH533)-LEN(SUBSTITUTE(AH533,",",""))+1</f>
        <v>1</v>
      </c>
      <c r="AK533" s="16">
        <f>LEN(AJ533)-LEN(SUBSTITUTE(AJ533,",",""))+1</f>
        <v>1</v>
      </c>
      <c r="AL533" s="16">
        <f>Table1[[#This Row], [no. of native regions]]+Table1[[#This Row], [no. of introduced regions]]</f>
        <v>2</v>
      </c>
      <c r="AM533" s="36">
        <f>Table1[[#This Row], [no. of introduced regions]]/Table1[[#This Row], [no. of native regions]]</f>
        <v>1</v>
      </c>
      <c r="AX533" s="16"/>
    </row>
    <row r="534" spans="1:74" x14ac:dyDescent="0.35">
      <c r="A534" s="16" t="s">
        <v>1194</v>
      </c>
      <c r="B534" s="16" t="s">
        <v>3071</v>
      </c>
      <c r="E534" s="28"/>
      <c r="F534" s="16"/>
      <c r="G534" s="16" t="s">
        <v>739</v>
      </c>
      <c r="M534" s="16" t="s">
        <v>3070</v>
      </c>
      <c r="U534" s="16" t="s">
        <v>3071</v>
      </c>
      <c r="Z534" s="16" t="s">
        <v>1258</v>
      </c>
      <c r="AA534" s="16" t="s">
        <v>1257</v>
      </c>
      <c r="AB534" s="16" t="s">
        <v>1990</v>
      </c>
      <c r="AX534" s="16"/>
    </row>
    <row r="535" spans="1:74" x14ac:dyDescent="0.35">
      <c r="A535" s="16" t="s">
        <v>1194</v>
      </c>
      <c r="B535" s="16" t="s">
        <v>4158</v>
      </c>
      <c r="E535" s="28"/>
      <c r="F535" s="16"/>
      <c r="G535" s="16" t="s">
        <v>5877</v>
      </c>
      <c r="I535" s="16" t="s">
        <v>5854</v>
      </c>
      <c r="AW535" s="16" t="s">
        <v>4159</v>
      </c>
      <c r="AX535" s="16" t="s">
        <v>4160</v>
      </c>
      <c r="AY535" s="16" t="s">
        <v>4161</v>
      </c>
      <c r="BM535" s="16" t="s">
        <v>119</v>
      </c>
      <c r="BN535" s="16" t="s">
        <v>3203</v>
      </c>
      <c r="BO535" s="16" t="s">
        <v>4159</v>
      </c>
      <c r="BP535" s="16" t="s">
        <v>4160</v>
      </c>
      <c r="BQ535" s="16" t="s">
        <v>4162</v>
      </c>
      <c r="BR535" s="16" t="s">
        <v>4163</v>
      </c>
      <c r="BS535" s="16" t="s">
        <v>4158</v>
      </c>
      <c r="BT535" s="16" t="s">
        <v>3934</v>
      </c>
      <c r="BU535" s="16" t="s">
        <v>3649</v>
      </c>
      <c r="BV535" s="16" t="s">
        <v>3327</v>
      </c>
    </row>
    <row r="536" spans="1:74" x14ac:dyDescent="0.35">
      <c r="A536" s="16" t="s">
        <v>1194</v>
      </c>
      <c r="B536" s="16" t="s">
        <v>4191</v>
      </c>
      <c r="E536" s="28"/>
      <c r="F536" s="16"/>
      <c r="G536" s="16" t="s">
        <v>5877</v>
      </c>
      <c r="I536" s="16" t="s">
        <v>5854</v>
      </c>
      <c r="AW536" s="16" t="s">
        <v>4192</v>
      </c>
      <c r="AX536" s="16" t="s">
        <v>4193</v>
      </c>
      <c r="AY536" s="16" t="s">
        <v>4194</v>
      </c>
      <c r="BM536" s="16" t="s">
        <v>119</v>
      </c>
      <c r="BN536" s="16" t="s">
        <v>3203</v>
      </c>
      <c r="BO536" s="16" t="s">
        <v>4192</v>
      </c>
      <c r="BP536" s="16" t="s">
        <v>4193</v>
      </c>
      <c r="BQ536" s="16" t="s">
        <v>4195</v>
      </c>
      <c r="BR536" s="16" t="s">
        <v>4196</v>
      </c>
      <c r="BS536" s="16" t="s">
        <v>4191</v>
      </c>
      <c r="BT536" s="16" t="s">
        <v>4131</v>
      </c>
      <c r="BU536" s="16" t="s">
        <v>3688</v>
      </c>
      <c r="BV536" s="16" t="s">
        <v>3260</v>
      </c>
    </row>
    <row r="537" spans="1:74" x14ac:dyDescent="0.35">
      <c r="A537" s="16" t="s">
        <v>1194</v>
      </c>
      <c r="B537" s="16" t="s">
        <v>4197</v>
      </c>
      <c r="E537" s="28"/>
      <c r="F537" s="16"/>
      <c r="G537" s="16" t="s">
        <v>5877</v>
      </c>
      <c r="I537" s="16" t="s">
        <v>5854</v>
      </c>
      <c r="AW537" s="16" t="s">
        <v>4198</v>
      </c>
      <c r="AX537" s="16" t="s">
        <v>4199</v>
      </c>
      <c r="AY537" s="16" t="s">
        <v>4200</v>
      </c>
      <c r="BM537" s="16" t="s">
        <v>119</v>
      </c>
      <c r="BN537" s="16" t="s">
        <v>3203</v>
      </c>
      <c r="BO537" s="16" t="s">
        <v>4198</v>
      </c>
      <c r="BP537" s="16" t="s">
        <v>4199</v>
      </c>
      <c r="BQ537" s="16" t="s">
        <v>4201</v>
      </c>
      <c r="BR537" s="16" t="s">
        <v>4202</v>
      </c>
      <c r="BS537" s="16" t="s">
        <v>4197</v>
      </c>
      <c r="BT537" s="16" t="s">
        <v>3258</v>
      </c>
      <c r="BU537" s="16" t="s">
        <v>4203</v>
      </c>
      <c r="BV537" s="16" t="s">
        <v>3284</v>
      </c>
    </row>
    <row r="538" spans="1:74" x14ac:dyDescent="0.35">
      <c r="A538" s="16" t="s">
        <v>1194</v>
      </c>
      <c r="B538" s="16" t="s">
        <v>2385</v>
      </c>
      <c r="E538" s="28"/>
      <c r="F538" s="16"/>
      <c r="G538" s="16" t="s">
        <v>739</v>
      </c>
      <c r="M538" s="16" t="s">
        <v>2384</v>
      </c>
      <c r="U538" s="16" t="s">
        <v>2385</v>
      </c>
      <c r="Z538" s="16" t="s">
        <v>1358</v>
      </c>
      <c r="AA538" s="16" t="s">
        <v>1543</v>
      </c>
      <c r="AB538" s="16" t="s">
        <v>2386</v>
      </c>
      <c r="AI538" s="16">
        <f>LEN(AH538)-LEN(SUBSTITUTE(AH538,",",""))+1</f>
        <v>1</v>
      </c>
      <c r="AX538" s="16"/>
    </row>
    <row r="539" spans="1:74" x14ac:dyDescent="0.35">
      <c r="A539" s="16" t="s">
        <v>1194</v>
      </c>
      <c r="B539" s="16" t="s">
        <v>2650</v>
      </c>
      <c r="E539" s="28"/>
      <c r="F539" s="16"/>
      <c r="G539" s="16" t="s">
        <v>739</v>
      </c>
      <c r="M539" s="16" t="s">
        <v>2649</v>
      </c>
      <c r="U539" s="16" t="s">
        <v>2650</v>
      </c>
      <c r="Z539" s="16" t="s">
        <v>782</v>
      </c>
      <c r="AA539" s="16" t="s">
        <v>829</v>
      </c>
      <c r="AB539" s="16" t="s">
        <v>2648</v>
      </c>
      <c r="AI539" s="16">
        <f>LEN(AH539)-LEN(SUBSTITUTE(AH539,",",""))+1</f>
        <v>1</v>
      </c>
      <c r="AX539" s="16"/>
    </row>
    <row r="540" spans="1:74" x14ac:dyDescent="0.35">
      <c r="A540" s="16" t="s">
        <v>1194</v>
      </c>
      <c r="B540" s="16" t="s">
        <v>2951</v>
      </c>
      <c r="E540" s="28"/>
      <c r="F540" s="16"/>
      <c r="G540" s="16" t="s">
        <v>739</v>
      </c>
      <c r="M540" s="16" t="s">
        <v>2950</v>
      </c>
      <c r="U540" s="16" t="s">
        <v>2951</v>
      </c>
      <c r="Z540" s="16" t="s">
        <v>1242</v>
      </c>
      <c r="AA540" s="16" t="s">
        <v>2810</v>
      </c>
      <c r="AB540" s="16" t="s">
        <v>2952</v>
      </c>
      <c r="AX540" s="16"/>
    </row>
    <row r="541" spans="1:74" x14ac:dyDescent="0.35">
      <c r="A541" s="16" t="s">
        <v>1194</v>
      </c>
      <c r="B541" s="16" t="s">
        <v>4204</v>
      </c>
      <c r="E541" s="28"/>
      <c r="F541" s="16"/>
      <c r="G541" s="16" t="s">
        <v>5877</v>
      </c>
      <c r="I541" s="16" t="s">
        <v>5854</v>
      </c>
      <c r="AW541" s="16" t="s">
        <v>4205</v>
      </c>
      <c r="AX541" s="16" t="s">
        <v>4206</v>
      </c>
      <c r="AY541" s="16" t="s">
        <v>4207</v>
      </c>
      <c r="BM541" s="16" t="s">
        <v>119</v>
      </c>
      <c r="BN541" s="16" t="s">
        <v>3203</v>
      </c>
      <c r="BO541" s="16" t="s">
        <v>4205</v>
      </c>
      <c r="BP541" s="16" t="s">
        <v>4206</v>
      </c>
      <c r="BQ541" s="16" t="s">
        <v>4208</v>
      </c>
      <c r="BR541" s="16" t="s">
        <v>4209</v>
      </c>
      <c r="BS541" s="16" t="s">
        <v>4204</v>
      </c>
      <c r="BT541" s="16" t="s">
        <v>3500</v>
      </c>
      <c r="BU541" s="16" t="s">
        <v>3224</v>
      </c>
      <c r="BV541" s="16" t="s">
        <v>3207</v>
      </c>
    </row>
    <row r="542" spans="1:74" x14ac:dyDescent="0.35">
      <c r="A542" s="16" t="s">
        <v>1194</v>
      </c>
      <c r="B542" s="16" t="s">
        <v>4211</v>
      </c>
      <c r="E542" s="28"/>
      <c r="F542" s="16"/>
      <c r="G542" s="16" t="s">
        <v>5877</v>
      </c>
      <c r="I542" s="16" t="s">
        <v>5854</v>
      </c>
      <c r="AW542" s="16" t="s">
        <v>4212</v>
      </c>
      <c r="AX542" s="16" t="s">
        <v>4213</v>
      </c>
      <c r="AY542" s="16" t="s">
        <v>4214</v>
      </c>
      <c r="BM542" s="16" t="s">
        <v>119</v>
      </c>
      <c r="BN542" s="16" t="s">
        <v>3203</v>
      </c>
      <c r="BO542" s="16" t="s">
        <v>4212</v>
      </c>
      <c r="BP542" s="16" t="s">
        <v>4213</v>
      </c>
      <c r="BQ542" s="16" t="s">
        <v>6147</v>
      </c>
      <c r="BR542" s="16" t="s">
        <v>4215</v>
      </c>
      <c r="BS542" s="16" t="s">
        <v>4211</v>
      </c>
      <c r="BT542" s="16" t="s">
        <v>3760</v>
      </c>
      <c r="BU542" s="16" t="s">
        <v>4216</v>
      </c>
      <c r="BV542" s="16" t="s">
        <v>3357</v>
      </c>
    </row>
    <row r="543" spans="1:74" x14ac:dyDescent="0.35">
      <c r="A543" s="16" t="s">
        <v>1194</v>
      </c>
      <c r="B543" s="16" t="s">
        <v>2475</v>
      </c>
      <c r="E543" s="28"/>
      <c r="F543" s="16"/>
      <c r="G543" s="16" t="s">
        <v>739</v>
      </c>
      <c r="M543" s="16" t="s">
        <v>2474</v>
      </c>
      <c r="U543" s="16" t="s">
        <v>2475</v>
      </c>
      <c r="Z543" s="16" t="s">
        <v>1462</v>
      </c>
      <c r="AA543" s="16" t="s">
        <v>1415</v>
      </c>
      <c r="AB543" s="16" t="s">
        <v>1778</v>
      </c>
      <c r="AI543" s="16">
        <f>LEN(AH543)-LEN(SUBSTITUTE(AH543,",",""))+1</f>
        <v>1</v>
      </c>
      <c r="AX543" s="16"/>
    </row>
    <row r="544" spans="1:74" x14ac:dyDescent="0.35">
      <c r="A544" s="16" t="s">
        <v>1194</v>
      </c>
      <c r="B544" s="16" t="s">
        <v>1861</v>
      </c>
      <c r="E544" s="28"/>
      <c r="F544" s="16"/>
      <c r="G544" s="16" t="s">
        <v>739</v>
      </c>
      <c r="M544" s="16" t="s">
        <v>1860</v>
      </c>
      <c r="U544" s="16" t="s">
        <v>1861</v>
      </c>
      <c r="Z544" s="16" t="s">
        <v>1343</v>
      </c>
      <c r="AA544" s="16" t="s">
        <v>1837</v>
      </c>
      <c r="AB544" s="16" t="s">
        <v>1560</v>
      </c>
      <c r="AI544" s="16">
        <f>LEN(AH544)-LEN(SUBSTITUTE(AH544,",",""))+1</f>
        <v>1</v>
      </c>
      <c r="AK544" s="16">
        <f>LEN(AJ544)-LEN(SUBSTITUTE(AJ544,",",""))+1</f>
        <v>1</v>
      </c>
      <c r="AL544" s="16">
        <f>Table1[[#This Row], [no. of native regions]]+Table1[[#This Row], [no. of introduced regions]]</f>
        <v>2</v>
      </c>
      <c r="AM544" s="36">
        <f>Table1[[#This Row], [no. of introduced regions]]/Table1[[#This Row], [no. of native regions]]</f>
        <v>1</v>
      </c>
      <c r="AX544" s="16"/>
    </row>
    <row r="545" spans="1:74" x14ac:dyDescent="0.35">
      <c r="A545" s="16" t="s">
        <v>1194</v>
      </c>
      <c r="B545" s="16" t="s">
        <v>1857</v>
      </c>
      <c r="E545" s="28"/>
      <c r="F545" s="16"/>
      <c r="G545" s="16" t="s">
        <v>739</v>
      </c>
      <c r="M545" s="16" t="s">
        <v>1856</v>
      </c>
      <c r="U545" s="16" t="s">
        <v>1857</v>
      </c>
      <c r="Z545" s="16" t="s">
        <v>1343</v>
      </c>
      <c r="AA545" s="16" t="s">
        <v>1837</v>
      </c>
      <c r="AB545" s="16" t="s">
        <v>1349</v>
      </c>
      <c r="AI545" s="16">
        <f>LEN(AH545)-LEN(SUBSTITUTE(AH545,",",""))+1</f>
        <v>1</v>
      </c>
      <c r="AK545" s="16">
        <f>LEN(AJ545)-LEN(SUBSTITUTE(AJ545,",",""))+1</f>
        <v>1</v>
      </c>
      <c r="AL545" s="16">
        <f>Table1[[#This Row], [no. of native regions]]+Table1[[#This Row], [no. of introduced regions]]</f>
        <v>2</v>
      </c>
      <c r="AM545" s="36">
        <f>Table1[[#This Row], [no. of introduced regions]]/Table1[[#This Row], [no. of native regions]]</f>
        <v>1</v>
      </c>
      <c r="AX545" s="16"/>
    </row>
    <row r="546" spans="1:74" x14ac:dyDescent="0.35">
      <c r="A546" s="16" t="s">
        <v>1194</v>
      </c>
      <c r="B546" s="16" t="s">
        <v>4217</v>
      </c>
      <c r="E546" s="28"/>
      <c r="F546" s="16"/>
      <c r="G546" s="16" t="s">
        <v>5877</v>
      </c>
      <c r="I546" s="16" t="s">
        <v>5854</v>
      </c>
      <c r="AW546" s="16" t="s">
        <v>4218</v>
      </c>
      <c r="AX546" s="16" t="s">
        <v>4219</v>
      </c>
      <c r="AY546" s="16" t="s">
        <v>4220</v>
      </c>
      <c r="BM546" s="16" t="s">
        <v>119</v>
      </c>
      <c r="BN546" s="16" t="s">
        <v>3203</v>
      </c>
      <c r="BO546" s="16" t="s">
        <v>4218</v>
      </c>
      <c r="BP546" s="16" t="s">
        <v>4219</v>
      </c>
      <c r="BQ546" s="16" t="s">
        <v>4221</v>
      </c>
      <c r="BR546" s="16" t="s">
        <v>4222</v>
      </c>
      <c r="BS546" s="16" t="s">
        <v>4217</v>
      </c>
      <c r="BT546" s="16" t="s">
        <v>3621</v>
      </c>
      <c r="BU546" s="16" t="s">
        <v>4111</v>
      </c>
      <c r="BV546" s="16" t="s">
        <v>3233</v>
      </c>
    </row>
    <row r="547" spans="1:74" x14ac:dyDescent="0.35">
      <c r="A547" s="16" t="s">
        <v>1194</v>
      </c>
      <c r="B547" s="16" t="s">
        <v>4223</v>
      </c>
      <c r="E547" s="28"/>
      <c r="F547" s="16"/>
      <c r="G547" s="16" t="s">
        <v>5877</v>
      </c>
      <c r="I547" s="16" t="s">
        <v>5854</v>
      </c>
      <c r="AW547" s="16" t="s">
        <v>4224</v>
      </c>
      <c r="AX547" s="16" t="s">
        <v>4225</v>
      </c>
      <c r="AY547" s="16" t="s">
        <v>4226</v>
      </c>
      <c r="BM547" s="16" t="s">
        <v>119</v>
      </c>
      <c r="BN547" s="16" t="s">
        <v>3203</v>
      </c>
      <c r="BO547" s="16" t="s">
        <v>4224</v>
      </c>
      <c r="BP547" s="16" t="s">
        <v>4225</v>
      </c>
      <c r="BQ547" s="16" t="s">
        <v>4227</v>
      </c>
      <c r="BR547" s="16" t="s">
        <v>4228</v>
      </c>
      <c r="BS547" s="16" t="s">
        <v>4223</v>
      </c>
      <c r="BT547" s="16" t="s">
        <v>3308</v>
      </c>
      <c r="BU547" s="16" t="s">
        <v>4229</v>
      </c>
      <c r="BV547" s="16" t="s">
        <v>3829</v>
      </c>
    </row>
    <row r="548" spans="1:74" x14ac:dyDescent="0.35">
      <c r="A548" s="16" t="s">
        <v>1194</v>
      </c>
      <c r="B548" s="16" t="s">
        <v>4232</v>
      </c>
      <c r="E548" s="28"/>
      <c r="F548" s="16"/>
      <c r="G548" s="16" t="s">
        <v>5877</v>
      </c>
      <c r="I548" s="16" t="s">
        <v>5854</v>
      </c>
      <c r="T548" s="16" t="s">
        <v>4231</v>
      </c>
      <c r="AG548" s="16" t="s">
        <v>4230</v>
      </c>
      <c r="AW548" s="16" t="s">
        <v>4233</v>
      </c>
      <c r="AX548" s="16" t="s">
        <v>4234</v>
      </c>
      <c r="AY548" s="16" t="s">
        <v>4235</v>
      </c>
      <c r="BM548" s="16" t="s">
        <v>119</v>
      </c>
      <c r="BN548" s="16" t="s">
        <v>3203</v>
      </c>
      <c r="BO548" s="16" t="s">
        <v>4233</v>
      </c>
      <c r="BP548" s="16" t="s">
        <v>4234</v>
      </c>
      <c r="BQ548" s="16" t="s">
        <v>4236</v>
      </c>
      <c r="BR548" s="16" t="s">
        <v>4237</v>
      </c>
      <c r="BS548" s="16" t="s">
        <v>4232</v>
      </c>
      <c r="BT548" s="16" t="s">
        <v>3451</v>
      </c>
      <c r="BU548" s="16" t="s">
        <v>3215</v>
      </c>
      <c r="BV548" s="16" t="s">
        <v>4238</v>
      </c>
    </row>
    <row r="549" spans="1:74" x14ac:dyDescent="0.35">
      <c r="A549" s="16" t="s">
        <v>1194</v>
      </c>
      <c r="B549" s="16" t="s">
        <v>2180</v>
      </c>
      <c r="E549" s="28"/>
      <c r="F549" s="16"/>
      <c r="G549" s="16" t="s">
        <v>739</v>
      </c>
      <c r="M549" s="16" t="s">
        <v>2179</v>
      </c>
      <c r="U549" s="16" t="s">
        <v>2180</v>
      </c>
      <c r="Z549" s="16" t="s">
        <v>2173</v>
      </c>
      <c r="AA549" s="16" t="s">
        <v>1003</v>
      </c>
      <c r="AB549" s="16" t="s">
        <v>2181</v>
      </c>
      <c r="AI549" s="16">
        <f>LEN(AH549)-LEN(SUBSTITUTE(AH549,",",""))+1</f>
        <v>1</v>
      </c>
      <c r="AX549" s="16"/>
    </row>
    <row r="550" spans="1:74" x14ac:dyDescent="0.35">
      <c r="A550" s="16" t="s">
        <v>1194</v>
      </c>
      <c r="B550" s="16" t="s">
        <v>4239</v>
      </c>
      <c r="E550" s="28"/>
      <c r="F550" s="16"/>
      <c r="G550" s="16" t="s">
        <v>5877</v>
      </c>
      <c r="I550" s="16" t="s">
        <v>5854</v>
      </c>
      <c r="AW550" s="16" t="s">
        <v>4240</v>
      </c>
      <c r="AX550" s="16" t="s">
        <v>4241</v>
      </c>
      <c r="AY550" s="16" t="s">
        <v>4242</v>
      </c>
      <c r="BM550" s="16" t="s">
        <v>119</v>
      </c>
      <c r="BN550" s="16" t="s">
        <v>3203</v>
      </c>
      <c r="BO550" s="16" t="s">
        <v>4240</v>
      </c>
      <c r="BP550" s="16" t="s">
        <v>4241</v>
      </c>
      <c r="BQ550" s="16" t="s">
        <v>4243</v>
      </c>
      <c r="BR550" s="16" t="s">
        <v>4244</v>
      </c>
      <c r="BS550" s="16" t="s">
        <v>4239</v>
      </c>
      <c r="BT550" s="16" t="s">
        <v>3410</v>
      </c>
      <c r="BU550" s="16" t="s">
        <v>3277</v>
      </c>
      <c r="BV550" s="16" t="s">
        <v>3553</v>
      </c>
    </row>
    <row r="551" spans="1:74" x14ac:dyDescent="0.35">
      <c r="A551" s="16" t="s">
        <v>1194</v>
      </c>
      <c r="B551" s="16" t="s">
        <v>4245</v>
      </c>
      <c r="E551" s="28"/>
      <c r="F551" s="16"/>
      <c r="G551" s="16" t="s">
        <v>5877</v>
      </c>
      <c r="I551" s="16" t="s">
        <v>5854</v>
      </c>
      <c r="AW551" s="16" t="s">
        <v>4246</v>
      </c>
      <c r="AX551" s="16" t="s">
        <v>4247</v>
      </c>
      <c r="AY551" s="16" t="s">
        <v>4248</v>
      </c>
      <c r="BM551" s="16" t="s">
        <v>119</v>
      </c>
      <c r="BN551" s="16" t="s">
        <v>3203</v>
      </c>
      <c r="BO551" s="16" t="s">
        <v>4246</v>
      </c>
      <c r="BP551" s="16" t="s">
        <v>4247</v>
      </c>
      <c r="BQ551" s="16" t="s">
        <v>4249</v>
      </c>
      <c r="BR551" s="16" t="s">
        <v>4250</v>
      </c>
      <c r="BS551" s="16" t="s">
        <v>4245</v>
      </c>
      <c r="BT551" s="16" t="s">
        <v>3214</v>
      </c>
      <c r="BU551" s="16" t="s">
        <v>4251</v>
      </c>
      <c r="BV551" s="16" t="s">
        <v>4252</v>
      </c>
    </row>
    <row r="552" spans="1:74" x14ac:dyDescent="0.35">
      <c r="A552" s="16" t="s">
        <v>1194</v>
      </c>
      <c r="B552" s="16" t="s">
        <v>2026</v>
      </c>
      <c r="E552" s="28"/>
      <c r="F552" s="16"/>
      <c r="G552" s="16" t="s">
        <v>739</v>
      </c>
      <c r="M552" s="16" t="s">
        <v>2025</v>
      </c>
      <c r="U552" s="16" t="s">
        <v>2026</v>
      </c>
      <c r="Z552" s="16" t="s">
        <v>757</v>
      </c>
      <c r="AA552" s="16" t="s">
        <v>2027</v>
      </c>
      <c r="AB552" s="16" t="s">
        <v>1261</v>
      </c>
      <c r="AI552" s="16">
        <f>LEN(AH552)-LEN(SUBSTITUTE(AH552,",",""))+1</f>
        <v>1</v>
      </c>
      <c r="AK552" s="16">
        <f>LEN(AJ552)-LEN(SUBSTITUTE(AJ552,",",""))+1</f>
        <v>1</v>
      </c>
      <c r="AX552" s="16"/>
    </row>
    <row r="553" spans="1:74" x14ac:dyDescent="0.35">
      <c r="A553" s="16" t="s">
        <v>1194</v>
      </c>
      <c r="B553" s="16" t="s">
        <v>2394</v>
      </c>
      <c r="E553" s="28"/>
      <c r="F553" s="16"/>
      <c r="G553" s="16" t="s">
        <v>739</v>
      </c>
      <c r="M553" s="16" t="s">
        <v>2392</v>
      </c>
      <c r="U553" s="16" t="s">
        <v>2394</v>
      </c>
      <c r="Z553" s="16" t="s">
        <v>2393</v>
      </c>
      <c r="AA553" s="16" t="s">
        <v>1415</v>
      </c>
      <c r="AB553" s="16" t="s">
        <v>1443</v>
      </c>
      <c r="AI553" s="16">
        <f>LEN(AH553)-LEN(SUBSTITUTE(AH553,",",""))+1</f>
        <v>1</v>
      </c>
      <c r="AX553" s="16"/>
    </row>
    <row r="554" spans="1:74" x14ac:dyDescent="0.35">
      <c r="A554" s="16" t="s">
        <v>1194</v>
      </c>
      <c r="B554" s="16" t="s">
        <v>2410</v>
      </c>
      <c r="E554" s="28"/>
      <c r="F554" s="16"/>
      <c r="G554" s="16" t="s">
        <v>739</v>
      </c>
      <c r="M554" s="16" t="s">
        <v>2409</v>
      </c>
      <c r="U554" s="16" t="s">
        <v>2410</v>
      </c>
      <c r="Z554" s="16" t="s">
        <v>1035</v>
      </c>
      <c r="AA554" s="16" t="s">
        <v>952</v>
      </c>
      <c r="AB554" s="16" t="s">
        <v>1349</v>
      </c>
      <c r="AI554" s="16">
        <f>LEN(AH554)-LEN(SUBSTITUTE(AH554,",",""))+1</f>
        <v>1</v>
      </c>
      <c r="AX554" s="16"/>
    </row>
    <row r="555" spans="1:74" x14ac:dyDescent="0.35">
      <c r="A555" s="16" t="s">
        <v>1194</v>
      </c>
      <c r="B555" s="16" t="s">
        <v>4253</v>
      </c>
      <c r="E555" s="28"/>
      <c r="F555" s="16"/>
      <c r="G555" s="16" t="s">
        <v>5877</v>
      </c>
      <c r="I555" s="16" t="s">
        <v>5854</v>
      </c>
      <c r="AW555" s="16" t="s">
        <v>4254</v>
      </c>
      <c r="AX555" s="16" t="s">
        <v>4255</v>
      </c>
      <c r="AY555" s="16" t="s">
        <v>4256</v>
      </c>
      <c r="BM555" s="16" t="s">
        <v>119</v>
      </c>
      <c r="BN555" s="16" t="s">
        <v>3203</v>
      </c>
      <c r="BO555" s="16" t="s">
        <v>4254</v>
      </c>
      <c r="BP555" s="16" t="s">
        <v>4255</v>
      </c>
      <c r="BQ555" s="16" t="s">
        <v>6148</v>
      </c>
      <c r="BR555" s="16" t="s">
        <v>4257</v>
      </c>
      <c r="BS555" s="16" t="s">
        <v>4253</v>
      </c>
      <c r="BT555" s="16" t="s">
        <v>3934</v>
      </c>
      <c r="BU555" s="16" t="s">
        <v>3649</v>
      </c>
      <c r="BV555" s="16" t="s">
        <v>3327</v>
      </c>
    </row>
    <row r="556" spans="1:74" x14ac:dyDescent="0.35">
      <c r="A556" s="16" t="s">
        <v>1194</v>
      </c>
      <c r="B556" s="16" t="s">
        <v>4258</v>
      </c>
      <c r="E556" s="28"/>
      <c r="F556" s="16"/>
      <c r="G556" s="16" t="s">
        <v>5877</v>
      </c>
      <c r="I556" s="16" t="s">
        <v>5854</v>
      </c>
      <c r="AW556" s="16" t="s">
        <v>4259</v>
      </c>
      <c r="AX556" s="16" t="s">
        <v>4260</v>
      </c>
      <c r="AY556" s="16" t="s">
        <v>4261</v>
      </c>
      <c r="BM556" s="16" t="s">
        <v>119</v>
      </c>
      <c r="BN556" s="16" t="s">
        <v>3203</v>
      </c>
      <c r="BO556" s="16" t="s">
        <v>4259</v>
      </c>
      <c r="BP556" s="16" t="s">
        <v>4260</v>
      </c>
      <c r="BQ556" s="16" t="s">
        <v>4262</v>
      </c>
      <c r="BR556" s="16" t="s">
        <v>4263</v>
      </c>
      <c r="BS556" s="16" t="s">
        <v>4258</v>
      </c>
      <c r="BT556" s="16" t="s">
        <v>4264</v>
      </c>
      <c r="BU556" s="16" t="s">
        <v>3649</v>
      </c>
      <c r="BV556" s="16" t="s">
        <v>3244</v>
      </c>
    </row>
    <row r="557" spans="1:74" x14ac:dyDescent="0.35">
      <c r="A557" s="16" t="s">
        <v>1194</v>
      </c>
      <c r="B557" s="16" t="s">
        <v>4265</v>
      </c>
      <c r="E557" s="28"/>
      <c r="F557" s="16"/>
      <c r="G557" s="16" t="s">
        <v>5877</v>
      </c>
      <c r="I557" s="16" t="s">
        <v>5854</v>
      </c>
      <c r="AW557" s="16" t="s">
        <v>4266</v>
      </c>
      <c r="AX557" s="16" t="s">
        <v>4267</v>
      </c>
      <c r="AY557" s="16" t="s">
        <v>4268</v>
      </c>
      <c r="BM557" s="16" t="s">
        <v>119</v>
      </c>
      <c r="BN557" s="16" t="s">
        <v>3203</v>
      </c>
      <c r="BO557" s="16" t="s">
        <v>4266</v>
      </c>
      <c r="BP557" s="16" t="s">
        <v>4267</v>
      </c>
      <c r="BQ557" s="16" t="s">
        <v>4269</v>
      </c>
      <c r="BR557" s="16" t="s">
        <v>4270</v>
      </c>
      <c r="BS557" s="16" t="s">
        <v>4265</v>
      </c>
      <c r="BT557" s="16" t="s">
        <v>3341</v>
      </c>
      <c r="BU557" s="16" t="s">
        <v>3695</v>
      </c>
      <c r="BV557" s="16" t="s">
        <v>3482</v>
      </c>
    </row>
    <row r="558" spans="1:74" x14ac:dyDescent="0.35">
      <c r="A558" s="16" t="s">
        <v>1194</v>
      </c>
      <c r="B558" s="16" t="s">
        <v>4278</v>
      </c>
      <c r="E558" s="28"/>
      <c r="F558" s="16"/>
      <c r="G558" s="16" t="s">
        <v>5877</v>
      </c>
      <c r="I558" s="16" t="s">
        <v>5854</v>
      </c>
      <c r="AW558" s="16" t="s">
        <v>4279</v>
      </c>
      <c r="AX558" s="16" t="s">
        <v>4280</v>
      </c>
      <c r="AY558" s="16" t="s">
        <v>4281</v>
      </c>
      <c r="BM558" s="16" t="s">
        <v>119</v>
      </c>
      <c r="BN558" s="16" t="s">
        <v>3203</v>
      </c>
      <c r="BO558" s="16" t="s">
        <v>4279</v>
      </c>
      <c r="BP558" s="16" t="s">
        <v>4280</v>
      </c>
      <c r="BQ558" s="16" t="s">
        <v>4282</v>
      </c>
      <c r="BR558" s="16" t="s">
        <v>4283</v>
      </c>
      <c r="BS558" s="16" t="s">
        <v>4278</v>
      </c>
      <c r="BT558" s="16" t="s">
        <v>3508</v>
      </c>
      <c r="BU558" s="16" t="s">
        <v>4284</v>
      </c>
      <c r="BV558" s="16" t="s">
        <v>3419</v>
      </c>
    </row>
    <row r="559" spans="1:74" x14ac:dyDescent="0.35">
      <c r="A559" s="16" t="s">
        <v>1194</v>
      </c>
      <c r="B559" s="16" t="s">
        <v>4271</v>
      </c>
      <c r="E559" s="28"/>
      <c r="F559" s="16"/>
      <c r="G559" s="16" t="s">
        <v>5877</v>
      </c>
      <c r="I559" s="16" t="s">
        <v>5854</v>
      </c>
      <c r="AW559" s="16" t="s">
        <v>4272</v>
      </c>
      <c r="AX559" s="16" t="s">
        <v>4273</v>
      </c>
      <c r="AY559" s="16" t="s">
        <v>4274</v>
      </c>
      <c r="BM559" s="16" t="s">
        <v>119</v>
      </c>
      <c r="BN559" s="16" t="s">
        <v>3203</v>
      </c>
      <c r="BO559" s="16" t="s">
        <v>4272</v>
      </c>
      <c r="BP559" s="16" t="s">
        <v>4273</v>
      </c>
      <c r="BQ559" s="16" t="s">
        <v>4275</v>
      </c>
      <c r="BR559" s="16" t="s">
        <v>4276</v>
      </c>
      <c r="BS559" s="16" t="s">
        <v>4271</v>
      </c>
      <c r="BT559" s="16" t="s">
        <v>4131</v>
      </c>
      <c r="BU559" s="16" t="s">
        <v>4277</v>
      </c>
      <c r="BV559" s="16" t="s">
        <v>3327</v>
      </c>
    </row>
    <row r="560" spans="1:74" x14ac:dyDescent="0.35">
      <c r="A560" s="16" t="s">
        <v>1194</v>
      </c>
      <c r="B560" s="16" t="s">
        <v>4285</v>
      </c>
      <c r="E560" s="28"/>
      <c r="F560" s="16"/>
      <c r="G560" s="16" t="s">
        <v>5877</v>
      </c>
      <c r="I560" s="16" t="s">
        <v>5854</v>
      </c>
      <c r="AW560" s="16" t="s">
        <v>4286</v>
      </c>
      <c r="AX560" s="16" t="s">
        <v>4287</v>
      </c>
      <c r="AY560" s="16" t="s">
        <v>4288</v>
      </c>
      <c r="BM560" s="16" t="s">
        <v>119</v>
      </c>
      <c r="BN560" s="16" t="s">
        <v>3203</v>
      </c>
      <c r="BO560" s="16" t="s">
        <v>4286</v>
      </c>
      <c r="BP560" s="16" t="s">
        <v>4287</v>
      </c>
      <c r="BQ560" s="16" t="s">
        <v>4289</v>
      </c>
      <c r="BR560" s="16" t="s">
        <v>4290</v>
      </c>
      <c r="BS560" s="16" t="s">
        <v>4285</v>
      </c>
      <c r="BT560" s="16" t="s">
        <v>3371</v>
      </c>
      <c r="BU560" s="16" t="s">
        <v>3356</v>
      </c>
      <c r="BV560" s="16" t="s">
        <v>3357</v>
      </c>
    </row>
    <row r="561" spans="1:74" x14ac:dyDescent="0.35">
      <c r="A561" s="16" t="s">
        <v>1194</v>
      </c>
      <c r="B561" s="16" t="s">
        <v>4291</v>
      </c>
      <c r="E561" s="28"/>
      <c r="F561" s="16"/>
      <c r="G561" s="16" t="s">
        <v>5877</v>
      </c>
      <c r="I561" s="16" t="s">
        <v>5854</v>
      </c>
      <c r="AW561" s="16" t="s">
        <v>4292</v>
      </c>
      <c r="AX561" s="16" t="s">
        <v>4293</v>
      </c>
      <c r="AY561" s="16" t="s">
        <v>4294</v>
      </c>
      <c r="BM561" s="16" t="s">
        <v>119</v>
      </c>
      <c r="BN561" s="16" t="s">
        <v>3203</v>
      </c>
      <c r="BO561" s="16" t="s">
        <v>4292</v>
      </c>
      <c r="BP561" s="16" t="s">
        <v>4293</v>
      </c>
      <c r="BQ561" s="16" t="s">
        <v>4295</v>
      </c>
      <c r="BR561" s="16" t="s">
        <v>4296</v>
      </c>
      <c r="BS561" s="16" t="s">
        <v>4291</v>
      </c>
      <c r="BT561" s="16" t="s">
        <v>3599</v>
      </c>
      <c r="BU561" s="16" t="s">
        <v>3215</v>
      </c>
      <c r="BV561" s="16" t="s">
        <v>4297</v>
      </c>
    </row>
    <row r="562" spans="1:74" x14ac:dyDescent="0.35">
      <c r="A562" s="16" t="s">
        <v>1194</v>
      </c>
      <c r="B562" s="16" t="s">
        <v>2564</v>
      </c>
      <c r="E562" s="28"/>
      <c r="F562" s="16"/>
      <c r="G562" s="16" t="s">
        <v>739</v>
      </c>
      <c r="M562" s="16" t="s">
        <v>2563</v>
      </c>
      <c r="U562" s="16" t="s">
        <v>2564</v>
      </c>
      <c r="Z562" s="16" t="s">
        <v>1258</v>
      </c>
      <c r="AA562" s="16" t="s">
        <v>1415</v>
      </c>
      <c r="AB562" s="16" t="s">
        <v>2565</v>
      </c>
      <c r="AI562" s="16">
        <f>LEN(AH562)-LEN(SUBSTITUTE(AH562,",",""))+1</f>
        <v>1</v>
      </c>
      <c r="AX562" s="16"/>
    </row>
    <row r="563" spans="1:74" x14ac:dyDescent="0.35">
      <c r="A563" s="16" t="s">
        <v>1194</v>
      </c>
      <c r="B563" s="16" t="s">
        <v>2685</v>
      </c>
      <c r="E563" s="28"/>
      <c r="F563" s="16"/>
      <c r="G563" s="16" t="s">
        <v>739</v>
      </c>
      <c r="M563" s="16" t="s">
        <v>2684</v>
      </c>
      <c r="U563" s="16" t="s">
        <v>2685</v>
      </c>
      <c r="Z563" s="16" t="s">
        <v>2680</v>
      </c>
      <c r="AA563" s="16" t="s">
        <v>2686</v>
      </c>
      <c r="AB563" s="16" t="s">
        <v>2559</v>
      </c>
      <c r="AX563" s="16"/>
    </row>
    <row r="564" spans="1:74" x14ac:dyDescent="0.35">
      <c r="A564" s="16" t="s">
        <v>1194</v>
      </c>
      <c r="B564" s="16" t="s">
        <v>4298</v>
      </c>
      <c r="E564" s="28"/>
      <c r="F564" s="16"/>
      <c r="G564" s="16" t="s">
        <v>5877</v>
      </c>
      <c r="I564" s="16" t="s">
        <v>5854</v>
      </c>
      <c r="AW564" s="16" t="s">
        <v>4299</v>
      </c>
      <c r="AX564" s="16" t="s">
        <v>4300</v>
      </c>
      <c r="AY564" s="16" t="s">
        <v>4301</v>
      </c>
      <c r="BM564" s="16" t="s">
        <v>119</v>
      </c>
      <c r="BN564" s="16" t="s">
        <v>3203</v>
      </c>
      <c r="BO564" s="16" t="s">
        <v>4299</v>
      </c>
      <c r="BP564" s="16" t="s">
        <v>4300</v>
      </c>
      <c r="BQ564" s="16" t="s">
        <v>4302</v>
      </c>
      <c r="BR564" s="16" t="s">
        <v>4303</v>
      </c>
      <c r="BS564" s="16" t="s">
        <v>4298</v>
      </c>
      <c r="BT564" s="16" t="s">
        <v>3371</v>
      </c>
      <c r="BU564" s="16" t="s">
        <v>3356</v>
      </c>
      <c r="BV564" s="16" t="s">
        <v>3357</v>
      </c>
    </row>
    <row r="565" spans="1:74" x14ac:dyDescent="0.35">
      <c r="A565" s="16" t="s">
        <v>1194</v>
      </c>
      <c r="B565" s="16" t="s">
        <v>2875</v>
      </c>
      <c r="E565" s="28"/>
      <c r="F565" s="16"/>
      <c r="G565" s="16" t="s">
        <v>739</v>
      </c>
      <c r="M565" s="16" t="s">
        <v>2874</v>
      </c>
      <c r="U565" s="16" t="s">
        <v>2875</v>
      </c>
      <c r="Z565" s="16" t="s">
        <v>1499</v>
      </c>
      <c r="AA565" s="16" t="s">
        <v>736</v>
      </c>
      <c r="AB565" s="16" t="s">
        <v>2592</v>
      </c>
      <c r="AX565" s="16"/>
    </row>
    <row r="566" spans="1:74" x14ac:dyDescent="0.35">
      <c r="A566" s="16" t="s">
        <v>1194</v>
      </c>
      <c r="B566" s="16" t="s">
        <v>4304</v>
      </c>
      <c r="E566" s="28"/>
      <c r="F566" s="16"/>
      <c r="G566" s="16" t="s">
        <v>5877</v>
      </c>
      <c r="I566" s="16" t="s">
        <v>5854</v>
      </c>
      <c r="AW566" s="16" t="s">
        <v>4305</v>
      </c>
      <c r="AX566" s="16" t="s">
        <v>4306</v>
      </c>
      <c r="AY566" s="16" t="s">
        <v>4307</v>
      </c>
      <c r="BM566" s="16" t="s">
        <v>119</v>
      </c>
      <c r="BN566" s="16" t="s">
        <v>3203</v>
      </c>
      <c r="BO566" s="16" t="s">
        <v>4305</v>
      </c>
      <c r="BP566" s="16" t="s">
        <v>4306</v>
      </c>
      <c r="BQ566" s="16" t="s">
        <v>4308</v>
      </c>
      <c r="BR566" s="16" t="s">
        <v>4309</v>
      </c>
      <c r="BS566" s="16" t="s">
        <v>4304</v>
      </c>
      <c r="BT566" s="16" t="s">
        <v>3258</v>
      </c>
      <c r="BU566" s="16" t="s">
        <v>3215</v>
      </c>
      <c r="BV566" s="16" t="s">
        <v>3444</v>
      </c>
    </row>
    <row r="567" spans="1:74" x14ac:dyDescent="0.35">
      <c r="A567" s="16" t="s">
        <v>1194</v>
      </c>
      <c r="B567" s="16" t="s">
        <v>2441</v>
      </c>
      <c r="E567" s="28"/>
      <c r="F567" s="16"/>
      <c r="G567" s="16" t="s">
        <v>739</v>
      </c>
      <c r="M567" s="16" t="s">
        <v>2440</v>
      </c>
      <c r="U567" s="16" t="s">
        <v>2441</v>
      </c>
      <c r="Z567" s="16" t="s">
        <v>1258</v>
      </c>
      <c r="AA567" s="16" t="s">
        <v>1257</v>
      </c>
      <c r="AB567" s="16" t="s">
        <v>1838</v>
      </c>
      <c r="AI567" s="16">
        <f>LEN(AH567)-LEN(SUBSTITUTE(AH567,",",""))+1</f>
        <v>1</v>
      </c>
      <c r="AX567" s="16"/>
    </row>
    <row r="568" spans="1:74" x14ac:dyDescent="0.35">
      <c r="A568" s="16" t="s">
        <v>1194</v>
      </c>
      <c r="B568" s="16" t="s">
        <v>2899</v>
      </c>
      <c r="E568" s="28"/>
      <c r="F568" s="16"/>
      <c r="G568" s="16" t="s">
        <v>739</v>
      </c>
      <c r="M568" s="16" t="s">
        <v>2898</v>
      </c>
      <c r="U568" s="16" t="s">
        <v>2899</v>
      </c>
      <c r="Z568" s="16" t="s">
        <v>1222</v>
      </c>
      <c r="AA568" s="16" t="s">
        <v>1622</v>
      </c>
      <c r="AB568" s="16" t="s">
        <v>1560</v>
      </c>
      <c r="AX568" s="16"/>
    </row>
    <row r="569" spans="1:74" x14ac:dyDescent="0.35">
      <c r="A569" s="16" t="s">
        <v>1194</v>
      </c>
      <c r="B569" s="16" t="s">
        <v>2916</v>
      </c>
      <c r="E569" s="28"/>
      <c r="F569" s="16"/>
      <c r="G569" s="16" t="s">
        <v>739</v>
      </c>
      <c r="M569" s="16" t="s">
        <v>2915</v>
      </c>
      <c r="U569" s="16" t="s">
        <v>2916</v>
      </c>
      <c r="Z569" s="16" t="s">
        <v>2721</v>
      </c>
      <c r="AA569" s="16" t="s">
        <v>1260</v>
      </c>
      <c r="AB569" s="16" t="s">
        <v>1256</v>
      </c>
      <c r="AX569" s="16"/>
    </row>
    <row r="570" spans="1:74" x14ac:dyDescent="0.35">
      <c r="A570" s="16" t="s">
        <v>1194</v>
      </c>
      <c r="B570" s="16" t="s">
        <v>4312</v>
      </c>
      <c r="E570" s="28"/>
      <c r="F570" s="16"/>
      <c r="G570" s="16" t="s">
        <v>5877</v>
      </c>
      <c r="I570" s="16" t="s">
        <v>5854</v>
      </c>
      <c r="M570" s="16" t="s">
        <v>272</v>
      </c>
      <c r="AW570" s="16" t="s">
        <v>4313</v>
      </c>
      <c r="AX570" s="16" t="s">
        <v>4314</v>
      </c>
      <c r="AY570" s="16" t="s">
        <v>4315</v>
      </c>
      <c r="BM570" s="16" t="s">
        <v>119</v>
      </c>
      <c r="BN570" s="16" t="s">
        <v>3203</v>
      </c>
      <c r="BO570" s="16" t="s">
        <v>4313</v>
      </c>
      <c r="BP570" s="16" t="s">
        <v>4314</v>
      </c>
      <c r="BQ570" s="16" t="s">
        <v>4316</v>
      </c>
      <c r="BR570" s="16" t="s">
        <v>4317</v>
      </c>
      <c r="BS570" s="16" t="s">
        <v>4312</v>
      </c>
      <c r="BT570" s="16" t="s">
        <v>3410</v>
      </c>
      <c r="BU570" s="16" t="s">
        <v>3277</v>
      </c>
      <c r="BV570" s="16" t="s">
        <v>3864</v>
      </c>
    </row>
    <row r="571" spans="1:74" x14ac:dyDescent="0.35">
      <c r="A571" s="16" t="s">
        <v>1194</v>
      </c>
      <c r="B571" s="16" t="s">
        <v>2921</v>
      </c>
      <c r="E571" s="28"/>
      <c r="F571" s="16"/>
      <c r="G571" s="16" t="s">
        <v>739</v>
      </c>
      <c r="M571" s="16" t="s">
        <v>2920</v>
      </c>
      <c r="U571" s="16" t="s">
        <v>2921</v>
      </c>
      <c r="Z571" s="16" t="s">
        <v>1061</v>
      </c>
      <c r="AA571" s="16" t="s">
        <v>1257</v>
      </c>
      <c r="AB571" s="16" t="s">
        <v>1264</v>
      </c>
      <c r="AX571" s="16"/>
    </row>
    <row r="572" spans="1:74" x14ac:dyDescent="0.35">
      <c r="A572" s="16" t="s">
        <v>1194</v>
      </c>
      <c r="B572" s="16" t="s">
        <v>2369</v>
      </c>
      <c r="E572" s="28"/>
      <c r="F572" s="16"/>
      <c r="G572" s="16" t="s">
        <v>739</v>
      </c>
      <c r="M572" s="16" t="s">
        <v>2368</v>
      </c>
      <c r="U572" s="16" t="s">
        <v>2369</v>
      </c>
      <c r="Z572" s="16" t="s">
        <v>2364</v>
      </c>
      <c r="AA572" s="16" t="s">
        <v>1543</v>
      </c>
      <c r="AB572" s="16" t="s">
        <v>1203</v>
      </c>
      <c r="AI572" s="16">
        <f>LEN(AH572)-LEN(SUBSTITUTE(AH572,",",""))+1</f>
        <v>1</v>
      </c>
      <c r="AX572" s="16"/>
    </row>
    <row r="573" spans="1:74" x14ac:dyDescent="0.35">
      <c r="A573" s="16" t="s">
        <v>1194</v>
      </c>
      <c r="B573" s="16" t="s">
        <v>2479</v>
      </c>
      <c r="E573" s="28"/>
      <c r="F573" s="16"/>
      <c r="G573" s="16" t="s">
        <v>739</v>
      </c>
      <c r="M573" s="16" t="s">
        <v>2478</v>
      </c>
      <c r="U573" s="16" t="s">
        <v>2479</v>
      </c>
      <c r="Z573" s="16" t="s">
        <v>1462</v>
      </c>
      <c r="AA573" s="16" t="s">
        <v>1260</v>
      </c>
      <c r="AB573" s="16" t="s">
        <v>1778</v>
      </c>
      <c r="AI573" s="16">
        <f>LEN(AH573)-LEN(SUBSTITUTE(AH573,",",""))+1</f>
        <v>1</v>
      </c>
      <c r="AX573" s="16"/>
    </row>
    <row r="574" spans="1:74" x14ac:dyDescent="0.35">
      <c r="A574" s="16" t="s">
        <v>1194</v>
      </c>
      <c r="B574" s="16" t="s">
        <v>4320</v>
      </c>
      <c r="E574" s="28"/>
      <c r="F574" s="16"/>
      <c r="G574" s="16" t="s">
        <v>5877</v>
      </c>
      <c r="I574" s="16" t="s">
        <v>5854</v>
      </c>
      <c r="AW574" s="16" t="s">
        <v>4321</v>
      </c>
      <c r="AX574" s="16" t="s">
        <v>4322</v>
      </c>
      <c r="AY574" s="16" t="s">
        <v>4323</v>
      </c>
      <c r="BM574" s="16" t="s">
        <v>119</v>
      </c>
      <c r="BN574" s="16" t="s">
        <v>3203</v>
      </c>
      <c r="BO574" s="16" t="s">
        <v>4321</v>
      </c>
      <c r="BP574" s="16" t="s">
        <v>4322</v>
      </c>
      <c r="BQ574" s="16" t="s">
        <v>4324</v>
      </c>
      <c r="BR574" s="16" t="s">
        <v>4325</v>
      </c>
      <c r="BS574" s="16" t="s">
        <v>4320</v>
      </c>
      <c r="BT574" s="16" t="s">
        <v>3205</v>
      </c>
      <c r="BU574" s="16" t="s">
        <v>3768</v>
      </c>
      <c r="BV574" s="16" t="s">
        <v>3561</v>
      </c>
    </row>
    <row r="575" spans="1:74" x14ac:dyDescent="0.35">
      <c r="A575" s="16" t="s">
        <v>1194</v>
      </c>
      <c r="B575" s="16" t="s">
        <v>2317</v>
      </c>
      <c r="E575" s="28"/>
      <c r="F575" s="16"/>
      <c r="G575" s="16" t="s">
        <v>739</v>
      </c>
      <c r="M575" s="16" t="s">
        <v>2316</v>
      </c>
      <c r="U575" s="16" t="s">
        <v>2317</v>
      </c>
      <c r="Z575" s="16" t="s">
        <v>2307</v>
      </c>
      <c r="AA575" s="16" t="s">
        <v>736</v>
      </c>
      <c r="AB575" s="16" t="s">
        <v>2318</v>
      </c>
      <c r="AI575" s="16">
        <f>LEN(AH575)-LEN(SUBSTITUTE(AH575,",",""))+1</f>
        <v>1</v>
      </c>
      <c r="AX575" s="16"/>
    </row>
    <row r="576" spans="1:74" x14ac:dyDescent="0.35">
      <c r="A576" s="16" t="s">
        <v>1194</v>
      </c>
      <c r="B576" s="16" t="s">
        <v>4326</v>
      </c>
      <c r="E576" s="28"/>
      <c r="F576" s="16"/>
      <c r="G576" s="16" t="s">
        <v>5877</v>
      </c>
      <c r="I576" s="16" t="s">
        <v>5854</v>
      </c>
      <c r="AW576" s="16" t="s">
        <v>4327</v>
      </c>
      <c r="AX576" s="16" t="s">
        <v>4328</v>
      </c>
      <c r="AY576" s="16" t="s">
        <v>4329</v>
      </c>
      <c r="BM576" s="16" t="s">
        <v>119</v>
      </c>
      <c r="BN576" s="16" t="s">
        <v>3203</v>
      </c>
      <c r="BO576" s="16" t="s">
        <v>4327</v>
      </c>
      <c r="BP576" s="16" t="s">
        <v>4328</v>
      </c>
      <c r="BQ576" s="16" t="s">
        <v>4330</v>
      </c>
      <c r="BR576" s="16" t="s">
        <v>4331</v>
      </c>
      <c r="BS576" s="16" t="s">
        <v>4326</v>
      </c>
      <c r="BT576" s="16" t="s">
        <v>3907</v>
      </c>
      <c r="BU576" s="16" t="s">
        <v>4332</v>
      </c>
      <c r="BV576" s="16" t="s">
        <v>3510</v>
      </c>
    </row>
    <row r="577" spans="1:74" x14ac:dyDescent="0.35">
      <c r="A577" s="16" t="s">
        <v>1194</v>
      </c>
      <c r="B577" s="16" t="s">
        <v>4333</v>
      </c>
      <c r="E577" s="28"/>
      <c r="F577" s="16"/>
      <c r="G577" s="16" t="s">
        <v>5877</v>
      </c>
      <c r="I577" s="16" t="s">
        <v>5854</v>
      </c>
      <c r="AW577" s="16" t="s">
        <v>4334</v>
      </c>
      <c r="AX577" s="16" t="s">
        <v>4335</v>
      </c>
      <c r="AY577" s="16" t="s">
        <v>4336</v>
      </c>
      <c r="BM577" s="16" t="s">
        <v>119</v>
      </c>
      <c r="BN577" s="16" t="s">
        <v>3203</v>
      </c>
      <c r="BO577" s="16" t="s">
        <v>4334</v>
      </c>
      <c r="BP577" s="16" t="s">
        <v>4335</v>
      </c>
      <c r="BQ577" s="16" t="s">
        <v>4337</v>
      </c>
      <c r="BR577" s="16" t="s">
        <v>4338</v>
      </c>
      <c r="BS577" s="16" t="s">
        <v>4333</v>
      </c>
      <c r="BT577" s="16" t="s">
        <v>3621</v>
      </c>
      <c r="BU577" s="16" t="s">
        <v>4339</v>
      </c>
      <c r="BV577" s="16" t="s">
        <v>3532</v>
      </c>
    </row>
    <row r="578" spans="1:74" x14ac:dyDescent="0.35">
      <c r="A578" s="16" t="s">
        <v>1194</v>
      </c>
      <c r="B578" s="16" t="s">
        <v>2320</v>
      </c>
      <c r="E578" s="28"/>
      <c r="F578" s="16"/>
      <c r="G578" s="16" t="s">
        <v>739</v>
      </c>
      <c r="M578" s="16" t="s">
        <v>2319</v>
      </c>
      <c r="U578" s="16" t="s">
        <v>2320</v>
      </c>
      <c r="Z578" s="16" t="s">
        <v>1354</v>
      </c>
      <c r="AA578" s="16" t="s">
        <v>1621</v>
      </c>
      <c r="AB578" s="16" t="s">
        <v>1064</v>
      </c>
      <c r="AI578" s="16">
        <f t="shared" ref="AI578:AI583" si="15">LEN(AH578)-LEN(SUBSTITUTE(AH578,",",""))+1</f>
        <v>1</v>
      </c>
      <c r="AX578" s="16"/>
    </row>
    <row r="579" spans="1:74" x14ac:dyDescent="0.35">
      <c r="A579" s="16" t="s">
        <v>1194</v>
      </c>
      <c r="B579" s="16" t="s">
        <v>1806</v>
      </c>
      <c r="E579" s="28"/>
      <c r="F579" s="16"/>
      <c r="G579" s="16" t="s">
        <v>739</v>
      </c>
      <c r="M579" s="16" t="s">
        <v>1805</v>
      </c>
      <c r="U579" s="16" t="s">
        <v>1806</v>
      </c>
      <c r="Z579" s="16" t="s">
        <v>1802</v>
      </c>
      <c r="AA579" s="16" t="s">
        <v>1804</v>
      </c>
      <c r="AB579" s="16" t="s">
        <v>1785</v>
      </c>
      <c r="AI579" s="16">
        <f t="shared" si="15"/>
        <v>1</v>
      </c>
      <c r="AK579" s="16">
        <f>LEN(AJ579)-LEN(SUBSTITUTE(AJ579,",",""))+1</f>
        <v>1</v>
      </c>
      <c r="AL579" s="16">
        <f>Table1[[#This Row], [no. of native regions]]+Table1[[#This Row], [no. of introduced regions]]</f>
        <v>2</v>
      </c>
      <c r="AM579" s="36">
        <f>Table1[[#This Row], [no. of introduced regions]]/Table1[[#This Row], [no. of native regions]]</f>
        <v>1</v>
      </c>
      <c r="AX579" s="16"/>
    </row>
    <row r="580" spans="1:74" x14ac:dyDescent="0.35">
      <c r="A580" s="16" t="s">
        <v>1194</v>
      </c>
      <c r="B580" s="16" t="s">
        <v>1878</v>
      </c>
      <c r="E580" s="28"/>
      <c r="F580" s="16"/>
      <c r="G580" s="16" t="s">
        <v>739</v>
      </c>
      <c r="M580" s="16" t="s">
        <v>1877</v>
      </c>
      <c r="U580" s="16" t="s">
        <v>1878</v>
      </c>
      <c r="Z580" s="16" t="s">
        <v>1343</v>
      </c>
      <c r="AA580" s="16" t="s">
        <v>1260</v>
      </c>
      <c r="AB580" s="16" t="s">
        <v>1203</v>
      </c>
      <c r="AI580" s="16">
        <f t="shared" si="15"/>
        <v>1</v>
      </c>
      <c r="AK580" s="16">
        <f>LEN(AJ580)-LEN(SUBSTITUTE(AJ580,",",""))+1</f>
        <v>1</v>
      </c>
      <c r="AM580" s="36">
        <f>Table1[[#This Row], [no. of introduced regions]]/Table1[[#This Row], [no. of native regions]]</f>
        <v>1</v>
      </c>
      <c r="AX580" s="16"/>
    </row>
    <row r="581" spans="1:74" x14ac:dyDescent="0.35">
      <c r="A581" s="16" t="s">
        <v>1194</v>
      </c>
      <c r="B581" s="16" t="s">
        <v>1827</v>
      </c>
      <c r="E581" s="28"/>
      <c r="F581" s="16"/>
      <c r="G581" s="16" t="s">
        <v>739</v>
      </c>
      <c r="M581" s="16" t="s">
        <v>1826</v>
      </c>
      <c r="U581" s="16" t="s">
        <v>1827</v>
      </c>
      <c r="Z581" s="16" t="s">
        <v>1290</v>
      </c>
      <c r="AA581" s="16" t="s">
        <v>1260</v>
      </c>
      <c r="AB581" s="16" t="s">
        <v>1828</v>
      </c>
      <c r="AI581" s="16">
        <f t="shared" si="15"/>
        <v>1</v>
      </c>
      <c r="AK581" s="16">
        <f>LEN(AJ581)-LEN(SUBSTITUTE(AJ581,",",""))+1</f>
        <v>1</v>
      </c>
      <c r="AL581" s="16">
        <f>Table1[[#This Row], [no. of native regions]]+Table1[[#This Row], [no. of introduced regions]]</f>
        <v>2</v>
      </c>
      <c r="AM581" s="36">
        <f>Table1[[#This Row], [no. of introduced regions]]/Table1[[#This Row], [no. of native regions]]</f>
        <v>1</v>
      </c>
      <c r="AX581" s="16"/>
    </row>
    <row r="582" spans="1:74" x14ac:dyDescent="0.35">
      <c r="A582" s="16" t="s">
        <v>1194</v>
      </c>
      <c r="B582" s="16" t="s">
        <v>2189</v>
      </c>
      <c r="E582" s="28"/>
      <c r="F582" s="16"/>
      <c r="G582" s="16" t="s">
        <v>739</v>
      </c>
      <c r="M582" s="16" t="s">
        <v>2188</v>
      </c>
      <c r="U582" s="16" t="s">
        <v>2189</v>
      </c>
      <c r="Z582" s="16" t="s">
        <v>1322</v>
      </c>
      <c r="AA582" s="16" t="s">
        <v>736</v>
      </c>
      <c r="AB582" s="16" t="s">
        <v>1788</v>
      </c>
      <c r="AI582" s="16">
        <f t="shared" si="15"/>
        <v>1</v>
      </c>
      <c r="AX582" s="16"/>
    </row>
    <row r="583" spans="1:74" x14ac:dyDescent="0.35">
      <c r="A583" s="16" t="s">
        <v>1194</v>
      </c>
      <c r="B583" s="16" t="s">
        <v>2169</v>
      </c>
      <c r="E583" s="28"/>
      <c r="F583" s="16"/>
      <c r="G583" s="16" t="s">
        <v>739</v>
      </c>
      <c r="M583" s="16" t="s">
        <v>2168</v>
      </c>
      <c r="U583" s="16" t="s">
        <v>2169</v>
      </c>
      <c r="Z583" s="16" t="s">
        <v>1300</v>
      </c>
      <c r="AA583" s="16" t="s">
        <v>1003</v>
      </c>
      <c r="AB583" s="16" t="s">
        <v>1778</v>
      </c>
      <c r="AI583" s="16">
        <f t="shared" si="15"/>
        <v>1</v>
      </c>
      <c r="AX583" s="16"/>
    </row>
    <row r="584" spans="1:74" x14ac:dyDescent="0.35">
      <c r="A584" s="16" t="s">
        <v>1194</v>
      </c>
      <c r="B584" s="16" t="s">
        <v>2861</v>
      </c>
      <c r="E584" s="28"/>
      <c r="F584" s="16"/>
      <c r="G584" s="16" t="s">
        <v>739</v>
      </c>
      <c r="M584" s="16" t="s">
        <v>2859</v>
      </c>
      <c r="U584" s="16" t="s">
        <v>2861</v>
      </c>
      <c r="Z584" s="16" t="s">
        <v>2860</v>
      </c>
      <c r="AA584" s="16" t="s">
        <v>1257</v>
      </c>
      <c r="AB584" s="16" t="s">
        <v>1778</v>
      </c>
      <c r="AX584" s="16"/>
    </row>
    <row r="585" spans="1:74" x14ac:dyDescent="0.35">
      <c r="A585" s="16" t="s">
        <v>1194</v>
      </c>
      <c r="B585" s="16" t="s">
        <v>1983</v>
      </c>
      <c r="E585" s="28"/>
      <c r="F585" s="16"/>
      <c r="G585" s="16" t="s">
        <v>739</v>
      </c>
      <c r="M585" s="16" t="s">
        <v>1982</v>
      </c>
      <c r="U585" s="16" t="s">
        <v>1983</v>
      </c>
      <c r="Z585" s="16" t="s">
        <v>1358</v>
      </c>
      <c r="AA585" s="16" t="s">
        <v>1260</v>
      </c>
      <c r="AB585" s="16" t="s">
        <v>1349</v>
      </c>
      <c r="AI585" s="16">
        <f>LEN(AH585)-LEN(SUBSTITUTE(AH585,",",""))+1</f>
        <v>1</v>
      </c>
      <c r="AK585" s="16">
        <f>LEN(AJ585)-LEN(SUBSTITUTE(AJ585,",",""))+1</f>
        <v>1</v>
      </c>
      <c r="AM585" s="36">
        <f>Table1[[#This Row], [no. of introduced regions]]/Table1[[#This Row], [no. of native regions]]</f>
        <v>1</v>
      </c>
      <c r="AX585" s="16"/>
    </row>
    <row r="586" spans="1:74" x14ac:dyDescent="0.35">
      <c r="A586" s="16" t="s">
        <v>1194</v>
      </c>
      <c r="B586" s="16" t="s">
        <v>2497</v>
      </c>
      <c r="E586" s="28"/>
      <c r="F586" s="16"/>
      <c r="G586" s="16" t="s">
        <v>739</v>
      </c>
      <c r="M586" s="16" t="s">
        <v>2496</v>
      </c>
      <c r="U586" s="16" t="s">
        <v>2497</v>
      </c>
      <c r="Z586" s="16" t="s">
        <v>1358</v>
      </c>
      <c r="AA586" s="16" t="s">
        <v>1257</v>
      </c>
      <c r="AB586" s="16" t="s">
        <v>1349</v>
      </c>
      <c r="AI586" s="16">
        <f>LEN(AH586)-LEN(SUBSTITUTE(AH586,",",""))+1</f>
        <v>1</v>
      </c>
      <c r="AX586" s="16"/>
    </row>
    <row r="587" spans="1:74" x14ac:dyDescent="0.35">
      <c r="A587" s="16" t="s">
        <v>1194</v>
      </c>
      <c r="B587" s="16" t="s">
        <v>4340</v>
      </c>
      <c r="E587" s="28"/>
      <c r="F587" s="16"/>
      <c r="G587" s="16" t="s">
        <v>5877</v>
      </c>
      <c r="I587" s="16" t="s">
        <v>5854</v>
      </c>
      <c r="AW587" s="16" t="s">
        <v>4341</v>
      </c>
      <c r="AX587" s="16" t="s">
        <v>4342</v>
      </c>
      <c r="AY587" s="16" t="s">
        <v>4343</v>
      </c>
      <c r="BM587" s="16" t="s">
        <v>119</v>
      </c>
      <c r="BN587" s="16" t="s">
        <v>3203</v>
      </c>
      <c r="BO587" s="16" t="s">
        <v>4341</v>
      </c>
      <c r="BP587" s="16" t="s">
        <v>4342</v>
      </c>
      <c r="BQ587" s="16" t="s">
        <v>4344</v>
      </c>
      <c r="BR587" s="16" t="s">
        <v>4345</v>
      </c>
      <c r="BS587" s="16" t="s">
        <v>4340</v>
      </c>
      <c r="BT587" s="16" t="s">
        <v>3591</v>
      </c>
      <c r="BU587" s="16" t="s">
        <v>3232</v>
      </c>
      <c r="BV587" s="16" t="s">
        <v>3493</v>
      </c>
    </row>
    <row r="588" spans="1:74" x14ac:dyDescent="0.35">
      <c r="A588" s="16" t="s">
        <v>1194</v>
      </c>
      <c r="B588" s="16" t="s">
        <v>4346</v>
      </c>
      <c r="E588" s="28"/>
      <c r="F588" s="16"/>
      <c r="G588" s="16" t="s">
        <v>5877</v>
      </c>
      <c r="I588" s="16" t="s">
        <v>5854</v>
      </c>
      <c r="AW588" s="16" t="s">
        <v>4347</v>
      </c>
      <c r="AX588" s="16" t="s">
        <v>4348</v>
      </c>
      <c r="AY588" s="16" t="s">
        <v>4349</v>
      </c>
      <c r="BM588" s="16" t="s">
        <v>119</v>
      </c>
      <c r="BN588" s="16" t="s">
        <v>3203</v>
      </c>
      <c r="BO588" s="16" t="s">
        <v>4347</v>
      </c>
      <c r="BP588" s="16" t="s">
        <v>4348</v>
      </c>
      <c r="BQ588" s="16" t="s">
        <v>4350</v>
      </c>
      <c r="BR588" s="16" t="s">
        <v>4351</v>
      </c>
      <c r="BS588" s="16" t="s">
        <v>4346</v>
      </c>
      <c r="BT588" s="16" t="s">
        <v>3333</v>
      </c>
      <c r="BU588" s="16" t="s">
        <v>4352</v>
      </c>
      <c r="BV588" s="16" t="s">
        <v>4353</v>
      </c>
    </row>
    <row r="589" spans="1:74" x14ac:dyDescent="0.35">
      <c r="A589" s="16" t="s">
        <v>1194</v>
      </c>
      <c r="B589" s="16" t="s">
        <v>1847</v>
      </c>
      <c r="E589" s="28"/>
      <c r="F589" s="16"/>
      <c r="G589" s="16" t="s">
        <v>739</v>
      </c>
      <c r="M589" s="16" t="s">
        <v>1846</v>
      </c>
      <c r="U589" s="16" t="s">
        <v>1847</v>
      </c>
      <c r="Z589" s="16" t="s">
        <v>1343</v>
      </c>
      <c r="AA589" s="16" t="s">
        <v>1403</v>
      </c>
      <c r="AB589" s="16" t="s">
        <v>1295</v>
      </c>
      <c r="AI589" s="16">
        <f>LEN(AH589)-LEN(SUBSTITUTE(AH589,",",""))+1</f>
        <v>1</v>
      </c>
      <c r="AK589" s="16">
        <f>LEN(AJ589)-LEN(SUBSTITUTE(AJ589,",",""))+1</f>
        <v>1</v>
      </c>
      <c r="AL589" s="16">
        <f>Table1[[#This Row], [no. of native regions]]+Table1[[#This Row], [no. of introduced regions]]</f>
        <v>2</v>
      </c>
      <c r="AM589" s="36">
        <f>Table1[[#This Row], [no. of introduced regions]]/Table1[[#This Row], [no. of native regions]]</f>
        <v>1</v>
      </c>
      <c r="AX589" s="16"/>
    </row>
    <row r="590" spans="1:74" x14ac:dyDescent="0.35">
      <c r="A590" s="16" t="s">
        <v>1194</v>
      </c>
      <c r="B590" s="16" t="s">
        <v>4354</v>
      </c>
      <c r="E590" s="28"/>
      <c r="F590" s="16"/>
      <c r="G590" s="16" t="s">
        <v>5877</v>
      </c>
      <c r="I590" s="16" t="s">
        <v>5854</v>
      </c>
      <c r="AW590" s="16" t="s">
        <v>4355</v>
      </c>
      <c r="AX590" s="16" t="s">
        <v>4356</v>
      </c>
      <c r="AY590" s="16" t="s">
        <v>4357</v>
      </c>
      <c r="BM590" s="16" t="s">
        <v>119</v>
      </c>
      <c r="BN590" s="16" t="s">
        <v>3203</v>
      </c>
      <c r="BO590" s="16" t="s">
        <v>4355</v>
      </c>
      <c r="BP590" s="16" t="s">
        <v>4356</v>
      </c>
      <c r="BQ590" s="16" t="s">
        <v>4358</v>
      </c>
      <c r="BR590" s="16" t="s">
        <v>4359</v>
      </c>
      <c r="BS590" s="16" t="s">
        <v>4354</v>
      </c>
      <c r="BT590" s="16" t="s">
        <v>3267</v>
      </c>
      <c r="BU590" s="16" t="s">
        <v>3568</v>
      </c>
      <c r="BV590" s="16" t="s">
        <v>4360</v>
      </c>
    </row>
    <row r="591" spans="1:74" x14ac:dyDescent="0.35">
      <c r="A591" s="16" t="s">
        <v>1194</v>
      </c>
      <c r="B591" s="16" t="s">
        <v>2213</v>
      </c>
      <c r="E591" s="28"/>
      <c r="F591" s="16"/>
      <c r="G591" s="16" t="s">
        <v>739</v>
      </c>
      <c r="M591" s="16" t="s">
        <v>2212</v>
      </c>
      <c r="U591" s="16" t="s">
        <v>2213</v>
      </c>
      <c r="Z591" s="16" t="s">
        <v>1458</v>
      </c>
      <c r="AA591" s="16" t="s">
        <v>1260</v>
      </c>
      <c r="AB591" s="16" t="s">
        <v>1734</v>
      </c>
      <c r="AI591" s="16">
        <f>LEN(AH591)-LEN(SUBSTITUTE(AH591,",",""))+1</f>
        <v>1</v>
      </c>
      <c r="AX591" s="16"/>
    </row>
    <row r="592" spans="1:74" x14ac:dyDescent="0.35">
      <c r="A592" s="16" t="s">
        <v>1194</v>
      </c>
      <c r="B592" s="16" t="s">
        <v>2185</v>
      </c>
      <c r="E592" s="28"/>
      <c r="F592" s="16"/>
      <c r="G592" s="16" t="s">
        <v>739</v>
      </c>
      <c r="M592" s="16" t="s">
        <v>2184</v>
      </c>
      <c r="U592" s="16" t="s">
        <v>2185</v>
      </c>
      <c r="Z592" s="16" t="s">
        <v>757</v>
      </c>
      <c r="AA592" s="16" t="s">
        <v>952</v>
      </c>
      <c r="AB592" s="16" t="s">
        <v>1261</v>
      </c>
      <c r="AI592" s="16">
        <f>LEN(AH592)-LEN(SUBSTITUTE(AH592,",",""))+1</f>
        <v>1</v>
      </c>
      <c r="AX592" s="16"/>
    </row>
    <row r="593" spans="1:74" x14ac:dyDescent="0.35">
      <c r="A593" s="16" t="s">
        <v>1194</v>
      </c>
      <c r="B593" s="16" t="s">
        <v>2331</v>
      </c>
      <c r="E593" s="28"/>
      <c r="F593" s="16"/>
      <c r="G593" s="16" t="s">
        <v>739</v>
      </c>
      <c r="M593" s="16" t="s">
        <v>2329</v>
      </c>
      <c r="U593" s="16" t="s">
        <v>2331</v>
      </c>
      <c r="Z593" s="16" t="s">
        <v>2330</v>
      </c>
      <c r="AA593" s="16" t="s">
        <v>1003</v>
      </c>
      <c r="AB593" s="16" t="s">
        <v>2332</v>
      </c>
      <c r="AI593" s="16">
        <f>LEN(AH593)-LEN(SUBSTITUTE(AH593,",",""))+1</f>
        <v>1</v>
      </c>
      <c r="AX593" s="16"/>
    </row>
    <row r="594" spans="1:74" x14ac:dyDescent="0.35">
      <c r="A594" s="16" t="s">
        <v>1194</v>
      </c>
      <c r="B594" s="16" t="s">
        <v>4361</v>
      </c>
      <c r="E594" s="28"/>
      <c r="F594" s="16"/>
      <c r="G594" s="16" t="s">
        <v>5877</v>
      </c>
      <c r="I594" s="16" t="s">
        <v>5854</v>
      </c>
      <c r="AW594" s="16" t="s">
        <v>4362</v>
      </c>
      <c r="AX594" s="16" t="s">
        <v>4363</v>
      </c>
      <c r="AY594" s="16" t="s">
        <v>4364</v>
      </c>
      <c r="BM594" s="16" t="s">
        <v>119</v>
      </c>
      <c r="BN594" s="16" t="s">
        <v>3203</v>
      </c>
      <c r="BO594" s="16" t="s">
        <v>4362</v>
      </c>
      <c r="BP594" s="16" t="s">
        <v>4363</v>
      </c>
      <c r="BQ594" s="16" t="s">
        <v>4365</v>
      </c>
      <c r="BR594" s="16" t="s">
        <v>4366</v>
      </c>
      <c r="BS594" s="16" t="s">
        <v>4361</v>
      </c>
      <c r="BT594" s="16" t="s">
        <v>3426</v>
      </c>
      <c r="BU594" s="16" t="s">
        <v>4367</v>
      </c>
      <c r="BV594" s="16" t="s">
        <v>4177</v>
      </c>
    </row>
    <row r="595" spans="1:74" x14ac:dyDescent="0.35">
      <c r="A595" s="16" t="s">
        <v>1194</v>
      </c>
      <c r="B595" s="16" t="s">
        <v>4368</v>
      </c>
      <c r="E595" s="28"/>
      <c r="F595" s="16"/>
      <c r="G595" s="16" t="s">
        <v>5877</v>
      </c>
      <c r="I595" s="16" t="s">
        <v>5854</v>
      </c>
      <c r="AW595" s="16" t="s">
        <v>4369</v>
      </c>
      <c r="AX595" s="16" t="s">
        <v>4370</v>
      </c>
      <c r="AY595" s="16" t="s">
        <v>4371</v>
      </c>
      <c r="BM595" s="16" t="s">
        <v>119</v>
      </c>
      <c r="BN595" s="16" t="s">
        <v>3203</v>
      </c>
      <c r="BO595" s="16" t="s">
        <v>4369</v>
      </c>
      <c r="BP595" s="16" t="s">
        <v>4370</v>
      </c>
      <c r="BQ595" s="16" t="s">
        <v>4372</v>
      </c>
      <c r="BR595" s="16" t="s">
        <v>4373</v>
      </c>
      <c r="BS595" s="16" t="s">
        <v>4368</v>
      </c>
      <c r="BT595" s="16" t="s">
        <v>3426</v>
      </c>
      <c r="BU595" s="16" t="s">
        <v>4374</v>
      </c>
      <c r="BV595" s="16" t="s">
        <v>3444</v>
      </c>
    </row>
    <row r="596" spans="1:74" x14ac:dyDescent="0.35">
      <c r="A596" s="16" t="s">
        <v>1194</v>
      </c>
      <c r="B596" s="16" t="s">
        <v>4381</v>
      </c>
      <c r="E596" s="28"/>
      <c r="F596" s="16"/>
      <c r="G596" s="16" t="s">
        <v>5877</v>
      </c>
      <c r="I596" s="16" t="s">
        <v>5854</v>
      </c>
      <c r="AW596" s="16" t="s">
        <v>4382</v>
      </c>
      <c r="AX596" s="16" t="s">
        <v>4383</v>
      </c>
      <c r="AY596" s="16" t="s">
        <v>4384</v>
      </c>
      <c r="BM596" s="16" t="s">
        <v>119</v>
      </c>
      <c r="BN596" s="16" t="s">
        <v>3203</v>
      </c>
      <c r="BO596" s="16" t="s">
        <v>4382</v>
      </c>
      <c r="BP596" s="16" t="s">
        <v>4383</v>
      </c>
      <c r="BQ596" s="16" t="s">
        <v>4385</v>
      </c>
      <c r="BR596" s="16" t="s">
        <v>4386</v>
      </c>
      <c r="BS596" s="16" t="s">
        <v>4381</v>
      </c>
      <c r="BT596" s="16" t="s">
        <v>3242</v>
      </c>
      <c r="BU596" s="16" t="s">
        <v>4387</v>
      </c>
      <c r="BV596" s="16" t="s">
        <v>3537</v>
      </c>
    </row>
    <row r="597" spans="1:74" x14ac:dyDescent="0.35">
      <c r="A597" s="16" t="s">
        <v>1194</v>
      </c>
      <c r="B597" s="16" t="s">
        <v>4375</v>
      </c>
      <c r="E597" s="28"/>
      <c r="F597" s="16"/>
      <c r="G597" s="16" t="s">
        <v>5877</v>
      </c>
      <c r="I597" s="16" t="s">
        <v>5854</v>
      </c>
      <c r="AW597" s="16" t="s">
        <v>4376</v>
      </c>
      <c r="AX597" s="16" t="s">
        <v>4377</v>
      </c>
      <c r="AY597" s="16" t="s">
        <v>4378</v>
      </c>
      <c r="BM597" s="16" t="s">
        <v>119</v>
      </c>
      <c r="BN597" s="16" t="s">
        <v>3203</v>
      </c>
      <c r="BO597" s="16" t="s">
        <v>4376</v>
      </c>
      <c r="BP597" s="16" t="s">
        <v>4377</v>
      </c>
      <c r="BQ597" s="16" t="s">
        <v>4379</v>
      </c>
      <c r="BR597" s="16" t="s">
        <v>4380</v>
      </c>
      <c r="BS597" s="16" t="s">
        <v>4375</v>
      </c>
      <c r="BT597" s="16" t="s">
        <v>3242</v>
      </c>
      <c r="BU597" s="16" t="s">
        <v>3891</v>
      </c>
      <c r="BV597" s="16" t="s">
        <v>3357</v>
      </c>
    </row>
    <row r="598" spans="1:74" x14ac:dyDescent="0.35">
      <c r="A598" s="16" t="s">
        <v>1194</v>
      </c>
      <c r="B598" s="16" t="s">
        <v>4388</v>
      </c>
      <c r="E598" s="28"/>
      <c r="F598" s="16"/>
      <c r="G598" s="16" t="s">
        <v>5877</v>
      </c>
      <c r="I598" s="16" t="s">
        <v>5854</v>
      </c>
      <c r="AW598" s="16" t="s">
        <v>4389</v>
      </c>
      <c r="AX598" s="16" t="s">
        <v>4390</v>
      </c>
      <c r="AY598" s="16" t="s">
        <v>4391</v>
      </c>
      <c r="BM598" s="16" t="s">
        <v>119</v>
      </c>
      <c r="BN598" s="16" t="s">
        <v>3203</v>
      </c>
      <c r="BO598" s="16" t="s">
        <v>4389</v>
      </c>
      <c r="BP598" s="16" t="s">
        <v>4390</v>
      </c>
      <c r="BQ598" s="16" t="s">
        <v>4392</v>
      </c>
      <c r="BR598" s="16" t="s">
        <v>4393</v>
      </c>
      <c r="BS598" s="16" t="s">
        <v>4388</v>
      </c>
      <c r="BT598" s="16" t="s">
        <v>3258</v>
      </c>
      <c r="BU598" s="16" t="s">
        <v>3809</v>
      </c>
      <c r="BV598" s="16" t="s">
        <v>3489</v>
      </c>
    </row>
    <row r="599" spans="1:74" x14ac:dyDescent="0.35">
      <c r="A599" s="16" t="s">
        <v>1194</v>
      </c>
      <c r="B599" s="16" t="s">
        <v>4394</v>
      </c>
      <c r="E599" s="28"/>
      <c r="F599" s="16"/>
      <c r="G599" s="16" t="s">
        <v>5877</v>
      </c>
      <c r="I599" s="16" t="s">
        <v>5854</v>
      </c>
      <c r="AW599" s="16" t="s">
        <v>4395</v>
      </c>
      <c r="AX599" s="16" t="s">
        <v>4396</v>
      </c>
      <c r="AY599" s="16" t="s">
        <v>4397</v>
      </c>
      <c r="BM599" s="16" t="s">
        <v>119</v>
      </c>
      <c r="BN599" s="16" t="s">
        <v>3203</v>
      </c>
      <c r="BO599" s="16" t="s">
        <v>4395</v>
      </c>
      <c r="BP599" s="16" t="s">
        <v>4396</v>
      </c>
      <c r="BQ599" s="16" t="s">
        <v>4398</v>
      </c>
      <c r="BR599" s="16" t="s">
        <v>4399</v>
      </c>
      <c r="BS599" s="16" t="s">
        <v>4394</v>
      </c>
      <c r="BT599" s="16" t="s">
        <v>3308</v>
      </c>
      <c r="BU599" s="16" t="s">
        <v>4400</v>
      </c>
      <c r="BV599" s="16" t="s">
        <v>3233</v>
      </c>
    </row>
    <row r="600" spans="1:74" x14ac:dyDescent="0.35">
      <c r="A600" s="16" t="s">
        <v>1194</v>
      </c>
      <c r="B600" s="16" t="s">
        <v>1985</v>
      </c>
      <c r="E600" s="28"/>
      <c r="F600" s="16"/>
      <c r="G600" s="16" t="s">
        <v>739</v>
      </c>
      <c r="M600" s="16" t="s">
        <v>1984</v>
      </c>
      <c r="U600" s="16" t="s">
        <v>1985</v>
      </c>
      <c r="Z600" s="16" t="s">
        <v>1358</v>
      </c>
      <c r="AA600" s="16" t="s">
        <v>1260</v>
      </c>
      <c r="AB600" s="16" t="s">
        <v>1349</v>
      </c>
      <c r="AI600" s="16">
        <f>LEN(AH600)-LEN(SUBSTITUTE(AH600,",",""))+1</f>
        <v>1</v>
      </c>
      <c r="AK600" s="16">
        <f>LEN(AJ600)-LEN(SUBSTITUTE(AJ600,",",""))+1</f>
        <v>1</v>
      </c>
      <c r="AM600" s="36">
        <f>Table1[[#This Row], [no. of introduced regions]]/Table1[[#This Row], [no. of native regions]]</f>
        <v>1</v>
      </c>
      <c r="AX600" s="16"/>
    </row>
    <row r="601" spans="1:74" x14ac:dyDescent="0.35">
      <c r="A601" s="16" t="s">
        <v>1194</v>
      </c>
      <c r="B601" s="16" t="s">
        <v>4401</v>
      </c>
      <c r="E601" s="28"/>
      <c r="F601" s="16"/>
      <c r="G601" s="16" t="s">
        <v>5877</v>
      </c>
      <c r="I601" s="16" t="s">
        <v>5854</v>
      </c>
      <c r="AW601" s="16" t="s">
        <v>4402</v>
      </c>
      <c r="AX601" s="16" t="s">
        <v>4403</v>
      </c>
      <c r="AY601" s="16" t="s">
        <v>4404</v>
      </c>
      <c r="BM601" s="16" t="s">
        <v>119</v>
      </c>
      <c r="BN601" s="16" t="s">
        <v>3203</v>
      </c>
      <c r="BO601" s="16" t="s">
        <v>4402</v>
      </c>
      <c r="BP601" s="16" t="s">
        <v>4403</v>
      </c>
      <c r="BQ601" s="16" t="s">
        <v>4405</v>
      </c>
      <c r="BR601" s="16" t="s">
        <v>4406</v>
      </c>
      <c r="BS601" s="16" t="s">
        <v>4401</v>
      </c>
      <c r="BT601" s="16" t="s">
        <v>3242</v>
      </c>
      <c r="BU601" s="16" t="s">
        <v>4407</v>
      </c>
      <c r="BV601" s="16" t="s">
        <v>4408</v>
      </c>
    </row>
    <row r="602" spans="1:74" x14ac:dyDescent="0.35">
      <c r="A602" s="16" t="s">
        <v>1194</v>
      </c>
      <c r="B602" s="16" t="s">
        <v>4409</v>
      </c>
      <c r="E602" s="28"/>
      <c r="F602" s="16"/>
      <c r="G602" s="16" t="s">
        <v>5877</v>
      </c>
      <c r="I602" s="16" t="s">
        <v>5854</v>
      </c>
      <c r="AW602" s="16" t="s">
        <v>4410</v>
      </c>
      <c r="AX602" s="16" t="s">
        <v>4411</v>
      </c>
      <c r="AY602" s="16" t="s">
        <v>4412</v>
      </c>
      <c r="BM602" s="16" t="s">
        <v>119</v>
      </c>
      <c r="BN602" s="16" t="s">
        <v>3203</v>
      </c>
      <c r="BO602" s="16" t="s">
        <v>4410</v>
      </c>
      <c r="BP602" s="16" t="s">
        <v>4411</v>
      </c>
      <c r="BQ602" s="16" t="s">
        <v>4413</v>
      </c>
      <c r="BR602" s="16" t="s">
        <v>4414</v>
      </c>
      <c r="BS602" s="16" t="s">
        <v>4409</v>
      </c>
      <c r="BT602" s="16" t="s">
        <v>3371</v>
      </c>
      <c r="BU602" s="16" t="s">
        <v>4111</v>
      </c>
      <c r="BV602" s="16" t="s">
        <v>3327</v>
      </c>
    </row>
    <row r="603" spans="1:74" x14ac:dyDescent="0.35">
      <c r="A603" s="16" t="s">
        <v>1194</v>
      </c>
      <c r="B603" s="16" t="s">
        <v>4415</v>
      </c>
      <c r="E603" s="28"/>
      <c r="F603" s="16"/>
      <c r="G603" s="16" t="s">
        <v>5877</v>
      </c>
      <c r="I603" s="16" t="s">
        <v>5854</v>
      </c>
      <c r="AW603" s="16" t="s">
        <v>4416</v>
      </c>
      <c r="AX603" s="16" t="s">
        <v>4417</v>
      </c>
      <c r="AY603" s="16" t="s">
        <v>4418</v>
      </c>
      <c r="BM603" s="16" t="s">
        <v>119</v>
      </c>
      <c r="BN603" s="16" t="s">
        <v>3203</v>
      </c>
      <c r="BO603" s="16" t="s">
        <v>4416</v>
      </c>
      <c r="BP603" s="16" t="s">
        <v>4417</v>
      </c>
      <c r="BQ603" s="16" t="s">
        <v>4419</v>
      </c>
      <c r="BR603" s="16" t="s">
        <v>4420</v>
      </c>
      <c r="BS603" s="16" t="s">
        <v>4415</v>
      </c>
      <c r="BT603" s="16" t="s">
        <v>3371</v>
      </c>
      <c r="BU603" s="16" t="s">
        <v>4421</v>
      </c>
      <c r="BV603" s="16" t="s">
        <v>4422</v>
      </c>
    </row>
    <row r="604" spans="1:74" x14ac:dyDescent="0.35">
      <c r="A604" s="16" t="s">
        <v>1194</v>
      </c>
      <c r="B604" s="16" t="s">
        <v>2544</v>
      </c>
      <c r="E604" s="28"/>
      <c r="F604" s="16"/>
      <c r="G604" s="16" t="s">
        <v>739</v>
      </c>
      <c r="M604" s="16" t="s">
        <v>2542</v>
      </c>
      <c r="U604" s="16" t="s">
        <v>2544</v>
      </c>
      <c r="Z604" s="16" t="s">
        <v>2543</v>
      </c>
      <c r="AA604" s="16" t="s">
        <v>1543</v>
      </c>
      <c r="AB604" s="16" t="s">
        <v>1295</v>
      </c>
      <c r="AI604" s="16">
        <f>LEN(AH604)-LEN(SUBSTITUTE(AH604,",",""))+1</f>
        <v>1</v>
      </c>
      <c r="AX604" s="16"/>
    </row>
    <row r="605" spans="1:74" x14ac:dyDescent="0.35">
      <c r="A605" s="16" t="s">
        <v>1194</v>
      </c>
      <c r="B605" s="16" t="s">
        <v>4423</v>
      </c>
      <c r="E605" s="28"/>
      <c r="F605" s="16"/>
      <c r="G605" s="16" t="s">
        <v>5877</v>
      </c>
      <c r="I605" s="16" t="s">
        <v>5854</v>
      </c>
      <c r="AW605" s="16" t="s">
        <v>4424</v>
      </c>
      <c r="AX605" s="16" t="s">
        <v>4425</v>
      </c>
      <c r="AY605" s="16" t="s">
        <v>4426</v>
      </c>
      <c r="BM605" s="16" t="s">
        <v>119</v>
      </c>
      <c r="BN605" s="16" t="s">
        <v>3203</v>
      </c>
      <c r="BO605" s="16" t="s">
        <v>4424</v>
      </c>
      <c r="BP605" s="16" t="s">
        <v>4425</v>
      </c>
      <c r="BQ605" s="16" t="s">
        <v>4427</v>
      </c>
      <c r="BR605" s="16" t="s">
        <v>4428</v>
      </c>
      <c r="BS605" s="16" t="s">
        <v>4423</v>
      </c>
      <c r="BT605" s="16" t="s">
        <v>3316</v>
      </c>
      <c r="BU605" s="16" t="s">
        <v>3215</v>
      </c>
      <c r="BV605" s="16" t="s">
        <v>4429</v>
      </c>
    </row>
    <row r="606" spans="1:74" x14ac:dyDescent="0.35">
      <c r="A606" s="16" t="s">
        <v>1194</v>
      </c>
      <c r="B606" s="16" t="s">
        <v>2380</v>
      </c>
      <c r="E606" s="28"/>
      <c r="F606" s="16"/>
      <c r="G606" s="16" t="s">
        <v>739</v>
      </c>
      <c r="M606" s="16" t="s">
        <v>2379</v>
      </c>
      <c r="U606" s="16" t="s">
        <v>2380</v>
      </c>
      <c r="Z606" s="16" t="s">
        <v>1242</v>
      </c>
      <c r="AA606" s="16" t="s">
        <v>1003</v>
      </c>
      <c r="AB606" s="16" t="s">
        <v>2381</v>
      </c>
      <c r="AI606" s="16">
        <f>LEN(AH606)-LEN(SUBSTITUTE(AH606,",",""))+1</f>
        <v>1</v>
      </c>
      <c r="AX606" s="16"/>
    </row>
    <row r="607" spans="1:74" x14ac:dyDescent="0.35">
      <c r="A607" s="16" t="s">
        <v>1194</v>
      </c>
      <c r="B607" s="16" t="s">
        <v>2886</v>
      </c>
      <c r="E607" s="28"/>
      <c r="F607" s="16"/>
      <c r="G607" s="16" t="s">
        <v>739</v>
      </c>
      <c r="M607" s="16" t="s">
        <v>2885</v>
      </c>
      <c r="U607" s="16" t="s">
        <v>2886</v>
      </c>
      <c r="Z607" s="16" t="s">
        <v>2877</v>
      </c>
      <c r="AA607" s="16" t="s">
        <v>736</v>
      </c>
      <c r="AB607" s="16" t="s">
        <v>1349</v>
      </c>
      <c r="AX607" s="16"/>
    </row>
    <row r="608" spans="1:74" x14ac:dyDescent="0.35">
      <c r="A608" s="16" t="s">
        <v>1194</v>
      </c>
      <c r="B608" s="16" t="s">
        <v>4430</v>
      </c>
      <c r="E608" s="28"/>
      <c r="F608" s="16"/>
      <c r="G608" s="16" t="s">
        <v>5877</v>
      </c>
      <c r="I608" s="16" t="s">
        <v>5854</v>
      </c>
      <c r="AW608" s="16" t="s">
        <v>4431</v>
      </c>
      <c r="AX608" s="16" t="s">
        <v>4432</v>
      </c>
      <c r="AY608" s="16" t="s">
        <v>4433</v>
      </c>
      <c r="BM608" s="16" t="s">
        <v>119</v>
      </c>
      <c r="BN608" s="16" t="s">
        <v>3203</v>
      </c>
      <c r="BO608" s="16" t="s">
        <v>4431</v>
      </c>
      <c r="BP608" s="16" t="s">
        <v>4432</v>
      </c>
      <c r="BQ608" s="16" t="s">
        <v>4434</v>
      </c>
      <c r="BR608" s="16" t="s">
        <v>4435</v>
      </c>
      <c r="BS608" s="16" t="s">
        <v>4430</v>
      </c>
      <c r="BT608" s="16" t="s">
        <v>3325</v>
      </c>
      <c r="BU608" s="16" t="s">
        <v>4436</v>
      </c>
      <c r="BV608" s="16" t="s">
        <v>4024</v>
      </c>
    </row>
    <row r="609" spans="1:74" x14ac:dyDescent="0.35">
      <c r="A609" s="16" t="s">
        <v>1194</v>
      </c>
      <c r="B609" s="16" t="s">
        <v>1989</v>
      </c>
      <c r="E609" s="28"/>
      <c r="F609" s="16"/>
      <c r="G609" s="16" t="s">
        <v>739</v>
      </c>
      <c r="M609" s="16" t="s">
        <v>1988</v>
      </c>
      <c r="U609" s="16" t="s">
        <v>1989</v>
      </c>
      <c r="Z609" s="16" t="s">
        <v>1358</v>
      </c>
      <c r="AA609" s="16" t="s">
        <v>1257</v>
      </c>
      <c r="AB609" s="16" t="s">
        <v>1990</v>
      </c>
      <c r="AI609" s="16">
        <f>LEN(AH609)-LEN(SUBSTITUTE(AH609,",",""))+1</f>
        <v>1</v>
      </c>
      <c r="AK609" s="16">
        <f>LEN(AJ609)-LEN(SUBSTITUTE(AJ609,",",""))+1</f>
        <v>1</v>
      </c>
      <c r="AX609" s="16"/>
    </row>
    <row r="610" spans="1:74" x14ac:dyDescent="0.35">
      <c r="A610" s="16" t="s">
        <v>1194</v>
      </c>
      <c r="B610" s="16" t="s">
        <v>4437</v>
      </c>
      <c r="E610" s="28"/>
      <c r="F610" s="16"/>
      <c r="G610" s="16" t="s">
        <v>5877</v>
      </c>
      <c r="I610" s="16" t="s">
        <v>5854</v>
      </c>
      <c r="AW610" s="16" t="s">
        <v>4438</v>
      </c>
      <c r="AX610" s="16" t="s">
        <v>4439</v>
      </c>
      <c r="AY610" s="16" t="s">
        <v>4440</v>
      </c>
      <c r="BM610" s="16" t="s">
        <v>119</v>
      </c>
      <c r="BN610" s="16" t="s">
        <v>3203</v>
      </c>
      <c r="BO610" s="16" t="s">
        <v>4438</v>
      </c>
      <c r="BP610" s="16" t="s">
        <v>4439</v>
      </c>
      <c r="BQ610" s="16" t="s">
        <v>4441</v>
      </c>
      <c r="BR610" s="16" t="s">
        <v>4442</v>
      </c>
      <c r="BS610" s="16" t="s">
        <v>4437</v>
      </c>
      <c r="BT610" s="16" t="s">
        <v>4443</v>
      </c>
      <c r="BU610" s="16" t="s">
        <v>3283</v>
      </c>
      <c r="BV610" s="16" t="s">
        <v>3364</v>
      </c>
    </row>
    <row r="611" spans="1:74" x14ac:dyDescent="0.35">
      <c r="A611" s="16" t="s">
        <v>1194</v>
      </c>
      <c r="B611" s="16" t="s">
        <v>4444</v>
      </c>
      <c r="E611" s="28"/>
      <c r="F611" s="16"/>
      <c r="G611" s="16" t="s">
        <v>5877</v>
      </c>
      <c r="I611" s="16" t="s">
        <v>5854</v>
      </c>
      <c r="AW611" s="16" t="s">
        <v>4445</v>
      </c>
      <c r="AX611" s="16" t="s">
        <v>4446</v>
      </c>
      <c r="AY611" s="16" t="s">
        <v>4447</v>
      </c>
      <c r="BM611" s="16" t="s">
        <v>119</v>
      </c>
      <c r="BN611" s="16" t="s">
        <v>3203</v>
      </c>
      <c r="BO611" s="16" t="s">
        <v>4445</v>
      </c>
      <c r="BP611" s="16" t="s">
        <v>4446</v>
      </c>
      <c r="BQ611" s="16" t="s">
        <v>4448</v>
      </c>
      <c r="BR611" s="16" t="s">
        <v>4449</v>
      </c>
      <c r="BS611" s="16" t="s">
        <v>4444</v>
      </c>
      <c r="BT611" s="16" t="s">
        <v>3760</v>
      </c>
      <c r="BU611" s="16" t="s">
        <v>3394</v>
      </c>
      <c r="BV611" s="16" t="s">
        <v>3357</v>
      </c>
    </row>
    <row r="612" spans="1:74" x14ac:dyDescent="0.35">
      <c r="A612" s="16" t="s">
        <v>1194</v>
      </c>
      <c r="B612" s="16" t="s">
        <v>3024</v>
      </c>
      <c r="E612" s="28"/>
      <c r="F612" s="16"/>
      <c r="G612" s="16" t="s">
        <v>739</v>
      </c>
      <c r="M612" s="16" t="s">
        <v>3023</v>
      </c>
      <c r="U612" s="16" t="s">
        <v>3024</v>
      </c>
      <c r="Z612" s="16" t="s">
        <v>1358</v>
      </c>
      <c r="AA612" s="16" t="s">
        <v>3025</v>
      </c>
      <c r="AB612" s="16" t="s">
        <v>1253</v>
      </c>
      <c r="AX612" s="16"/>
    </row>
    <row r="613" spans="1:74" x14ac:dyDescent="0.35">
      <c r="A613" s="16" t="s">
        <v>1194</v>
      </c>
      <c r="B613" s="16" t="s">
        <v>2748</v>
      </c>
      <c r="E613" s="28"/>
      <c r="F613" s="16"/>
      <c r="G613" s="16" t="s">
        <v>739</v>
      </c>
      <c r="M613" s="16" t="s">
        <v>2747</v>
      </c>
      <c r="U613" s="16" t="s">
        <v>2748</v>
      </c>
      <c r="Z613" s="16" t="s">
        <v>1242</v>
      </c>
      <c r="AA613" s="16" t="s">
        <v>1417</v>
      </c>
      <c r="AB613" s="16" t="s">
        <v>1349</v>
      </c>
      <c r="AX613" s="16"/>
    </row>
    <row r="614" spans="1:74" x14ac:dyDescent="0.35">
      <c r="A614" s="16" t="s">
        <v>1194</v>
      </c>
      <c r="B614" s="16" t="s">
        <v>2925</v>
      </c>
      <c r="E614" s="28"/>
      <c r="F614" s="16"/>
      <c r="G614" s="16" t="s">
        <v>739</v>
      </c>
      <c r="M614" s="16" t="s">
        <v>2924</v>
      </c>
      <c r="U614" s="16" t="s">
        <v>2925</v>
      </c>
      <c r="Z614" s="16" t="s">
        <v>1258</v>
      </c>
      <c r="AA614" s="16" t="s">
        <v>1260</v>
      </c>
      <c r="AB614" s="16" t="s">
        <v>2926</v>
      </c>
      <c r="AX614" s="16"/>
    </row>
    <row r="615" spans="1:74" x14ac:dyDescent="0.35">
      <c r="A615" s="16" t="s">
        <v>1194</v>
      </c>
      <c r="B615" s="16" t="s">
        <v>2949</v>
      </c>
      <c r="E615" s="28"/>
      <c r="F615" s="16"/>
      <c r="G615" s="16" t="s">
        <v>739</v>
      </c>
      <c r="M615" s="16" t="s">
        <v>2948</v>
      </c>
      <c r="U615" s="16" t="s">
        <v>2949</v>
      </c>
      <c r="Z615" s="16" t="s">
        <v>1358</v>
      </c>
      <c r="AA615" s="16" t="s">
        <v>2073</v>
      </c>
      <c r="AB615" s="16" t="s">
        <v>1418</v>
      </c>
      <c r="AX615" s="16"/>
    </row>
    <row r="616" spans="1:74" x14ac:dyDescent="0.35">
      <c r="A616" s="16" t="s">
        <v>1194</v>
      </c>
      <c r="B616" s="16" t="s">
        <v>4450</v>
      </c>
      <c r="E616" s="28"/>
      <c r="F616" s="16"/>
      <c r="G616" s="16" t="s">
        <v>5877</v>
      </c>
      <c r="I616" s="16" t="s">
        <v>5854</v>
      </c>
      <c r="AW616" s="16" t="s">
        <v>4451</v>
      </c>
      <c r="AX616" s="16" t="s">
        <v>4452</v>
      </c>
      <c r="AY616" s="16" t="s">
        <v>4453</v>
      </c>
      <c r="BM616" s="16" t="s">
        <v>119</v>
      </c>
      <c r="BN616" s="16" t="s">
        <v>3203</v>
      </c>
      <c r="BO616" s="16" t="s">
        <v>4451</v>
      </c>
      <c r="BP616" s="16" t="s">
        <v>4452</v>
      </c>
      <c r="BQ616" s="16" t="s">
        <v>4454</v>
      </c>
      <c r="BR616" s="16" t="s">
        <v>4455</v>
      </c>
      <c r="BS616" s="16" t="s">
        <v>4450</v>
      </c>
      <c r="BT616" s="16" t="s">
        <v>3214</v>
      </c>
      <c r="BU616" s="16" t="s">
        <v>3283</v>
      </c>
      <c r="BV616" s="16" t="s">
        <v>3216</v>
      </c>
    </row>
    <row r="617" spans="1:74" x14ac:dyDescent="0.35">
      <c r="A617" s="16" t="s">
        <v>1194</v>
      </c>
      <c r="B617" s="16" t="s">
        <v>4456</v>
      </c>
      <c r="E617" s="28"/>
      <c r="F617" s="16"/>
      <c r="G617" s="16" t="s">
        <v>5877</v>
      </c>
      <c r="I617" s="16" t="s">
        <v>5854</v>
      </c>
      <c r="AW617" s="16" t="s">
        <v>4457</v>
      </c>
      <c r="AX617" s="16" t="s">
        <v>4458</v>
      </c>
      <c r="AY617" s="16" t="s">
        <v>4459</v>
      </c>
      <c r="BM617" s="16" t="s">
        <v>119</v>
      </c>
      <c r="BN617" s="16" t="s">
        <v>3203</v>
      </c>
      <c r="BO617" s="16" t="s">
        <v>4457</v>
      </c>
      <c r="BP617" s="16" t="s">
        <v>4458</v>
      </c>
      <c r="BQ617" s="16" t="s">
        <v>4460</v>
      </c>
      <c r="BR617" s="16" t="s">
        <v>4461</v>
      </c>
      <c r="BS617" s="16" t="s">
        <v>4456</v>
      </c>
      <c r="BT617" s="16" t="s">
        <v>3426</v>
      </c>
      <c r="BU617" s="16" t="s">
        <v>3768</v>
      </c>
      <c r="BV617" s="16" t="s">
        <v>3428</v>
      </c>
    </row>
    <row r="618" spans="1:74" x14ac:dyDescent="0.35">
      <c r="A618" s="16" t="s">
        <v>1194</v>
      </c>
      <c r="B618" s="16" t="s">
        <v>4462</v>
      </c>
      <c r="E618" s="28"/>
      <c r="F618" s="16"/>
      <c r="G618" s="16" t="s">
        <v>5877</v>
      </c>
      <c r="I618" s="16" t="s">
        <v>5854</v>
      </c>
      <c r="AW618" s="16" t="s">
        <v>4463</v>
      </c>
      <c r="AX618" s="16" t="s">
        <v>4464</v>
      </c>
      <c r="AY618" s="16" t="s">
        <v>4465</v>
      </c>
      <c r="BM618" s="16" t="s">
        <v>119</v>
      </c>
      <c r="BN618" s="16" t="s">
        <v>3203</v>
      </c>
      <c r="BO618" s="16" t="s">
        <v>4463</v>
      </c>
      <c r="BP618" s="16" t="s">
        <v>4464</v>
      </c>
      <c r="BQ618" s="16" t="s">
        <v>4466</v>
      </c>
      <c r="BR618" s="16" t="s">
        <v>4467</v>
      </c>
      <c r="BS618" s="16" t="s">
        <v>4462</v>
      </c>
      <c r="BT618" s="16" t="s">
        <v>4131</v>
      </c>
      <c r="BU618" s="16" t="s">
        <v>4468</v>
      </c>
      <c r="BV618" s="16" t="s">
        <v>3207</v>
      </c>
    </row>
    <row r="619" spans="1:74" x14ac:dyDescent="0.35">
      <c r="A619" s="16" t="s">
        <v>1194</v>
      </c>
      <c r="B619" s="16" t="s">
        <v>3043</v>
      </c>
      <c r="E619" s="28"/>
      <c r="F619" s="16"/>
      <c r="G619" s="16" t="s">
        <v>739</v>
      </c>
      <c r="M619" s="16" t="s">
        <v>3041</v>
      </c>
      <c r="U619" s="16" t="s">
        <v>3043</v>
      </c>
      <c r="Z619" s="16" t="s">
        <v>3042</v>
      </c>
      <c r="AA619" s="16" t="s">
        <v>3044</v>
      </c>
      <c r="AB619" s="16" t="s">
        <v>1746</v>
      </c>
      <c r="AX619" s="16"/>
    </row>
    <row r="620" spans="1:74" x14ac:dyDescent="0.35">
      <c r="A620" s="16" t="s">
        <v>1194</v>
      </c>
      <c r="B620" s="16" t="s">
        <v>1798</v>
      </c>
      <c r="E620" s="28"/>
      <c r="F620" s="16"/>
      <c r="G620" s="16" t="s">
        <v>739</v>
      </c>
      <c r="M620" s="16" t="s">
        <v>1797</v>
      </c>
      <c r="U620" s="16" t="s">
        <v>1798</v>
      </c>
      <c r="Z620" s="16" t="s">
        <v>757</v>
      </c>
      <c r="AA620" s="16" t="s">
        <v>1003</v>
      </c>
      <c r="AB620" s="16" t="s">
        <v>1746</v>
      </c>
      <c r="AI620" s="16">
        <f>LEN(AH620)-LEN(SUBSTITUTE(AH620,",",""))+1</f>
        <v>1</v>
      </c>
      <c r="AK620" s="16">
        <f>LEN(AJ620)-LEN(SUBSTITUTE(AJ620,",",""))+1</f>
        <v>1</v>
      </c>
      <c r="AL620" s="16">
        <f>Table1[[#This Row], [no. of native regions]]+Table1[[#This Row], [no. of introduced regions]]</f>
        <v>2</v>
      </c>
      <c r="AM620" s="36">
        <f>Table1[[#This Row], [no. of introduced regions]]/Table1[[#This Row], [no. of native regions]]</f>
        <v>1</v>
      </c>
      <c r="AX620" s="16"/>
    </row>
    <row r="621" spans="1:74" x14ac:dyDescent="0.35">
      <c r="A621" s="16" t="s">
        <v>1194</v>
      </c>
      <c r="B621" s="16" t="s">
        <v>4469</v>
      </c>
      <c r="E621" s="28"/>
      <c r="F621" s="16"/>
      <c r="G621" s="16" t="s">
        <v>5877</v>
      </c>
      <c r="I621" s="16" t="s">
        <v>5854</v>
      </c>
      <c r="AW621" s="16" t="s">
        <v>4470</v>
      </c>
      <c r="AX621" s="16" t="s">
        <v>4471</v>
      </c>
      <c r="AY621" s="16" t="s">
        <v>4472</v>
      </c>
      <c r="BM621" s="16" t="s">
        <v>119</v>
      </c>
      <c r="BN621" s="16" t="s">
        <v>3203</v>
      </c>
      <c r="BO621" s="16" t="s">
        <v>4470</v>
      </c>
      <c r="BP621" s="16" t="s">
        <v>4471</v>
      </c>
      <c r="BQ621" s="16" t="s">
        <v>4473</v>
      </c>
      <c r="BR621" s="16" t="s">
        <v>4474</v>
      </c>
      <c r="BS621" s="16" t="s">
        <v>4469</v>
      </c>
      <c r="BT621" s="16" t="s">
        <v>3500</v>
      </c>
      <c r="BU621" s="16" t="s">
        <v>4475</v>
      </c>
      <c r="BV621" s="16" t="s">
        <v>3357</v>
      </c>
    </row>
    <row r="622" spans="1:74" x14ac:dyDescent="0.35">
      <c r="A622" s="16" t="s">
        <v>1194</v>
      </c>
      <c r="B622" s="16" t="s">
        <v>2462</v>
      </c>
      <c r="E622" s="28"/>
      <c r="F622" s="16"/>
      <c r="G622" s="16" t="s">
        <v>739</v>
      </c>
      <c r="M622" s="16" t="s">
        <v>2461</v>
      </c>
      <c r="U622" s="16" t="s">
        <v>2462</v>
      </c>
      <c r="Z622" s="16" t="s">
        <v>2459</v>
      </c>
      <c r="AA622" s="16" t="s">
        <v>1415</v>
      </c>
      <c r="AB622" s="16" t="s">
        <v>2463</v>
      </c>
      <c r="AI622" s="16">
        <f>LEN(AH622)-LEN(SUBSTITUTE(AH622,",",""))+1</f>
        <v>1</v>
      </c>
      <c r="AX622" s="16"/>
    </row>
    <row r="623" spans="1:74" x14ac:dyDescent="0.35">
      <c r="A623" s="16" t="s">
        <v>1194</v>
      </c>
      <c r="B623" s="16" t="s">
        <v>2827</v>
      </c>
      <c r="E623" s="28"/>
      <c r="F623" s="16"/>
      <c r="G623" s="16" t="s">
        <v>739</v>
      </c>
      <c r="M623" s="16" t="s">
        <v>2826</v>
      </c>
      <c r="U623" s="16" t="s">
        <v>2827</v>
      </c>
      <c r="Z623" s="16" t="s">
        <v>1258</v>
      </c>
      <c r="AA623" s="16" t="s">
        <v>1415</v>
      </c>
      <c r="AB623" s="16" t="s">
        <v>1376</v>
      </c>
      <c r="AX623" s="16"/>
    </row>
    <row r="624" spans="1:74" x14ac:dyDescent="0.35">
      <c r="A624" s="16" t="s">
        <v>1194</v>
      </c>
      <c r="B624" s="16" t="s">
        <v>3138</v>
      </c>
      <c r="E624" s="28"/>
      <c r="F624" s="16"/>
      <c r="G624" s="16" t="s">
        <v>739</v>
      </c>
      <c r="M624" s="16" t="s">
        <v>3137</v>
      </c>
      <c r="U624" s="16" t="s">
        <v>3138</v>
      </c>
      <c r="Z624" s="16" t="s">
        <v>1974</v>
      </c>
      <c r="AA624" s="16" t="s">
        <v>1003</v>
      </c>
      <c r="AB624" s="16" t="s">
        <v>2648</v>
      </c>
      <c r="AX624" s="16"/>
    </row>
    <row r="625" spans="1:74" x14ac:dyDescent="0.35">
      <c r="A625" s="16" t="s">
        <v>1194</v>
      </c>
      <c r="B625" s="16" t="s">
        <v>3065</v>
      </c>
      <c r="E625" s="28"/>
      <c r="F625" s="16"/>
      <c r="G625" s="16" t="s">
        <v>739</v>
      </c>
      <c r="M625" s="16" t="s">
        <v>3064</v>
      </c>
      <c r="U625" s="16" t="s">
        <v>3065</v>
      </c>
      <c r="Z625" s="16" t="s">
        <v>1258</v>
      </c>
      <c r="AA625" s="16" t="s">
        <v>1415</v>
      </c>
      <c r="AB625" s="16" t="s">
        <v>2807</v>
      </c>
      <c r="AX625" s="16"/>
    </row>
    <row r="626" spans="1:74" x14ac:dyDescent="0.35">
      <c r="A626" s="16" t="s">
        <v>1194</v>
      </c>
      <c r="B626" s="16" t="s">
        <v>4476</v>
      </c>
      <c r="E626" s="28"/>
      <c r="F626" s="16"/>
      <c r="G626" s="16" t="s">
        <v>5877</v>
      </c>
      <c r="I626" s="16" t="s">
        <v>5854</v>
      </c>
      <c r="AW626" s="16" t="s">
        <v>4477</v>
      </c>
      <c r="AX626" s="16" t="s">
        <v>4478</v>
      </c>
      <c r="AY626" s="16" t="s">
        <v>4479</v>
      </c>
      <c r="BM626" s="16" t="s">
        <v>119</v>
      </c>
      <c r="BN626" s="16" t="s">
        <v>3203</v>
      </c>
      <c r="BO626" s="16" t="s">
        <v>4477</v>
      </c>
      <c r="BP626" s="16" t="s">
        <v>4478</v>
      </c>
      <c r="BQ626" s="16" t="s">
        <v>4480</v>
      </c>
      <c r="BR626" s="16" t="s">
        <v>4481</v>
      </c>
      <c r="BS626" s="16" t="s">
        <v>4476</v>
      </c>
      <c r="BT626" s="16" t="s">
        <v>3508</v>
      </c>
      <c r="BU626" s="16" t="s">
        <v>4284</v>
      </c>
      <c r="BV626" s="16" t="s">
        <v>3233</v>
      </c>
    </row>
    <row r="627" spans="1:74" x14ac:dyDescent="0.35">
      <c r="A627" s="16" t="s">
        <v>1194</v>
      </c>
      <c r="B627" s="16" t="s">
        <v>4482</v>
      </c>
      <c r="E627" s="28"/>
      <c r="F627" s="16"/>
      <c r="G627" s="16" t="s">
        <v>5877</v>
      </c>
      <c r="I627" s="16" t="s">
        <v>5854</v>
      </c>
      <c r="AW627" s="16" t="s">
        <v>4483</v>
      </c>
      <c r="AX627" s="16" t="s">
        <v>4484</v>
      </c>
      <c r="AY627" s="16" t="s">
        <v>4485</v>
      </c>
      <c r="BM627" s="16" t="s">
        <v>119</v>
      </c>
      <c r="BN627" s="16" t="s">
        <v>3203</v>
      </c>
      <c r="BO627" s="16" t="s">
        <v>4483</v>
      </c>
      <c r="BP627" s="16" t="s">
        <v>4484</v>
      </c>
      <c r="BQ627" s="16" t="s">
        <v>4486</v>
      </c>
      <c r="BR627" s="16" t="s">
        <v>4487</v>
      </c>
      <c r="BS627" s="16" t="s">
        <v>4482</v>
      </c>
      <c r="BT627" s="16" t="s">
        <v>3591</v>
      </c>
      <c r="BU627" s="16" t="s">
        <v>4488</v>
      </c>
      <c r="BV627" s="16" t="s">
        <v>3342</v>
      </c>
    </row>
    <row r="628" spans="1:74" x14ac:dyDescent="0.35">
      <c r="A628" s="16" t="s">
        <v>1194</v>
      </c>
      <c r="B628" s="16" t="s">
        <v>2176</v>
      </c>
      <c r="E628" s="28"/>
      <c r="F628" s="16"/>
      <c r="G628" s="16" t="s">
        <v>739</v>
      </c>
      <c r="M628" s="16" t="s">
        <v>2175</v>
      </c>
      <c r="U628" s="16" t="s">
        <v>2176</v>
      </c>
      <c r="Z628" s="16" t="s">
        <v>2173</v>
      </c>
      <c r="AA628" s="16" t="s">
        <v>1003</v>
      </c>
      <c r="AB628" s="16" t="s">
        <v>1256</v>
      </c>
      <c r="AI628" s="16">
        <f>LEN(AH628)-LEN(SUBSTITUTE(AH628,",",""))+1</f>
        <v>1</v>
      </c>
      <c r="AX628" s="16"/>
    </row>
    <row r="629" spans="1:74" x14ac:dyDescent="0.35">
      <c r="A629" s="16" t="s">
        <v>1194</v>
      </c>
      <c r="B629" s="16" t="s">
        <v>4489</v>
      </c>
      <c r="E629" s="28"/>
      <c r="F629" s="16"/>
      <c r="G629" s="16" t="s">
        <v>5877</v>
      </c>
      <c r="I629" s="16" t="s">
        <v>5854</v>
      </c>
      <c r="AW629" s="16" t="s">
        <v>4490</v>
      </c>
      <c r="AX629" s="16" t="s">
        <v>4491</v>
      </c>
      <c r="AY629" s="16" t="s">
        <v>4492</v>
      </c>
      <c r="BM629" s="16" t="s">
        <v>119</v>
      </c>
      <c r="BN629" s="16" t="s">
        <v>3203</v>
      </c>
      <c r="BO629" s="16" t="s">
        <v>4490</v>
      </c>
      <c r="BP629" s="16" t="s">
        <v>4491</v>
      </c>
      <c r="BQ629" s="16" t="s">
        <v>4493</v>
      </c>
      <c r="BR629" s="16" t="s">
        <v>4494</v>
      </c>
      <c r="BS629" s="16" t="s">
        <v>4489</v>
      </c>
      <c r="BT629" s="16" t="s">
        <v>3258</v>
      </c>
      <c r="BU629" s="16" t="s">
        <v>4495</v>
      </c>
      <c r="BV629" s="16" t="s">
        <v>3444</v>
      </c>
    </row>
    <row r="630" spans="1:74" x14ac:dyDescent="0.35">
      <c r="A630" s="16" t="s">
        <v>1194</v>
      </c>
      <c r="B630" s="16" t="s">
        <v>2976</v>
      </c>
      <c r="E630" s="28"/>
      <c r="F630" s="16"/>
      <c r="G630" s="16" t="s">
        <v>739</v>
      </c>
      <c r="M630" s="16" t="s">
        <v>2975</v>
      </c>
      <c r="U630" s="16" t="s">
        <v>2976</v>
      </c>
      <c r="Z630" s="16" t="s">
        <v>1242</v>
      </c>
      <c r="AA630" s="16" t="s">
        <v>2977</v>
      </c>
      <c r="AB630" s="16" t="s">
        <v>2087</v>
      </c>
      <c r="AX630" s="16"/>
    </row>
    <row r="631" spans="1:74" x14ac:dyDescent="0.35">
      <c r="A631" s="16" t="s">
        <v>1194</v>
      </c>
      <c r="B631" s="16" t="s">
        <v>4496</v>
      </c>
      <c r="E631" s="28"/>
      <c r="F631" s="16"/>
      <c r="G631" s="16" t="s">
        <v>5877</v>
      </c>
      <c r="I631" s="16" t="s">
        <v>5854</v>
      </c>
      <c r="AW631" s="16" t="s">
        <v>4497</v>
      </c>
      <c r="AX631" s="16" t="s">
        <v>4498</v>
      </c>
      <c r="AY631" s="16" t="s">
        <v>4499</v>
      </c>
      <c r="BM631" s="16" t="s">
        <v>119</v>
      </c>
      <c r="BN631" s="16" t="s">
        <v>3203</v>
      </c>
      <c r="BO631" s="16" t="s">
        <v>4497</v>
      </c>
      <c r="BP631" s="16" t="s">
        <v>4498</v>
      </c>
      <c r="BQ631" s="16" t="s">
        <v>4500</v>
      </c>
      <c r="BR631" s="16" t="s">
        <v>4501</v>
      </c>
      <c r="BS631" s="16" t="s">
        <v>4496</v>
      </c>
      <c r="BT631" s="16" t="s">
        <v>3205</v>
      </c>
      <c r="BU631" s="16" t="s">
        <v>3215</v>
      </c>
      <c r="BV631" s="16" t="s">
        <v>3251</v>
      </c>
    </row>
    <row r="632" spans="1:74" x14ac:dyDescent="0.35">
      <c r="A632" s="16" t="s">
        <v>1194</v>
      </c>
      <c r="B632" s="16" t="s">
        <v>2285</v>
      </c>
      <c r="E632" s="28"/>
      <c r="F632" s="16"/>
      <c r="G632" s="16" t="s">
        <v>739</v>
      </c>
      <c r="M632" s="16" t="s">
        <v>2284</v>
      </c>
      <c r="U632" s="16" t="s">
        <v>2285</v>
      </c>
      <c r="Z632" s="16" t="s">
        <v>1358</v>
      </c>
      <c r="AA632" s="16" t="s">
        <v>1415</v>
      </c>
      <c r="AB632" s="16" t="s">
        <v>2286</v>
      </c>
      <c r="AI632" s="16">
        <f>LEN(AH632)-LEN(SUBSTITUTE(AH632,",",""))+1</f>
        <v>1</v>
      </c>
      <c r="AX632" s="16"/>
    </row>
    <row r="633" spans="1:74" x14ac:dyDescent="0.35">
      <c r="A633" s="16" t="s">
        <v>1194</v>
      </c>
      <c r="B633" s="16" t="s">
        <v>383</v>
      </c>
      <c r="E633" s="28"/>
      <c r="F633" s="16"/>
      <c r="G633" s="16" t="s">
        <v>5877</v>
      </c>
      <c r="I633" s="16" t="s">
        <v>5854</v>
      </c>
      <c r="AW633" s="16" t="s">
        <v>370</v>
      </c>
      <c r="AX633" s="16" t="s">
        <v>4502</v>
      </c>
      <c r="AY633" s="16" t="s">
        <v>4503</v>
      </c>
      <c r="BM633" s="16" t="s">
        <v>119</v>
      </c>
      <c r="BN633" s="16" t="s">
        <v>3203</v>
      </c>
      <c r="BO633" s="16" t="s">
        <v>370</v>
      </c>
      <c r="BP633" s="16" t="s">
        <v>4502</v>
      </c>
      <c r="BQ633" s="16" t="s">
        <v>4504</v>
      </c>
      <c r="BR633" s="16" t="s">
        <v>396</v>
      </c>
      <c r="BS633" s="16" t="s">
        <v>383</v>
      </c>
      <c r="BT633" s="16" t="s">
        <v>3656</v>
      </c>
      <c r="BU633" s="16" t="s">
        <v>3232</v>
      </c>
      <c r="BV633" s="16" t="s">
        <v>4505</v>
      </c>
    </row>
    <row r="634" spans="1:74" x14ac:dyDescent="0.35">
      <c r="A634" s="16" t="s">
        <v>1194</v>
      </c>
      <c r="B634" s="16" t="s">
        <v>4506</v>
      </c>
      <c r="E634" s="28"/>
      <c r="F634" s="16"/>
      <c r="G634" s="16" t="s">
        <v>5877</v>
      </c>
      <c r="I634" s="16" t="s">
        <v>5854</v>
      </c>
      <c r="AW634" s="16" t="s">
        <v>4507</v>
      </c>
      <c r="AX634" s="16" t="s">
        <v>4508</v>
      </c>
      <c r="AY634" s="16" t="s">
        <v>4509</v>
      </c>
      <c r="BM634" s="16" t="s">
        <v>119</v>
      </c>
      <c r="BN634" s="16" t="s">
        <v>3203</v>
      </c>
      <c r="BO634" s="16" t="s">
        <v>4507</v>
      </c>
      <c r="BP634" s="16" t="s">
        <v>4508</v>
      </c>
      <c r="BQ634" s="16" t="s">
        <v>4510</v>
      </c>
      <c r="BR634" s="16" t="s">
        <v>4511</v>
      </c>
      <c r="BS634" s="16" t="s">
        <v>4506</v>
      </c>
      <c r="BT634" s="16" t="s">
        <v>3242</v>
      </c>
      <c r="BU634" s="16" t="s">
        <v>4512</v>
      </c>
      <c r="BV634" s="16" t="s">
        <v>4138</v>
      </c>
    </row>
    <row r="635" spans="1:74" x14ac:dyDescent="0.35">
      <c r="A635" s="16" t="s">
        <v>1194</v>
      </c>
      <c r="B635" s="16" t="s">
        <v>4513</v>
      </c>
      <c r="E635" s="28"/>
      <c r="F635" s="16"/>
      <c r="G635" s="16" t="s">
        <v>5877</v>
      </c>
      <c r="I635" s="16" t="s">
        <v>5854</v>
      </c>
      <c r="AW635" s="16" t="s">
        <v>4514</v>
      </c>
      <c r="AX635" s="16" t="s">
        <v>4515</v>
      </c>
      <c r="AY635" s="16" t="s">
        <v>4516</v>
      </c>
      <c r="BM635" s="16" t="s">
        <v>119</v>
      </c>
      <c r="BN635" s="16" t="s">
        <v>3203</v>
      </c>
      <c r="BO635" s="16" t="s">
        <v>4514</v>
      </c>
      <c r="BP635" s="16" t="s">
        <v>4515</v>
      </c>
      <c r="BQ635" s="16" t="s">
        <v>4517</v>
      </c>
      <c r="BR635" s="16" t="s">
        <v>4518</v>
      </c>
      <c r="BS635" s="16" t="s">
        <v>4513</v>
      </c>
      <c r="BT635" s="16" t="s">
        <v>3934</v>
      </c>
      <c r="BU635" s="16" t="s">
        <v>3665</v>
      </c>
      <c r="BV635" s="16" t="s">
        <v>3327</v>
      </c>
    </row>
    <row r="636" spans="1:74" x14ac:dyDescent="0.35">
      <c r="A636" s="16" t="s">
        <v>1194</v>
      </c>
      <c r="B636" s="16" t="s">
        <v>4519</v>
      </c>
      <c r="E636" s="28"/>
      <c r="F636" s="16"/>
      <c r="G636" s="16" t="s">
        <v>5877</v>
      </c>
      <c r="I636" s="16" t="s">
        <v>5854</v>
      </c>
      <c r="AW636" s="16" t="s">
        <v>4520</v>
      </c>
      <c r="AX636" s="16" t="s">
        <v>4521</v>
      </c>
      <c r="AY636" s="16" t="s">
        <v>4522</v>
      </c>
      <c r="BM636" s="16" t="s">
        <v>119</v>
      </c>
      <c r="BN636" s="16" t="s">
        <v>3203</v>
      </c>
      <c r="BO636" s="16" t="s">
        <v>4520</v>
      </c>
      <c r="BP636" s="16" t="s">
        <v>4521</v>
      </c>
      <c r="BQ636" s="16" t="s">
        <v>4523</v>
      </c>
      <c r="BR636" s="16" t="s">
        <v>4524</v>
      </c>
      <c r="BS636" s="16" t="s">
        <v>4519</v>
      </c>
      <c r="BT636" s="16" t="s">
        <v>3728</v>
      </c>
      <c r="BU636" s="16" t="s">
        <v>4525</v>
      </c>
      <c r="BV636" s="16" t="s">
        <v>3260</v>
      </c>
    </row>
    <row r="637" spans="1:74" x14ac:dyDescent="0.35">
      <c r="A637" s="16" t="s">
        <v>1194</v>
      </c>
      <c r="B637" s="16" t="s">
        <v>2635</v>
      </c>
      <c r="E637" s="28"/>
      <c r="F637" s="16"/>
      <c r="G637" s="16" t="s">
        <v>739</v>
      </c>
      <c r="M637" s="16" t="s">
        <v>2633</v>
      </c>
      <c r="P637" s="16" t="s">
        <v>2634</v>
      </c>
      <c r="U637" s="16" t="s">
        <v>2635</v>
      </c>
      <c r="Z637" s="16" t="s">
        <v>1258</v>
      </c>
      <c r="AA637" s="16" t="s">
        <v>1260</v>
      </c>
      <c r="AB637" s="16" t="s">
        <v>2559</v>
      </c>
      <c r="AI637" s="16">
        <f>LEN(AH637)-LEN(SUBSTITUTE(AH637,",",""))+1</f>
        <v>1</v>
      </c>
      <c r="AX637" s="16"/>
    </row>
    <row r="638" spans="1:74" x14ac:dyDescent="0.35">
      <c r="A638" s="16" t="s">
        <v>1194</v>
      </c>
      <c r="B638" s="16" t="s">
        <v>2447</v>
      </c>
      <c r="E638" s="28"/>
      <c r="F638" s="16"/>
      <c r="G638" s="16" t="s">
        <v>739</v>
      </c>
      <c r="M638" s="16" t="s">
        <v>2446</v>
      </c>
      <c r="U638" s="16" t="s">
        <v>2447</v>
      </c>
      <c r="Z638" s="16" t="s">
        <v>1290</v>
      </c>
      <c r="AA638" s="16" t="s">
        <v>1329</v>
      </c>
      <c r="AB638" s="16" t="s">
        <v>2448</v>
      </c>
      <c r="AI638" s="16">
        <f>LEN(AH638)-LEN(SUBSTITUTE(AH638,",",""))+1</f>
        <v>1</v>
      </c>
      <c r="AX638" s="16"/>
    </row>
    <row r="639" spans="1:74" x14ac:dyDescent="0.35">
      <c r="A639" s="16" t="s">
        <v>1194</v>
      </c>
      <c r="B639" s="16" t="s">
        <v>2726</v>
      </c>
      <c r="E639" s="28"/>
      <c r="F639" s="16"/>
      <c r="G639" s="16" t="s">
        <v>739</v>
      </c>
      <c r="M639" s="16" t="s">
        <v>2725</v>
      </c>
      <c r="U639" s="16" t="s">
        <v>2726</v>
      </c>
      <c r="Z639" s="16" t="s">
        <v>1242</v>
      </c>
      <c r="AA639" s="16" t="s">
        <v>952</v>
      </c>
      <c r="AB639" s="16" t="s">
        <v>1418</v>
      </c>
      <c r="AX639" s="16"/>
    </row>
    <row r="640" spans="1:74" x14ac:dyDescent="0.35">
      <c r="A640" s="16" t="s">
        <v>1194</v>
      </c>
      <c r="B640" s="16" t="s">
        <v>4526</v>
      </c>
      <c r="E640" s="28"/>
      <c r="F640" s="16"/>
      <c r="G640" s="16" t="s">
        <v>5877</v>
      </c>
      <c r="I640" s="16" t="s">
        <v>5854</v>
      </c>
      <c r="AW640" s="16" t="s">
        <v>4527</v>
      </c>
      <c r="AX640" s="16" t="s">
        <v>4528</v>
      </c>
      <c r="AY640" s="16" t="s">
        <v>4529</v>
      </c>
      <c r="BM640" s="16" t="s">
        <v>119</v>
      </c>
      <c r="BN640" s="16" t="s">
        <v>3203</v>
      </c>
      <c r="BO640" s="16" t="s">
        <v>4527</v>
      </c>
      <c r="BP640" s="16" t="s">
        <v>4528</v>
      </c>
      <c r="BQ640" s="16" t="s">
        <v>6174</v>
      </c>
      <c r="BR640" s="16" t="s">
        <v>4530</v>
      </c>
      <c r="BS640" s="16" t="s">
        <v>4526</v>
      </c>
      <c r="BT640" s="16" t="s">
        <v>3267</v>
      </c>
      <c r="BU640" s="16" t="s">
        <v>4531</v>
      </c>
      <c r="BV640" s="16" t="s">
        <v>3444</v>
      </c>
    </row>
    <row r="641" spans="1:74" x14ac:dyDescent="0.35">
      <c r="A641" s="16" t="s">
        <v>1194</v>
      </c>
      <c r="B641" s="16" t="s">
        <v>2391</v>
      </c>
      <c r="E641" s="28"/>
      <c r="F641" s="16"/>
      <c r="G641" s="16" t="s">
        <v>739</v>
      </c>
      <c r="M641" s="16" t="s">
        <v>2390</v>
      </c>
      <c r="U641" s="16" t="s">
        <v>2391</v>
      </c>
      <c r="Z641" s="16" t="s">
        <v>1458</v>
      </c>
      <c r="AA641" s="16" t="s">
        <v>1260</v>
      </c>
      <c r="AB641" s="16" t="s">
        <v>2009</v>
      </c>
      <c r="AI641" s="16">
        <f>LEN(AH641)-LEN(SUBSTITUTE(AH641,",",""))+1</f>
        <v>1</v>
      </c>
      <c r="AX641" s="16"/>
    </row>
    <row r="642" spans="1:74" x14ac:dyDescent="0.35">
      <c r="A642" s="16" t="s">
        <v>1194</v>
      </c>
      <c r="B642" s="16" t="s">
        <v>2358</v>
      </c>
      <c r="E642" s="28"/>
      <c r="F642" s="16"/>
      <c r="G642" s="16" t="s">
        <v>739</v>
      </c>
      <c r="M642" s="16" t="s">
        <v>2357</v>
      </c>
      <c r="U642" s="16" t="s">
        <v>2358</v>
      </c>
      <c r="Z642" s="16" t="s">
        <v>2354</v>
      </c>
      <c r="AA642" s="16" t="s">
        <v>2356</v>
      </c>
      <c r="AB642" s="16" t="s">
        <v>1464</v>
      </c>
      <c r="AI642" s="16">
        <f>LEN(AH642)-LEN(SUBSTITUTE(AH642,",",""))+1</f>
        <v>1</v>
      </c>
      <c r="AX642" s="16"/>
    </row>
    <row r="643" spans="1:74" x14ac:dyDescent="0.35">
      <c r="A643" s="16" t="s">
        <v>1194</v>
      </c>
      <c r="B643" s="16" t="s">
        <v>4532</v>
      </c>
      <c r="E643" s="28"/>
      <c r="F643" s="16"/>
      <c r="G643" s="16" t="s">
        <v>5877</v>
      </c>
      <c r="I643" s="16" t="s">
        <v>5854</v>
      </c>
      <c r="AW643" s="16" t="s">
        <v>4533</v>
      </c>
      <c r="AX643" s="16" t="s">
        <v>4534</v>
      </c>
      <c r="AY643" s="16" t="s">
        <v>4535</v>
      </c>
      <c r="BM643" s="16" t="s">
        <v>119</v>
      </c>
      <c r="BN643" s="16" t="s">
        <v>3203</v>
      </c>
      <c r="BO643" s="16" t="s">
        <v>4533</v>
      </c>
      <c r="BP643" s="16" t="s">
        <v>4534</v>
      </c>
      <c r="BQ643" s="16" t="s">
        <v>4536</v>
      </c>
      <c r="BR643" s="16" t="s">
        <v>4537</v>
      </c>
      <c r="BS643" s="16" t="s">
        <v>4532</v>
      </c>
      <c r="BT643" s="16" t="s">
        <v>3242</v>
      </c>
      <c r="BU643" s="16" t="s">
        <v>3232</v>
      </c>
      <c r="BV643" s="16" t="s">
        <v>4030</v>
      </c>
    </row>
    <row r="644" spans="1:74" x14ac:dyDescent="0.35">
      <c r="A644" s="16" t="s">
        <v>1194</v>
      </c>
      <c r="B644" s="16" t="s">
        <v>4538</v>
      </c>
      <c r="E644" s="28"/>
      <c r="F644" s="16"/>
      <c r="G644" s="16" t="s">
        <v>5877</v>
      </c>
      <c r="I644" s="16" t="s">
        <v>5854</v>
      </c>
      <c r="AW644" s="16" t="s">
        <v>4539</v>
      </c>
      <c r="AX644" s="16" t="s">
        <v>4540</v>
      </c>
      <c r="AY644" s="16" t="s">
        <v>4541</v>
      </c>
      <c r="BM644" s="16" t="s">
        <v>119</v>
      </c>
      <c r="BN644" s="16" t="s">
        <v>3203</v>
      </c>
      <c r="BO644" s="16" t="s">
        <v>4539</v>
      </c>
      <c r="BP644" s="16" t="s">
        <v>4540</v>
      </c>
      <c r="BQ644" s="16" t="s">
        <v>4542</v>
      </c>
      <c r="BR644" s="16" t="s">
        <v>4543</v>
      </c>
      <c r="BS644" s="16" t="s">
        <v>4538</v>
      </c>
      <c r="BT644" s="16" t="s">
        <v>3575</v>
      </c>
      <c r="BU644" s="16" t="s">
        <v>3232</v>
      </c>
      <c r="BV644" s="16" t="s">
        <v>4544</v>
      </c>
    </row>
    <row r="645" spans="1:74" x14ac:dyDescent="0.35">
      <c r="A645" s="16" t="s">
        <v>1194</v>
      </c>
      <c r="B645" s="16" t="s">
        <v>4545</v>
      </c>
      <c r="E645" s="28"/>
      <c r="F645" s="16"/>
      <c r="G645" s="16" t="s">
        <v>5877</v>
      </c>
      <c r="I645" s="16" t="s">
        <v>5854</v>
      </c>
      <c r="AW645" s="16" t="s">
        <v>4546</v>
      </c>
      <c r="AX645" s="16" t="s">
        <v>4547</v>
      </c>
      <c r="AY645" s="16" t="s">
        <v>4548</v>
      </c>
      <c r="BM645" s="16" t="s">
        <v>119</v>
      </c>
      <c r="BN645" s="16" t="s">
        <v>3203</v>
      </c>
      <c r="BO645" s="16" t="s">
        <v>4546</v>
      </c>
      <c r="BP645" s="16" t="s">
        <v>4547</v>
      </c>
      <c r="BQ645" s="16" t="s">
        <v>4549</v>
      </c>
      <c r="BR645" s="16" t="s">
        <v>4550</v>
      </c>
      <c r="BS645" s="16" t="s">
        <v>4545</v>
      </c>
      <c r="BT645" s="16" t="s">
        <v>3258</v>
      </c>
      <c r="BU645" s="16" t="s">
        <v>3469</v>
      </c>
      <c r="BV645" s="16" t="s">
        <v>3357</v>
      </c>
    </row>
    <row r="646" spans="1:74" x14ac:dyDescent="0.35">
      <c r="A646" s="16" t="s">
        <v>1194</v>
      </c>
      <c r="B646" s="16" t="s">
        <v>2295</v>
      </c>
      <c r="E646" s="28"/>
      <c r="F646" s="16"/>
      <c r="G646" s="16" t="s">
        <v>739</v>
      </c>
      <c r="M646" s="16" t="s">
        <v>2294</v>
      </c>
      <c r="U646" s="16" t="s">
        <v>2295</v>
      </c>
      <c r="Z646" s="16" t="s">
        <v>1061</v>
      </c>
      <c r="AA646" s="16" t="s">
        <v>736</v>
      </c>
      <c r="AB646" s="16" t="s">
        <v>1751</v>
      </c>
      <c r="AI646" s="16">
        <f>LEN(AH646)-LEN(SUBSTITUTE(AH646,",",""))+1</f>
        <v>1</v>
      </c>
      <c r="AX646" s="16"/>
    </row>
    <row r="647" spans="1:74" x14ac:dyDescent="0.35">
      <c r="A647" s="16" t="s">
        <v>1194</v>
      </c>
      <c r="B647" s="16" t="s">
        <v>2397</v>
      </c>
      <c r="E647" s="28"/>
      <c r="F647" s="16"/>
      <c r="G647" s="16" t="s">
        <v>739</v>
      </c>
      <c r="M647" s="16" t="s">
        <v>2395</v>
      </c>
      <c r="U647" s="16" t="s">
        <v>2397</v>
      </c>
      <c r="Z647" s="16" t="s">
        <v>2396</v>
      </c>
      <c r="AA647" s="16" t="s">
        <v>2398</v>
      </c>
      <c r="AB647" s="16" t="s">
        <v>2009</v>
      </c>
      <c r="AI647" s="16">
        <f>LEN(AH647)-LEN(SUBSTITUTE(AH647,",",""))+1</f>
        <v>1</v>
      </c>
      <c r="AX647" s="16"/>
    </row>
    <row r="648" spans="1:74" x14ac:dyDescent="0.35">
      <c r="A648" s="16" t="s">
        <v>1194</v>
      </c>
      <c r="B648" s="16" t="s">
        <v>2523</v>
      </c>
      <c r="E648" s="28"/>
      <c r="F648" s="16"/>
      <c r="G648" s="16" t="s">
        <v>739</v>
      </c>
      <c r="M648" s="16" t="s">
        <v>2522</v>
      </c>
      <c r="U648" s="16" t="s">
        <v>2523</v>
      </c>
      <c r="Z648" s="16" t="s">
        <v>1258</v>
      </c>
      <c r="AA648" s="16" t="s">
        <v>1257</v>
      </c>
      <c r="AB648" s="16" t="s">
        <v>2524</v>
      </c>
      <c r="AI648" s="16">
        <f>LEN(AH648)-LEN(SUBSTITUTE(AH648,",",""))+1</f>
        <v>1</v>
      </c>
      <c r="AX648" s="16"/>
    </row>
    <row r="649" spans="1:74" x14ac:dyDescent="0.35">
      <c r="A649" s="16" t="s">
        <v>1194</v>
      </c>
      <c r="B649" s="16" t="s">
        <v>2579</v>
      </c>
      <c r="E649" s="28"/>
      <c r="F649" s="16"/>
      <c r="G649" s="16" t="s">
        <v>739</v>
      </c>
      <c r="M649" s="16" t="s">
        <v>2577</v>
      </c>
      <c r="U649" s="16" t="s">
        <v>2579</v>
      </c>
      <c r="Z649" s="16" t="s">
        <v>2578</v>
      </c>
      <c r="AA649" s="16" t="s">
        <v>2580</v>
      </c>
      <c r="AB649" s="16" t="s">
        <v>1734</v>
      </c>
      <c r="AI649" s="16">
        <f>LEN(AH649)-LEN(SUBSTITUTE(AH649,",",""))+1</f>
        <v>1</v>
      </c>
      <c r="AX649" s="16"/>
    </row>
    <row r="650" spans="1:74" x14ac:dyDescent="0.35">
      <c r="A650" s="16" t="s">
        <v>1194</v>
      </c>
      <c r="B650" s="16" t="s">
        <v>2149</v>
      </c>
      <c r="E650" s="28"/>
      <c r="F650" s="16"/>
      <c r="G650" s="16" t="s">
        <v>739</v>
      </c>
      <c r="M650" s="16" t="s">
        <v>2148</v>
      </c>
      <c r="U650" s="16" t="s">
        <v>2149</v>
      </c>
      <c r="Z650" s="16" t="s">
        <v>1061</v>
      </c>
      <c r="AA650" s="16" t="s">
        <v>1260</v>
      </c>
      <c r="AB650" s="16" t="s">
        <v>1778</v>
      </c>
      <c r="AI650" s="16">
        <f>LEN(AH650)-LEN(SUBSTITUTE(AH650,",",""))+1</f>
        <v>1</v>
      </c>
      <c r="AX650" s="16"/>
    </row>
    <row r="651" spans="1:74" x14ac:dyDescent="0.35">
      <c r="A651" s="16" t="s">
        <v>1194</v>
      </c>
      <c r="B651" s="16" t="s">
        <v>3027</v>
      </c>
      <c r="E651" s="28"/>
      <c r="F651" s="16"/>
      <c r="G651" s="16" t="s">
        <v>739</v>
      </c>
      <c r="M651" s="16" t="s">
        <v>3026</v>
      </c>
      <c r="U651" s="16" t="s">
        <v>3027</v>
      </c>
      <c r="Z651" s="16" t="s">
        <v>1358</v>
      </c>
      <c r="AA651" s="16" t="s">
        <v>3028</v>
      </c>
      <c r="AB651" s="16" t="s">
        <v>1464</v>
      </c>
      <c r="AX651" s="16"/>
    </row>
    <row r="652" spans="1:74" x14ac:dyDescent="0.35">
      <c r="A652" s="16" t="s">
        <v>1194</v>
      </c>
      <c r="B652" s="16" t="s">
        <v>4551</v>
      </c>
      <c r="E652" s="28"/>
      <c r="F652" s="16"/>
      <c r="G652" s="16" t="s">
        <v>5877</v>
      </c>
      <c r="I652" s="16" t="s">
        <v>5854</v>
      </c>
      <c r="AW652" s="16" t="s">
        <v>4552</v>
      </c>
      <c r="AX652" s="16" t="s">
        <v>4553</v>
      </c>
      <c r="AY652" s="16" t="s">
        <v>4554</v>
      </c>
      <c r="BM652" s="16" t="s">
        <v>119</v>
      </c>
      <c r="BN652" s="16" t="s">
        <v>3203</v>
      </c>
      <c r="BO652" s="16" t="s">
        <v>4552</v>
      </c>
      <c r="BP652" s="16" t="s">
        <v>4553</v>
      </c>
      <c r="BQ652" s="16" t="s">
        <v>4555</v>
      </c>
      <c r="BR652" s="16" t="s">
        <v>4556</v>
      </c>
      <c r="BS652" s="16" t="s">
        <v>4551</v>
      </c>
      <c r="BT652" s="16" t="s">
        <v>3934</v>
      </c>
      <c r="BU652" s="16" t="s">
        <v>4063</v>
      </c>
      <c r="BV652" s="16" t="s">
        <v>3244</v>
      </c>
    </row>
    <row r="653" spans="1:74" x14ac:dyDescent="0.35">
      <c r="A653" s="16" t="s">
        <v>1194</v>
      </c>
      <c r="B653" s="16" t="s">
        <v>4557</v>
      </c>
      <c r="E653" s="28"/>
      <c r="F653" s="16"/>
      <c r="G653" s="16" t="s">
        <v>5877</v>
      </c>
      <c r="I653" s="16" t="s">
        <v>5854</v>
      </c>
      <c r="AW653" s="16" t="s">
        <v>4558</v>
      </c>
      <c r="AX653" s="16" t="s">
        <v>4559</v>
      </c>
      <c r="AY653" s="16" t="s">
        <v>4560</v>
      </c>
      <c r="BM653" s="16" t="s">
        <v>119</v>
      </c>
      <c r="BN653" s="16" t="s">
        <v>3203</v>
      </c>
      <c r="BO653" s="16" t="s">
        <v>4558</v>
      </c>
      <c r="BP653" s="16" t="s">
        <v>4559</v>
      </c>
      <c r="BQ653" s="16" t="s">
        <v>4561</v>
      </c>
      <c r="BR653" s="16" t="s">
        <v>4562</v>
      </c>
      <c r="BS653" s="16" t="s">
        <v>4557</v>
      </c>
      <c r="BT653" s="16" t="s">
        <v>3223</v>
      </c>
      <c r="BU653" s="16" t="s">
        <v>3387</v>
      </c>
      <c r="BV653" s="16" t="s">
        <v>4078</v>
      </c>
    </row>
    <row r="654" spans="1:74" x14ac:dyDescent="0.35">
      <c r="A654" s="16" t="s">
        <v>1194</v>
      </c>
      <c r="B654" s="16" t="s">
        <v>2112</v>
      </c>
      <c r="E654" s="28"/>
      <c r="F654" s="16"/>
      <c r="G654" s="16" t="s">
        <v>739</v>
      </c>
      <c r="M654" s="16" t="s">
        <v>2111</v>
      </c>
      <c r="U654" s="16" t="s">
        <v>2112</v>
      </c>
      <c r="Z654" s="16" t="s">
        <v>1061</v>
      </c>
      <c r="AA654" s="16" t="s">
        <v>736</v>
      </c>
      <c r="AB654" s="16" t="s">
        <v>1261</v>
      </c>
      <c r="AI654" s="16">
        <f>LEN(AH654)-LEN(SUBSTITUTE(AH654,",",""))+1</f>
        <v>1</v>
      </c>
      <c r="AX654" s="16"/>
    </row>
    <row r="655" spans="1:74" x14ac:dyDescent="0.35">
      <c r="A655" s="16" t="s">
        <v>1194</v>
      </c>
      <c r="B655" s="16" t="s">
        <v>4563</v>
      </c>
      <c r="E655" s="28"/>
      <c r="F655" s="16"/>
      <c r="G655" s="16" t="s">
        <v>5877</v>
      </c>
      <c r="I655" s="16" t="s">
        <v>5854</v>
      </c>
      <c r="AW655" s="16" t="s">
        <v>4564</v>
      </c>
      <c r="AX655" s="16" t="s">
        <v>4565</v>
      </c>
      <c r="AY655" s="16" t="s">
        <v>4566</v>
      </c>
      <c r="BM655" s="16" t="s">
        <v>119</v>
      </c>
      <c r="BN655" s="16" t="s">
        <v>3203</v>
      </c>
      <c r="BO655" s="16" t="s">
        <v>4564</v>
      </c>
      <c r="BP655" s="16" t="s">
        <v>4565</v>
      </c>
      <c r="BQ655" s="16" t="s">
        <v>4567</v>
      </c>
      <c r="BR655" s="16" t="s">
        <v>4568</v>
      </c>
      <c r="BS655" s="16" t="s">
        <v>4563</v>
      </c>
      <c r="BT655" s="16" t="s">
        <v>3214</v>
      </c>
      <c r="BU655" s="16" t="s">
        <v>4251</v>
      </c>
      <c r="BV655" s="16" t="s">
        <v>3493</v>
      </c>
    </row>
    <row r="656" spans="1:74" x14ac:dyDescent="0.35">
      <c r="A656" s="16" t="s">
        <v>1194</v>
      </c>
      <c r="B656" s="16" t="s">
        <v>4569</v>
      </c>
      <c r="E656" s="28"/>
      <c r="F656" s="16"/>
      <c r="G656" s="16" t="s">
        <v>5877</v>
      </c>
      <c r="I656" s="16" t="s">
        <v>5854</v>
      </c>
      <c r="AW656" s="16" t="s">
        <v>4570</v>
      </c>
      <c r="AX656" s="16" t="s">
        <v>4571</v>
      </c>
      <c r="AY656" s="16" t="s">
        <v>4572</v>
      </c>
      <c r="BM656" s="16" t="s">
        <v>119</v>
      </c>
      <c r="BN656" s="16" t="s">
        <v>3203</v>
      </c>
      <c r="BO656" s="16" t="s">
        <v>4570</v>
      </c>
      <c r="BP656" s="16" t="s">
        <v>4571</v>
      </c>
      <c r="BQ656" s="16" t="s">
        <v>6175</v>
      </c>
      <c r="BR656" s="16" t="s">
        <v>4573</v>
      </c>
      <c r="BS656" s="16" t="s">
        <v>4569</v>
      </c>
      <c r="BT656" s="16" t="s">
        <v>3410</v>
      </c>
      <c r="BU656" s="16" t="s">
        <v>3283</v>
      </c>
      <c r="BV656" s="16" t="s">
        <v>4574</v>
      </c>
    </row>
    <row r="657" spans="1:74" x14ac:dyDescent="0.35">
      <c r="A657" s="16" t="s">
        <v>1194</v>
      </c>
      <c r="B657" s="16" t="s">
        <v>2792</v>
      </c>
      <c r="E657" s="28"/>
      <c r="F657" s="16"/>
      <c r="G657" s="16" t="s">
        <v>739</v>
      </c>
      <c r="M657" s="16" t="s">
        <v>2791</v>
      </c>
      <c r="U657" s="16" t="s">
        <v>2792</v>
      </c>
      <c r="Z657" s="16" t="s">
        <v>1258</v>
      </c>
      <c r="AA657" s="16" t="s">
        <v>2196</v>
      </c>
      <c r="AB657" s="16" t="s">
        <v>2644</v>
      </c>
      <c r="AX657" s="16"/>
    </row>
    <row r="658" spans="1:74" x14ac:dyDescent="0.35">
      <c r="A658" s="16" t="s">
        <v>1194</v>
      </c>
      <c r="B658" s="16" t="s">
        <v>4575</v>
      </c>
      <c r="E658" s="28"/>
      <c r="F658" s="16"/>
      <c r="G658" s="16" t="s">
        <v>5877</v>
      </c>
      <c r="I658" s="16" t="s">
        <v>5854</v>
      </c>
      <c r="AW658" s="16" t="s">
        <v>4576</v>
      </c>
      <c r="AX658" s="16" t="s">
        <v>4577</v>
      </c>
      <c r="AY658" s="16" t="s">
        <v>4578</v>
      </c>
      <c r="BM658" s="16" t="s">
        <v>119</v>
      </c>
      <c r="BN658" s="16" t="s">
        <v>3203</v>
      </c>
      <c r="BO658" s="16" t="s">
        <v>4576</v>
      </c>
      <c r="BP658" s="16" t="s">
        <v>4577</v>
      </c>
      <c r="BQ658" s="16" t="s">
        <v>4579</v>
      </c>
      <c r="BR658" s="16" t="s">
        <v>4580</v>
      </c>
      <c r="BS658" s="16" t="s">
        <v>4575</v>
      </c>
      <c r="BT658" s="16" t="s">
        <v>3767</v>
      </c>
      <c r="BU658" s="16" t="s">
        <v>3809</v>
      </c>
      <c r="BV658" s="16" t="s">
        <v>4581</v>
      </c>
    </row>
    <row r="659" spans="1:74" x14ac:dyDescent="0.35">
      <c r="A659" s="16" t="s">
        <v>1194</v>
      </c>
      <c r="B659" s="16" t="s">
        <v>600</v>
      </c>
      <c r="E659" s="28"/>
      <c r="F659" s="16"/>
      <c r="G659" s="16" t="s">
        <v>739</v>
      </c>
      <c r="M659" s="16" t="s">
        <v>599</v>
      </c>
      <c r="N659" s="16" t="s">
        <v>1419</v>
      </c>
      <c r="U659" s="16" t="s">
        <v>1420</v>
      </c>
      <c r="Y659" s="16" t="s">
        <v>1421</v>
      </c>
      <c r="Z659" s="16" t="s">
        <v>782</v>
      </c>
      <c r="AA659" s="16" t="s">
        <v>1422</v>
      </c>
      <c r="AB659" s="16" t="s">
        <v>1423</v>
      </c>
      <c r="AI659" s="16">
        <f>LEN(AH659)-LEN(SUBSTITUTE(AH659,",",""))+1</f>
        <v>1</v>
      </c>
      <c r="AX659" s="16"/>
    </row>
    <row r="660" spans="1:74" x14ac:dyDescent="0.35">
      <c r="A660" s="16" t="s">
        <v>1194</v>
      </c>
      <c r="B660" s="16" t="s">
        <v>3093</v>
      </c>
      <c r="E660" s="28"/>
      <c r="F660" s="16"/>
      <c r="G660" s="16" t="s">
        <v>739</v>
      </c>
      <c r="M660" s="16" t="s">
        <v>3091</v>
      </c>
      <c r="U660" s="16" t="s">
        <v>3093</v>
      </c>
      <c r="Z660" s="16" t="s">
        <v>3092</v>
      </c>
      <c r="AA660" s="16" t="s">
        <v>3094</v>
      </c>
      <c r="AB660" s="16" t="s">
        <v>1575</v>
      </c>
      <c r="AX660" s="16"/>
    </row>
    <row r="661" spans="1:74" x14ac:dyDescent="0.35">
      <c r="A661" s="16" t="s">
        <v>1194</v>
      </c>
      <c r="B661" s="16" t="s">
        <v>2794</v>
      </c>
      <c r="E661" s="28"/>
      <c r="F661" s="16"/>
      <c r="G661" s="16" t="s">
        <v>739</v>
      </c>
      <c r="M661" s="16" t="s">
        <v>2793</v>
      </c>
      <c r="U661" s="16" t="s">
        <v>2794</v>
      </c>
      <c r="Z661" s="16" t="s">
        <v>1358</v>
      </c>
      <c r="AA661" s="16" t="s">
        <v>1260</v>
      </c>
      <c r="AB661" s="16" t="s">
        <v>1910</v>
      </c>
      <c r="AX661" s="16"/>
    </row>
    <row r="662" spans="1:74" x14ac:dyDescent="0.35">
      <c r="A662" s="16" t="s">
        <v>1194</v>
      </c>
      <c r="B662" s="16" t="s">
        <v>1889</v>
      </c>
      <c r="E662" s="28"/>
      <c r="F662" s="16"/>
      <c r="G662" s="16" t="s">
        <v>739</v>
      </c>
      <c r="M662" s="16" t="s">
        <v>1888</v>
      </c>
      <c r="U662" s="16" t="s">
        <v>1889</v>
      </c>
      <c r="Z662" s="16" t="s">
        <v>757</v>
      </c>
      <c r="AA662" s="16" t="s">
        <v>952</v>
      </c>
      <c r="AB662" s="16" t="s">
        <v>1890</v>
      </c>
      <c r="AI662" s="16">
        <f>LEN(AH662)-LEN(SUBSTITUTE(AH662,",",""))+1</f>
        <v>1</v>
      </c>
      <c r="AK662" s="16">
        <f>LEN(AJ662)-LEN(SUBSTITUTE(AJ662,",",""))+1</f>
        <v>1</v>
      </c>
      <c r="AM662" s="36">
        <f>Table1[[#This Row], [no. of introduced regions]]/Table1[[#This Row], [no. of native regions]]</f>
        <v>1</v>
      </c>
      <c r="AX662" s="16"/>
    </row>
    <row r="663" spans="1:74" x14ac:dyDescent="0.35">
      <c r="A663" s="16" t="s">
        <v>1194</v>
      </c>
      <c r="B663" s="16" t="s">
        <v>2406</v>
      </c>
      <c r="E663" s="28"/>
      <c r="F663" s="16"/>
      <c r="G663" s="16" t="s">
        <v>739</v>
      </c>
      <c r="M663" s="16" t="s">
        <v>2405</v>
      </c>
      <c r="U663" s="16" t="s">
        <v>2406</v>
      </c>
      <c r="Z663" s="16" t="s">
        <v>1258</v>
      </c>
      <c r="AA663" s="16" t="s">
        <v>1260</v>
      </c>
      <c r="AB663" s="16" t="s">
        <v>1464</v>
      </c>
      <c r="AI663" s="16">
        <f>LEN(AH663)-LEN(SUBSTITUTE(AH663,",",""))+1</f>
        <v>1</v>
      </c>
      <c r="AX663" s="16"/>
    </row>
    <row r="664" spans="1:74" x14ac:dyDescent="0.35">
      <c r="A664" s="16" t="s">
        <v>1194</v>
      </c>
      <c r="B664" s="16" t="s">
        <v>4582</v>
      </c>
      <c r="E664" s="28"/>
      <c r="F664" s="16"/>
      <c r="G664" s="16" t="s">
        <v>5877</v>
      </c>
      <c r="I664" s="16" t="s">
        <v>5854</v>
      </c>
      <c r="AW664" s="16" t="s">
        <v>4583</v>
      </c>
      <c r="AX664" s="16" t="s">
        <v>4584</v>
      </c>
      <c r="AY664" s="16" t="s">
        <v>4585</v>
      </c>
      <c r="BM664" s="16" t="s">
        <v>119</v>
      </c>
      <c r="BN664" s="16" t="s">
        <v>3203</v>
      </c>
      <c r="BO664" s="16" t="s">
        <v>4583</v>
      </c>
      <c r="BP664" s="16" t="s">
        <v>4584</v>
      </c>
      <c r="BQ664" s="16" t="s">
        <v>4586</v>
      </c>
      <c r="BR664" s="16" t="s">
        <v>4587</v>
      </c>
      <c r="BS664" s="16" t="s">
        <v>4582</v>
      </c>
      <c r="BT664" s="16" t="s">
        <v>3560</v>
      </c>
      <c r="BU664" s="16" t="s">
        <v>3215</v>
      </c>
      <c r="BV664" s="16" t="s">
        <v>3207</v>
      </c>
    </row>
    <row r="665" spans="1:74" x14ac:dyDescent="0.35">
      <c r="A665" s="16" t="s">
        <v>1194</v>
      </c>
      <c r="B665" s="16" t="s">
        <v>1987</v>
      </c>
      <c r="E665" s="28"/>
      <c r="F665" s="16"/>
      <c r="G665" s="16" t="s">
        <v>739</v>
      </c>
      <c r="M665" s="16" t="s">
        <v>1986</v>
      </c>
      <c r="U665" s="16" t="s">
        <v>1987</v>
      </c>
      <c r="Z665" s="16" t="s">
        <v>1358</v>
      </c>
      <c r="AA665" s="16" t="s">
        <v>1260</v>
      </c>
      <c r="AB665" s="16" t="s">
        <v>1203</v>
      </c>
      <c r="AI665" s="16">
        <f>LEN(AH665)-LEN(SUBSTITUTE(AH665,",",""))+1</f>
        <v>1</v>
      </c>
      <c r="AK665" s="16">
        <f>LEN(AJ665)-LEN(SUBSTITUTE(AJ665,",",""))+1</f>
        <v>1</v>
      </c>
      <c r="AM665" s="36">
        <f>Table1[[#This Row], [no. of introduced regions]]/Table1[[#This Row], [no. of native regions]]</f>
        <v>1</v>
      </c>
      <c r="AX665" s="16"/>
    </row>
    <row r="666" spans="1:74" x14ac:dyDescent="0.35">
      <c r="A666" s="16" t="s">
        <v>1194</v>
      </c>
      <c r="B666" s="16" t="s">
        <v>2799</v>
      </c>
      <c r="E666" s="28"/>
      <c r="F666" s="16"/>
      <c r="G666" s="16" t="s">
        <v>739</v>
      </c>
      <c r="M666" s="16" t="s">
        <v>2797</v>
      </c>
      <c r="P666" s="16" t="s">
        <v>2798</v>
      </c>
      <c r="U666" s="16" t="s">
        <v>2799</v>
      </c>
      <c r="Z666" s="16" t="s">
        <v>1258</v>
      </c>
      <c r="AA666" s="16" t="s">
        <v>1260</v>
      </c>
      <c r="AB666" s="16" t="s">
        <v>1910</v>
      </c>
      <c r="AX666" s="16"/>
    </row>
    <row r="667" spans="1:74" x14ac:dyDescent="0.35">
      <c r="A667" s="16" t="s">
        <v>1194</v>
      </c>
      <c r="B667" s="16" t="s">
        <v>2377</v>
      </c>
      <c r="E667" s="28"/>
      <c r="F667" s="16"/>
      <c r="G667" s="16" t="s">
        <v>739</v>
      </c>
      <c r="M667" s="16" t="s">
        <v>2375</v>
      </c>
      <c r="U667" s="16" t="s">
        <v>2377</v>
      </c>
      <c r="Z667" s="16" t="s">
        <v>2376</v>
      </c>
      <c r="AA667" s="16" t="s">
        <v>1417</v>
      </c>
      <c r="AB667" s="16" t="s">
        <v>2378</v>
      </c>
      <c r="AI667" s="16">
        <f>LEN(AH667)-LEN(SUBSTITUTE(AH667,",",""))+1</f>
        <v>1</v>
      </c>
      <c r="AX667" s="16"/>
    </row>
    <row r="668" spans="1:74" x14ac:dyDescent="0.35">
      <c r="A668" s="16" t="s">
        <v>1194</v>
      </c>
      <c r="B668" s="16" t="s">
        <v>4588</v>
      </c>
      <c r="E668" s="28"/>
      <c r="F668" s="16"/>
      <c r="G668" s="16" t="s">
        <v>5877</v>
      </c>
      <c r="I668" s="16" t="s">
        <v>5854</v>
      </c>
      <c r="AW668" s="16" t="s">
        <v>4589</v>
      </c>
      <c r="AX668" s="16" t="s">
        <v>4590</v>
      </c>
      <c r="AY668" s="16" t="s">
        <v>4591</v>
      </c>
      <c r="BM668" s="16" t="s">
        <v>119</v>
      </c>
      <c r="BN668" s="16" t="s">
        <v>3203</v>
      </c>
      <c r="BO668" s="16" t="s">
        <v>4589</v>
      </c>
      <c r="BP668" s="16" t="s">
        <v>4590</v>
      </c>
      <c r="BQ668" s="16" t="s">
        <v>4592</v>
      </c>
      <c r="BR668" s="16" t="s">
        <v>4593</v>
      </c>
      <c r="BS668" s="16" t="s">
        <v>4588</v>
      </c>
      <c r="BT668" s="16" t="s">
        <v>3258</v>
      </c>
      <c r="BU668" s="16" t="s">
        <v>4594</v>
      </c>
      <c r="BV668" s="16" t="s">
        <v>4595</v>
      </c>
    </row>
    <row r="669" spans="1:74" x14ac:dyDescent="0.35">
      <c r="A669" s="16" t="s">
        <v>1194</v>
      </c>
      <c r="B669" s="16" t="s">
        <v>1923</v>
      </c>
      <c r="E669" s="28"/>
      <c r="F669" s="16"/>
      <c r="G669" s="16" t="s">
        <v>739</v>
      </c>
      <c r="M669" s="16" t="s">
        <v>1611</v>
      </c>
      <c r="U669" s="16" t="s">
        <v>1923</v>
      </c>
      <c r="Z669" s="16" t="s">
        <v>757</v>
      </c>
      <c r="AA669" s="16" t="s">
        <v>1168</v>
      </c>
      <c r="AB669" s="16" t="s">
        <v>1443</v>
      </c>
      <c r="AI669" s="16">
        <f>LEN(AH669)-LEN(SUBSTITUTE(AH669,",",""))+1</f>
        <v>1</v>
      </c>
      <c r="AK669" s="16">
        <f>LEN(AJ669)-LEN(SUBSTITUTE(AJ669,",",""))+1</f>
        <v>1</v>
      </c>
      <c r="AM669" s="36">
        <f>Table1[[#This Row], [no. of introduced regions]]/Table1[[#This Row], [no. of native regions]]</f>
        <v>1</v>
      </c>
      <c r="AX669" s="16"/>
    </row>
    <row r="670" spans="1:74" x14ac:dyDescent="0.35">
      <c r="A670" s="16" t="s">
        <v>1194</v>
      </c>
      <c r="B670" s="16" t="s">
        <v>1424</v>
      </c>
      <c r="E670" s="28"/>
      <c r="F670" s="16"/>
      <c r="G670" s="16" t="s">
        <v>739</v>
      </c>
      <c r="M670" s="16" t="s">
        <v>1425</v>
      </c>
      <c r="U670" s="16" t="s">
        <v>1426</v>
      </c>
      <c r="Z670" s="16" t="s">
        <v>782</v>
      </c>
      <c r="AA670" s="16" t="s">
        <v>829</v>
      </c>
      <c r="AB670" s="16" t="s">
        <v>1427</v>
      </c>
      <c r="AI670" s="16">
        <f>LEN(AH670)-LEN(SUBSTITUTE(AH670,",",""))+1</f>
        <v>1</v>
      </c>
      <c r="AX670" s="16"/>
    </row>
    <row r="671" spans="1:74" x14ac:dyDescent="0.35">
      <c r="A671" s="16" t="s">
        <v>1194</v>
      </c>
      <c r="B671" s="16" t="s">
        <v>2207</v>
      </c>
      <c r="E671" s="28"/>
      <c r="F671" s="16"/>
      <c r="G671" s="16" t="s">
        <v>739</v>
      </c>
      <c r="M671" s="16" t="s">
        <v>2206</v>
      </c>
      <c r="U671" s="16" t="s">
        <v>2207</v>
      </c>
      <c r="Z671" s="16" t="s">
        <v>757</v>
      </c>
      <c r="AA671" s="16" t="s">
        <v>952</v>
      </c>
      <c r="AB671" s="16" t="s">
        <v>1261</v>
      </c>
      <c r="AI671" s="16">
        <f>LEN(AH671)-LEN(SUBSTITUTE(AH671,",",""))+1</f>
        <v>1</v>
      </c>
      <c r="AX671" s="16"/>
    </row>
    <row r="672" spans="1:74" x14ac:dyDescent="0.35">
      <c r="A672" s="16" t="s">
        <v>1194</v>
      </c>
      <c r="B672" s="16" t="s">
        <v>4596</v>
      </c>
      <c r="E672" s="28"/>
      <c r="F672" s="16"/>
      <c r="G672" s="16" t="s">
        <v>5877</v>
      </c>
      <c r="I672" s="16" t="s">
        <v>5854</v>
      </c>
      <c r="AW672" s="16" t="s">
        <v>4597</v>
      </c>
      <c r="AX672" s="16" t="s">
        <v>4598</v>
      </c>
      <c r="AY672" s="16" t="s">
        <v>4599</v>
      </c>
      <c r="BM672" s="16" t="s">
        <v>119</v>
      </c>
      <c r="BN672" s="16" t="s">
        <v>3203</v>
      </c>
      <c r="BO672" s="16" t="s">
        <v>4597</v>
      </c>
      <c r="BP672" s="16" t="s">
        <v>4598</v>
      </c>
      <c r="BQ672" s="16" t="s">
        <v>4600</v>
      </c>
      <c r="BR672" s="16" t="s">
        <v>4601</v>
      </c>
      <c r="BS672" s="16" t="s">
        <v>4596</v>
      </c>
      <c r="BT672" s="16" t="s">
        <v>3267</v>
      </c>
      <c r="BU672" s="16" t="s">
        <v>4602</v>
      </c>
      <c r="BV672" s="16" t="s">
        <v>4603</v>
      </c>
    </row>
    <row r="673" spans="1:74" x14ac:dyDescent="0.35">
      <c r="A673" s="16" t="s">
        <v>1194</v>
      </c>
      <c r="B673" s="16" t="s">
        <v>3017</v>
      </c>
      <c r="E673" s="28"/>
      <c r="F673" s="16"/>
      <c r="G673" s="16" t="s">
        <v>739</v>
      </c>
      <c r="M673" s="16" t="s">
        <v>3016</v>
      </c>
      <c r="U673" s="16" t="s">
        <v>3017</v>
      </c>
      <c r="Z673" s="16" t="s">
        <v>1358</v>
      </c>
      <c r="AA673" s="16" t="s">
        <v>1260</v>
      </c>
      <c r="AB673" s="16" t="s">
        <v>1253</v>
      </c>
      <c r="AX673" s="16"/>
    </row>
    <row r="674" spans="1:74" x14ac:dyDescent="0.35">
      <c r="A674" s="16" t="s">
        <v>1194</v>
      </c>
      <c r="B674" s="16" t="s">
        <v>4604</v>
      </c>
      <c r="E674" s="28"/>
      <c r="F674" s="16"/>
      <c r="G674" s="16" t="s">
        <v>5877</v>
      </c>
      <c r="I674" s="16" t="s">
        <v>5854</v>
      </c>
      <c r="AW674" s="16" t="s">
        <v>4605</v>
      </c>
      <c r="AX674" s="16" t="s">
        <v>4606</v>
      </c>
      <c r="AY674" s="16" t="s">
        <v>4607</v>
      </c>
      <c r="BM674" s="16" t="s">
        <v>119</v>
      </c>
      <c r="BN674" s="16" t="s">
        <v>3203</v>
      </c>
      <c r="BO674" s="16" t="s">
        <v>4605</v>
      </c>
      <c r="BP674" s="16" t="s">
        <v>4606</v>
      </c>
      <c r="BQ674" s="16" t="s">
        <v>4608</v>
      </c>
      <c r="BR674" s="16" t="s">
        <v>4609</v>
      </c>
      <c r="BS674" s="16" t="s">
        <v>4604</v>
      </c>
      <c r="BT674" s="16" t="s">
        <v>4443</v>
      </c>
      <c r="BU674" s="16" t="s">
        <v>3411</v>
      </c>
      <c r="BV674" s="16" t="s">
        <v>4610</v>
      </c>
    </row>
    <row r="675" spans="1:74" x14ac:dyDescent="0.35">
      <c r="A675" s="16" t="s">
        <v>1194</v>
      </c>
      <c r="B675" s="16" t="s">
        <v>4611</v>
      </c>
      <c r="E675" s="28"/>
      <c r="F675" s="16"/>
      <c r="G675" s="16" t="s">
        <v>5877</v>
      </c>
      <c r="I675" s="16" t="s">
        <v>5854</v>
      </c>
      <c r="AW675" s="16" t="s">
        <v>4612</v>
      </c>
      <c r="AX675" s="16" t="s">
        <v>4613</v>
      </c>
      <c r="AY675" s="16" t="s">
        <v>4614</v>
      </c>
      <c r="BM675" s="16" t="s">
        <v>119</v>
      </c>
      <c r="BN675" s="16" t="s">
        <v>3203</v>
      </c>
      <c r="BO675" s="16" t="s">
        <v>4612</v>
      </c>
      <c r="BP675" s="16" t="s">
        <v>4613</v>
      </c>
      <c r="BQ675" s="16" t="s">
        <v>4615</v>
      </c>
      <c r="BR675" s="16" t="s">
        <v>4616</v>
      </c>
      <c r="BS675" s="16" t="s">
        <v>4611</v>
      </c>
      <c r="BT675" s="16" t="s">
        <v>3258</v>
      </c>
      <c r="BU675" s="16" t="s">
        <v>3215</v>
      </c>
      <c r="BV675" s="16" t="s">
        <v>3364</v>
      </c>
    </row>
    <row r="676" spans="1:74" x14ac:dyDescent="0.35">
      <c r="A676" s="16" t="s">
        <v>1194</v>
      </c>
      <c r="B676" s="16" t="s">
        <v>4617</v>
      </c>
      <c r="E676" s="28"/>
      <c r="F676" s="16"/>
      <c r="G676" s="16" t="s">
        <v>5877</v>
      </c>
      <c r="I676" s="16" t="s">
        <v>5854</v>
      </c>
      <c r="AW676" s="16" t="s">
        <v>4618</v>
      </c>
      <c r="AX676" s="16" t="s">
        <v>4619</v>
      </c>
      <c r="AY676" s="16" t="s">
        <v>4620</v>
      </c>
      <c r="BM676" s="16" t="s">
        <v>119</v>
      </c>
      <c r="BN676" s="16" t="s">
        <v>3203</v>
      </c>
      <c r="BO676" s="16" t="s">
        <v>4618</v>
      </c>
      <c r="BP676" s="16" t="s">
        <v>4619</v>
      </c>
      <c r="BQ676" s="16" t="s">
        <v>4621</v>
      </c>
      <c r="BR676" s="16" t="s">
        <v>4622</v>
      </c>
      <c r="BS676" s="16" t="s">
        <v>4617</v>
      </c>
      <c r="BT676" s="16" t="s">
        <v>3267</v>
      </c>
      <c r="BU676" s="16" t="s">
        <v>4623</v>
      </c>
      <c r="BV676" s="16" t="s">
        <v>3403</v>
      </c>
    </row>
    <row r="677" spans="1:74" x14ac:dyDescent="0.35">
      <c r="A677" s="16" t="s">
        <v>1194</v>
      </c>
      <c r="B677" s="16" t="s">
        <v>2842</v>
      </c>
      <c r="E677" s="28"/>
      <c r="F677" s="16"/>
      <c r="G677" s="16" t="s">
        <v>739</v>
      </c>
      <c r="M677" s="16" t="s">
        <v>2841</v>
      </c>
      <c r="U677" s="16" t="s">
        <v>2842</v>
      </c>
      <c r="Z677" s="16" t="s">
        <v>2740</v>
      </c>
      <c r="AA677" s="16" t="s">
        <v>1202</v>
      </c>
      <c r="AB677" s="16" t="s">
        <v>1253</v>
      </c>
      <c r="AX677" s="16"/>
    </row>
    <row r="678" spans="1:74" x14ac:dyDescent="0.35">
      <c r="A678" s="16" t="s">
        <v>1194</v>
      </c>
      <c r="B678" s="16" t="s">
        <v>4662</v>
      </c>
      <c r="E678" s="28"/>
      <c r="F678" s="16"/>
      <c r="G678" s="16" t="s">
        <v>5877</v>
      </c>
      <c r="I678" s="16" t="s">
        <v>5854</v>
      </c>
      <c r="AW678" s="16" t="s">
        <v>4663</v>
      </c>
      <c r="AX678" s="16" t="s">
        <v>4664</v>
      </c>
      <c r="AY678" s="16" t="s">
        <v>4665</v>
      </c>
      <c r="BM678" s="16" t="s">
        <v>119</v>
      </c>
      <c r="BN678" s="16" t="s">
        <v>3203</v>
      </c>
      <c r="BO678" s="16" t="s">
        <v>4663</v>
      </c>
      <c r="BP678" s="16" t="s">
        <v>4664</v>
      </c>
      <c r="BQ678" s="16" t="s">
        <v>4666</v>
      </c>
      <c r="BR678" s="16" t="s">
        <v>4667</v>
      </c>
      <c r="BS678" s="16" t="s">
        <v>4662</v>
      </c>
      <c r="BT678" s="16" t="s">
        <v>3258</v>
      </c>
      <c r="BU678" s="16" t="s">
        <v>3224</v>
      </c>
      <c r="BV678" s="16" t="s">
        <v>3364</v>
      </c>
    </row>
    <row r="679" spans="1:74" x14ac:dyDescent="0.35">
      <c r="A679" s="16" t="s">
        <v>1194</v>
      </c>
      <c r="B679" s="16" t="s">
        <v>1954</v>
      </c>
      <c r="E679" s="28"/>
      <c r="F679" s="16"/>
      <c r="G679" s="16" t="s">
        <v>739</v>
      </c>
      <c r="M679" s="16" t="s">
        <v>1953</v>
      </c>
      <c r="U679" s="16" t="s">
        <v>1954</v>
      </c>
      <c r="Z679" s="16" t="s">
        <v>1242</v>
      </c>
      <c r="AA679" s="16" t="s">
        <v>1952</v>
      </c>
      <c r="AB679" s="16" t="s">
        <v>1203</v>
      </c>
      <c r="AI679" s="16">
        <f>LEN(AH679)-LEN(SUBSTITUTE(AH679,",",""))+1</f>
        <v>1</v>
      </c>
      <c r="AK679" s="16">
        <f>LEN(AJ679)-LEN(SUBSTITUTE(AJ679,",",""))+1</f>
        <v>1</v>
      </c>
      <c r="AM679" s="36">
        <f>Table1[[#This Row], [no. of introduced regions]]/Table1[[#This Row], [no. of native regions]]</f>
        <v>1</v>
      </c>
      <c r="AX679" s="16"/>
    </row>
    <row r="680" spans="1:74" x14ac:dyDescent="0.35">
      <c r="A680" s="16" t="s">
        <v>1194</v>
      </c>
      <c r="B680" s="16" t="s">
        <v>4624</v>
      </c>
      <c r="E680" s="28"/>
      <c r="F680" s="16"/>
      <c r="G680" s="16" t="s">
        <v>5877</v>
      </c>
      <c r="I680" s="16" t="s">
        <v>5854</v>
      </c>
      <c r="AW680" s="16" t="s">
        <v>4625</v>
      </c>
      <c r="AX680" s="16" t="s">
        <v>4626</v>
      </c>
      <c r="AY680" s="16" t="s">
        <v>4627</v>
      </c>
      <c r="BM680" s="16" t="s">
        <v>119</v>
      </c>
      <c r="BN680" s="16" t="s">
        <v>3203</v>
      </c>
      <c r="BO680" s="16" t="s">
        <v>4625</v>
      </c>
      <c r="BP680" s="16" t="s">
        <v>4626</v>
      </c>
      <c r="BQ680" s="16" t="s">
        <v>4628</v>
      </c>
      <c r="BR680" s="16" t="s">
        <v>4629</v>
      </c>
      <c r="BS680" s="16" t="s">
        <v>4624</v>
      </c>
      <c r="BT680" s="16" t="s">
        <v>3426</v>
      </c>
      <c r="BU680" s="16" t="s">
        <v>4630</v>
      </c>
      <c r="BV680" s="16" t="s">
        <v>3510</v>
      </c>
    </row>
    <row r="681" spans="1:74" x14ac:dyDescent="0.35">
      <c r="A681" s="16" t="s">
        <v>1194</v>
      </c>
      <c r="B681" s="16" t="s">
        <v>4631</v>
      </c>
      <c r="E681" s="28"/>
      <c r="F681" s="16"/>
      <c r="G681" s="16" t="s">
        <v>5877</v>
      </c>
      <c r="I681" s="16" t="s">
        <v>5854</v>
      </c>
      <c r="AW681" s="16" t="s">
        <v>4632</v>
      </c>
      <c r="AX681" s="16" t="s">
        <v>4633</v>
      </c>
      <c r="AY681" s="16" t="s">
        <v>4634</v>
      </c>
      <c r="BM681" s="16" t="s">
        <v>119</v>
      </c>
      <c r="BN681" s="16" t="s">
        <v>3203</v>
      </c>
      <c r="BO681" s="16" t="s">
        <v>4632</v>
      </c>
      <c r="BP681" s="16" t="s">
        <v>4633</v>
      </c>
      <c r="BQ681" s="16" t="s">
        <v>4635</v>
      </c>
      <c r="BR681" s="16" t="s">
        <v>4636</v>
      </c>
      <c r="BS681" s="16" t="s">
        <v>4631</v>
      </c>
      <c r="BT681" s="16" t="s">
        <v>3223</v>
      </c>
      <c r="BU681" s="16" t="s">
        <v>3309</v>
      </c>
      <c r="BV681" s="16" t="s">
        <v>4637</v>
      </c>
    </row>
    <row r="682" spans="1:74" x14ac:dyDescent="0.35">
      <c r="A682" s="16" t="s">
        <v>1194</v>
      </c>
      <c r="B682" s="16" t="s">
        <v>4638</v>
      </c>
      <c r="E682" s="28"/>
      <c r="F682" s="16"/>
      <c r="G682" s="16" t="s">
        <v>5877</v>
      </c>
      <c r="I682" s="16" t="s">
        <v>5854</v>
      </c>
      <c r="AW682" s="16" t="s">
        <v>4639</v>
      </c>
      <c r="AX682" s="16" t="s">
        <v>4640</v>
      </c>
      <c r="AY682" s="16" t="s">
        <v>4641</v>
      </c>
      <c r="BM682" s="16" t="s">
        <v>119</v>
      </c>
      <c r="BN682" s="16" t="s">
        <v>3203</v>
      </c>
      <c r="BO682" s="16" t="s">
        <v>4639</v>
      </c>
      <c r="BP682" s="16" t="s">
        <v>4640</v>
      </c>
      <c r="BQ682" s="16" t="s">
        <v>4642</v>
      </c>
      <c r="BR682" s="16" t="s">
        <v>4643</v>
      </c>
      <c r="BS682" s="16" t="s">
        <v>4638</v>
      </c>
      <c r="BT682" s="16" t="s">
        <v>3258</v>
      </c>
      <c r="BU682" s="16" t="s">
        <v>3469</v>
      </c>
      <c r="BV682" s="16" t="s">
        <v>4644</v>
      </c>
    </row>
    <row r="683" spans="1:74" x14ac:dyDescent="0.35">
      <c r="A683" s="16" t="s">
        <v>1194</v>
      </c>
      <c r="B683" s="16" t="s">
        <v>3126</v>
      </c>
      <c r="E683" s="28"/>
      <c r="F683" s="16"/>
      <c r="G683" s="16" t="s">
        <v>739</v>
      </c>
      <c r="M683" s="16" t="s">
        <v>3125</v>
      </c>
      <c r="U683" s="16" t="s">
        <v>3126</v>
      </c>
      <c r="Z683" s="16" t="s">
        <v>1290</v>
      </c>
      <c r="AA683" s="16" t="s">
        <v>3127</v>
      </c>
      <c r="AB683" s="16" t="s">
        <v>3128</v>
      </c>
      <c r="AX683" s="16"/>
    </row>
    <row r="684" spans="1:74" x14ac:dyDescent="0.35">
      <c r="A684" s="16" t="s">
        <v>1194</v>
      </c>
      <c r="B684" s="16" t="s">
        <v>2483</v>
      </c>
      <c r="E684" s="28"/>
      <c r="F684" s="16"/>
      <c r="G684" s="16" t="s">
        <v>739</v>
      </c>
      <c r="M684" s="16" t="s">
        <v>2482</v>
      </c>
      <c r="U684" s="16" t="s">
        <v>2483</v>
      </c>
      <c r="Z684" s="16" t="s">
        <v>782</v>
      </c>
      <c r="AA684" s="16" t="s">
        <v>736</v>
      </c>
      <c r="AB684" s="16" t="s">
        <v>1203</v>
      </c>
      <c r="AI684" s="16">
        <f>LEN(AH684)-LEN(SUBSTITUTE(AH684,",",""))+1</f>
        <v>1</v>
      </c>
      <c r="AX684" s="16"/>
    </row>
    <row r="685" spans="1:74" x14ac:dyDescent="0.35">
      <c r="A685" s="16" t="s">
        <v>1194</v>
      </c>
      <c r="B685" s="16" t="s">
        <v>2004</v>
      </c>
      <c r="E685" s="28"/>
      <c r="F685" s="16"/>
      <c r="G685" s="16" t="s">
        <v>739</v>
      </c>
      <c r="M685" s="16" t="s">
        <v>2003</v>
      </c>
      <c r="U685" s="16" t="s">
        <v>2004</v>
      </c>
      <c r="Z685" s="16" t="s">
        <v>1358</v>
      </c>
      <c r="AA685" s="16" t="s">
        <v>1260</v>
      </c>
      <c r="AB685" s="16" t="s">
        <v>1751</v>
      </c>
      <c r="AI685" s="16">
        <f>LEN(AH685)-LEN(SUBSTITUTE(AH685,",",""))+1</f>
        <v>1</v>
      </c>
      <c r="AK685" s="16">
        <f>LEN(AJ685)-LEN(SUBSTITUTE(AJ685,",",""))+1</f>
        <v>1</v>
      </c>
      <c r="AX685" s="16"/>
    </row>
    <row r="686" spans="1:74" x14ac:dyDescent="0.35">
      <c r="A686" s="16" t="s">
        <v>1194</v>
      </c>
      <c r="B686" s="16" t="s">
        <v>4645</v>
      </c>
      <c r="E686" s="28"/>
      <c r="F686" s="16"/>
      <c r="G686" s="16" t="s">
        <v>5877</v>
      </c>
      <c r="I686" s="16" t="s">
        <v>5854</v>
      </c>
      <c r="AW686" s="16" t="s">
        <v>4646</v>
      </c>
      <c r="AX686" s="16" t="s">
        <v>4647</v>
      </c>
      <c r="AY686" s="16" t="s">
        <v>4648</v>
      </c>
      <c r="BM686" s="16" t="s">
        <v>119</v>
      </c>
      <c r="BN686" s="16" t="s">
        <v>3203</v>
      </c>
      <c r="BO686" s="16" t="s">
        <v>4646</v>
      </c>
      <c r="BP686" s="16" t="s">
        <v>4647</v>
      </c>
      <c r="BQ686" s="16" t="s">
        <v>6149</v>
      </c>
      <c r="BR686" s="16" t="s">
        <v>4649</v>
      </c>
      <c r="BS686" s="16" t="s">
        <v>4645</v>
      </c>
      <c r="BT686" s="16" t="s">
        <v>3621</v>
      </c>
      <c r="BU686" s="16" t="s">
        <v>3215</v>
      </c>
      <c r="BV686" s="16" t="s">
        <v>3532</v>
      </c>
    </row>
    <row r="687" spans="1:74" x14ac:dyDescent="0.35">
      <c r="A687" s="16" t="s">
        <v>1194</v>
      </c>
      <c r="B687" s="16" t="s">
        <v>2521</v>
      </c>
      <c r="E687" s="28"/>
      <c r="F687" s="16"/>
      <c r="G687" s="16" t="s">
        <v>739</v>
      </c>
      <c r="M687" s="16" t="s">
        <v>2520</v>
      </c>
      <c r="U687" s="16" t="s">
        <v>2521</v>
      </c>
      <c r="Z687" s="16" t="s">
        <v>1258</v>
      </c>
      <c r="AA687" s="16" t="s">
        <v>1257</v>
      </c>
      <c r="AB687" s="16" t="s">
        <v>1203</v>
      </c>
      <c r="AI687" s="16">
        <f>LEN(AH687)-LEN(SUBSTITUTE(AH687,",",""))+1</f>
        <v>1</v>
      </c>
      <c r="AX687" s="16"/>
    </row>
    <row r="688" spans="1:74" x14ac:dyDescent="0.35">
      <c r="A688" s="16" t="s">
        <v>1194</v>
      </c>
      <c r="B688" s="16" t="s">
        <v>4650</v>
      </c>
      <c r="E688" s="28"/>
      <c r="F688" s="16"/>
      <c r="G688" s="16" t="s">
        <v>5877</v>
      </c>
      <c r="I688" s="16" t="s">
        <v>5854</v>
      </c>
      <c r="AW688" s="16" t="s">
        <v>4651</v>
      </c>
      <c r="AX688" s="16" t="s">
        <v>4652</v>
      </c>
      <c r="AY688" s="16" t="s">
        <v>4653</v>
      </c>
      <c r="BM688" s="16" t="s">
        <v>119</v>
      </c>
      <c r="BN688" s="16" t="s">
        <v>3203</v>
      </c>
      <c r="BO688" s="16" t="s">
        <v>4651</v>
      </c>
      <c r="BP688" s="16" t="s">
        <v>4652</v>
      </c>
      <c r="BQ688" s="16" t="s">
        <v>4654</v>
      </c>
      <c r="BR688" s="16" t="s">
        <v>4655</v>
      </c>
      <c r="BS688" s="16" t="s">
        <v>4650</v>
      </c>
      <c r="BT688" s="16" t="s">
        <v>3371</v>
      </c>
      <c r="BU688" s="16" t="s">
        <v>3232</v>
      </c>
      <c r="BV688" s="16" t="s">
        <v>3537</v>
      </c>
    </row>
    <row r="689" spans="1:82" x14ac:dyDescent="0.35">
      <c r="A689" s="16" t="s">
        <v>1194</v>
      </c>
      <c r="B689" s="16" t="s">
        <v>2904</v>
      </c>
      <c r="E689" s="28"/>
      <c r="F689" s="16"/>
      <c r="G689" s="16" t="s">
        <v>739</v>
      </c>
      <c r="M689" s="16" t="s">
        <v>2903</v>
      </c>
      <c r="U689" s="16" t="s">
        <v>2904</v>
      </c>
      <c r="Z689" s="16" t="s">
        <v>1222</v>
      </c>
      <c r="AA689" s="16" t="s">
        <v>1622</v>
      </c>
      <c r="AB689" s="16" t="s">
        <v>1751</v>
      </c>
      <c r="AX689" s="16"/>
    </row>
    <row r="690" spans="1:82" x14ac:dyDescent="0.35">
      <c r="A690" s="16" t="s">
        <v>1194</v>
      </c>
      <c r="B690" s="16" t="s">
        <v>1428</v>
      </c>
      <c r="C690" s="16" t="s">
        <v>1433</v>
      </c>
      <c r="E690" s="28"/>
      <c r="F690" s="16" t="s">
        <v>1198</v>
      </c>
      <c r="I690" s="16" t="s">
        <v>1198</v>
      </c>
      <c r="M690" s="16" t="s">
        <v>1429</v>
      </c>
      <c r="N690" s="16" t="s">
        <v>681</v>
      </c>
      <c r="P690" s="16" t="s">
        <v>1430</v>
      </c>
      <c r="T690" s="16" t="s">
        <v>1431</v>
      </c>
      <c r="Z690" s="16" t="s">
        <v>1086</v>
      </c>
      <c r="AA690" s="16" t="s">
        <v>1260</v>
      </c>
      <c r="AB690" s="16" t="s">
        <v>1432</v>
      </c>
      <c r="AH690" s="16" t="s">
        <v>1312</v>
      </c>
      <c r="AI690" s="16">
        <f>LEN(AH690)-LEN(SUBSTITUTE(AH690,",",""))+1</f>
        <v>4</v>
      </c>
      <c r="AJ690" s="16" t="s">
        <v>667</v>
      </c>
      <c r="AK690" s="16">
        <f>LEN(AJ690)-LEN(SUBSTITUTE(AJ690,",",""))+1</f>
        <v>1</v>
      </c>
      <c r="AP690" s="16" t="s">
        <v>1434</v>
      </c>
      <c r="AQ690" s="16" t="s">
        <v>1232</v>
      </c>
      <c r="AR690" s="16" t="s">
        <v>1428</v>
      </c>
      <c r="AU690" s="16" t="s">
        <v>1435</v>
      </c>
      <c r="AW690" s="16" t="s">
        <v>1435</v>
      </c>
      <c r="AX690" s="16" t="s">
        <v>1436</v>
      </c>
    </row>
    <row r="691" spans="1:82" x14ac:dyDescent="0.35">
      <c r="A691" s="16" t="s">
        <v>1194</v>
      </c>
      <c r="B691" s="16" t="s">
        <v>4656</v>
      </c>
      <c r="E691" s="28"/>
      <c r="F691" s="16"/>
      <c r="G691" s="16" t="s">
        <v>5877</v>
      </c>
      <c r="I691" s="16" t="s">
        <v>5854</v>
      </c>
      <c r="AW691" s="16" t="s">
        <v>4657</v>
      </c>
      <c r="AX691" s="16" t="s">
        <v>4658</v>
      </c>
      <c r="AY691" s="16" t="s">
        <v>4659</v>
      </c>
      <c r="BM691" s="16" t="s">
        <v>119</v>
      </c>
      <c r="BN691" s="16" t="s">
        <v>3203</v>
      </c>
      <c r="BO691" s="16" t="s">
        <v>4657</v>
      </c>
      <c r="BP691" s="16" t="s">
        <v>4658</v>
      </c>
      <c r="BQ691" s="16" t="s">
        <v>4660</v>
      </c>
      <c r="BR691" s="16" t="s">
        <v>4661</v>
      </c>
      <c r="BS691" s="16" t="s">
        <v>4656</v>
      </c>
      <c r="BT691" s="16" t="s">
        <v>3621</v>
      </c>
      <c r="BU691" s="16" t="s">
        <v>4111</v>
      </c>
      <c r="BV691" s="16" t="s">
        <v>3233</v>
      </c>
    </row>
    <row r="692" spans="1:82" x14ac:dyDescent="0.35">
      <c r="A692" s="16" t="s">
        <v>1194</v>
      </c>
      <c r="B692" s="16" t="s">
        <v>3069</v>
      </c>
      <c r="E692" s="28"/>
      <c r="F692" s="16"/>
      <c r="G692" s="16" t="s">
        <v>739</v>
      </c>
      <c r="M692" s="16" t="s">
        <v>3068</v>
      </c>
      <c r="U692" s="16" t="s">
        <v>3069</v>
      </c>
      <c r="Z692" s="16" t="s">
        <v>1258</v>
      </c>
      <c r="AA692" s="16" t="s">
        <v>1257</v>
      </c>
      <c r="AB692" s="16" t="s">
        <v>2807</v>
      </c>
      <c r="AX692" s="16"/>
    </row>
    <row r="693" spans="1:82" x14ac:dyDescent="0.35">
      <c r="A693" s="16" t="s">
        <v>1194</v>
      </c>
      <c r="B693" s="16" t="s">
        <v>2582</v>
      </c>
      <c r="E693" s="28"/>
      <c r="F693" s="16"/>
      <c r="G693" s="16" t="s">
        <v>739</v>
      </c>
      <c r="M693" s="16" t="s">
        <v>2581</v>
      </c>
      <c r="U693" s="16" t="s">
        <v>2582</v>
      </c>
      <c r="Z693" s="16" t="s">
        <v>1061</v>
      </c>
      <c r="AA693" s="16" t="s">
        <v>1543</v>
      </c>
      <c r="AB693" s="16" t="s">
        <v>2583</v>
      </c>
      <c r="AI693" s="16">
        <f>LEN(AH693)-LEN(SUBSTITUTE(AH693,",",""))+1</f>
        <v>1</v>
      </c>
      <c r="AX693" s="16"/>
    </row>
    <row r="694" spans="1:82" x14ac:dyDescent="0.35">
      <c r="A694" s="16" t="s">
        <v>1194</v>
      </c>
      <c r="B694" s="16" t="s">
        <v>2607</v>
      </c>
      <c r="E694" s="28"/>
      <c r="F694" s="16"/>
      <c r="G694" s="16" t="s">
        <v>739</v>
      </c>
      <c r="M694" s="16" t="s">
        <v>2604</v>
      </c>
      <c r="P694" s="16" t="s">
        <v>2605</v>
      </c>
      <c r="U694" s="16" t="s">
        <v>2607</v>
      </c>
      <c r="Z694" s="16" t="s">
        <v>2606</v>
      </c>
      <c r="AA694" s="16" t="s">
        <v>1901</v>
      </c>
      <c r="AB694" s="16" t="s">
        <v>1203</v>
      </c>
      <c r="AI694" s="16">
        <f>LEN(AH694)-LEN(SUBSTITUTE(AH694,",",""))+1</f>
        <v>1</v>
      </c>
      <c r="AX694" s="16"/>
    </row>
    <row r="695" spans="1:82" x14ac:dyDescent="0.35">
      <c r="A695" s="16" t="s">
        <v>1194</v>
      </c>
      <c r="B695" s="16" t="s">
        <v>1932</v>
      </c>
      <c r="E695" s="28"/>
      <c r="F695" s="16"/>
      <c r="G695" s="16" t="s">
        <v>739</v>
      </c>
      <c r="M695" s="16" t="s">
        <v>1931</v>
      </c>
      <c r="U695" s="16" t="s">
        <v>1932</v>
      </c>
      <c r="Z695" s="16" t="s">
        <v>757</v>
      </c>
      <c r="AA695" s="16" t="s">
        <v>1168</v>
      </c>
      <c r="AB695" s="16" t="s">
        <v>1261</v>
      </c>
      <c r="AI695" s="16">
        <f>LEN(AH695)-LEN(SUBSTITUTE(AH695,",",""))+1</f>
        <v>1</v>
      </c>
      <c r="AK695" s="16">
        <f>LEN(AJ695)-LEN(SUBSTITUTE(AJ695,",",""))+1</f>
        <v>1</v>
      </c>
      <c r="AM695" s="36">
        <f>Table1[[#This Row], [no. of introduced regions]]/Table1[[#This Row], [no. of native regions]]</f>
        <v>1</v>
      </c>
      <c r="AX695" s="16"/>
    </row>
    <row r="696" spans="1:82" x14ac:dyDescent="0.35">
      <c r="A696" s="16" t="s">
        <v>1194</v>
      </c>
      <c r="B696" s="16" t="s">
        <v>2220</v>
      </c>
      <c r="E696" s="28"/>
      <c r="F696" s="16"/>
      <c r="G696" s="16" t="s">
        <v>739</v>
      </c>
      <c r="M696" s="16" t="s">
        <v>2219</v>
      </c>
      <c r="U696" s="16" t="s">
        <v>2220</v>
      </c>
      <c r="Z696" s="16" t="s">
        <v>1458</v>
      </c>
      <c r="AA696" s="16" t="s">
        <v>1260</v>
      </c>
      <c r="AB696" s="16" t="s">
        <v>1203</v>
      </c>
      <c r="AI696" s="16">
        <f>LEN(AH696)-LEN(SUBSTITUTE(AH696,",",""))+1</f>
        <v>1</v>
      </c>
      <c r="AX696" s="16"/>
    </row>
    <row r="697" spans="1:82" x14ac:dyDescent="0.35">
      <c r="A697" s="16" t="s">
        <v>1194</v>
      </c>
      <c r="B697" s="16" t="s">
        <v>5961</v>
      </c>
      <c r="E697" s="28"/>
      <c r="F697" s="16"/>
      <c r="G697" s="16" t="s">
        <v>5877</v>
      </c>
      <c r="I697" s="16" t="s">
        <v>651</v>
      </c>
      <c r="M697" s="16" t="s">
        <v>1609</v>
      </c>
      <c r="N697" s="16" t="s">
        <v>1610</v>
      </c>
      <c r="P697" s="16" t="s">
        <v>1611</v>
      </c>
      <c r="Q697" s="16" t="s">
        <v>1612</v>
      </c>
      <c r="T697" s="22" t="s">
        <v>1613</v>
      </c>
      <c r="Z697" s="16" t="s">
        <v>757</v>
      </c>
      <c r="AA697" s="16" t="s">
        <v>736</v>
      </c>
      <c r="AB697" s="16" t="s">
        <v>1614</v>
      </c>
      <c r="AD697" s="16">
        <v>-8</v>
      </c>
      <c r="AE697" s="16">
        <v>111</v>
      </c>
      <c r="AF697" s="16" t="s">
        <v>716</v>
      </c>
      <c r="AG697" s="16" t="s">
        <v>1614</v>
      </c>
      <c r="AH697" s="16" t="s">
        <v>1615</v>
      </c>
      <c r="AI697" s="16">
        <f>LEN(AH697)-LEN(SUBSTITUTE(AH697,",",""))+1</f>
        <v>2</v>
      </c>
      <c r="AJ697" s="16" t="s">
        <v>1616</v>
      </c>
      <c r="AK697" s="16">
        <f>LEN(AJ697)-LEN(SUBSTITUTE(AJ697,",",""))+1</f>
        <v>5</v>
      </c>
      <c r="AL697" s="16">
        <f>Table1[[#This Row], [no. of native regions]]+Table1[[#This Row], [no. of introduced regions]]</f>
        <v>7</v>
      </c>
      <c r="AM697" s="36">
        <f>Table1[[#This Row], [no. of introduced regions]]/Table1[[#This Row], [no. of native regions]]</f>
        <v>2.5</v>
      </c>
      <c r="AW697" s="16" t="s">
        <v>770</v>
      </c>
      <c r="AX697" s="16" t="s">
        <v>476</v>
      </c>
      <c r="AY697" s="16" t="s">
        <v>5385</v>
      </c>
      <c r="BM697" s="16" t="s">
        <v>119</v>
      </c>
      <c r="BN697" s="16" t="s">
        <v>3203</v>
      </c>
      <c r="BO697" s="16" t="s">
        <v>770</v>
      </c>
      <c r="BP697" s="16" t="s">
        <v>476</v>
      </c>
      <c r="BQ697" s="16" t="s">
        <v>5386</v>
      </c>
      <c r="BR697" s="16" t="s">
        <v>5880</v>
      </c>
      <c r="BS697" s="16" t="s">
        <v>5384</v>
      </c>
      <c r="BT697" s="16" t="s">
        <v>3341</v>
      </c>
      <c r="BU697" s="16" t="s">
        <v>3411</v>
      </c>
      <c r="BV697" s="16" t="s">
        <v>3864</v>
      </c>
      <c r="BX697" s="16" t="s">
        <v>119</v>
      </c>
      <c r="BY697" s="16" t="s">
        <v>1232</v>
      </c>
      <c r="BZ697" s="19" t="s">
        <v>14</v>
      </c>
    </row>
    <row r="698" spans="1:82" x14ac:dyDescent="0.35">
      <c r="A698" s="16" t="s">
        <v>1194</v>
      </c>
      <c r="B698" s="16" t="s">
        <v>1437</v>
      </c>
      <c r="E698" s="28" t="s">
        <v>1445</v>
      </c>
      <c r="F698" s="16" t="s">
        <v>1446</v>
      </c>
      <c r="G698" s="16" t="s">
        <v>739</v>
      </c>
      <c r="M698" s="16" t="s">
        <v>1438</v>
      </c>
      <c r="N698" s="16" t="s">
        <v>1439</v>
      </c>
      <c r="T698" s="16" t="s">
        <v>1440</v>
      </c>
      <c r="U698" s="16" t="s">
        <v>1442</v>
      </c>
      <c r="Z698" s="16" t="s">
        <v>969</v>
      </c>
      <c r="AA698" s="16" t="s">
        <v>736</v>
      </c>
      <c r="AB698" s="16" t="s">
        <v>1443</v>
      </c>
      <c r="AN698" s="16" t="s">
        <v>1444</v>
      </c>
      <c r="AX698" s="16"/>
      <c r="CD698" s="16" t="s">
        <v>1441</v>
      </c>
    </row>
    <row r="699" spans="1:82" x14ac:dyDescent="0.35">
      <c r="A699" s="16" t="s">
        <v>1194</v>
      </c>
      <c r="B699" s="16" t="s">
        <v>4668</v>
      </c>
      <c r="E699" s="28"/>
      <c r="F699" s="16"/>
      <c r="G699" s="16" t="s">
        <v>5877</v>
      </c>
      <c r="I699" s="16" t="s">
        <v>5854</v>
      </c>
      <c r="AW699" s="16" t="s">
        <v>4669</v>
      </c>
      <c r="AX699" s="16" t="s">
        <v>4670</v>
      </c>
      <c r="AY699" s="16" t="s">
        <v>4671</v>
      </c>
      <c r="BM699" s="16" t="s">
        <v>119</v>
      </c>
      <c r="BN699" s="16" t="s">
        <v>3203</v>
      </c>
      <c r="BO699" s="16" t="s">
        <v>4669</v>
      </c>
      <c r="BP699" s="16" t="s">
        <v>4670</v>
      </c>
      <c r="BQ699" s="16" t="s">
        <v>4672</v>
      </c>
      <c r="BR699" s="16" t="s">
        <v>4673</v>
      </c>
      <c r="BS699" s="16" t="s">
        <v>4668</v>
      </c>
      <c r="BT699" s="16" t="s">
        <v>3258</v>
      </c>
      <c r="BU699" s="16" t="s">
        <v>4674</v>
      </c>
      <c r="BV699" s="16" t="s">
        <v>3532</v>
      </c>
    </row>
    <row r="700" spans="1:82" x14ac:dyDescent="0.35">
      <c r="A700" s="16" t="s">
        <v>1194</v>
      </c>
      <c r="B700" s="16" t="s">
        <v>2979</v>
      </c>
      <c r="E700" s="28"/>
      <c r="F700" s="16"/>
      <c r="G700" s="16" t="s">
        <v>739</v>
      </c>
      <c r="M700" s="16" t="s">
        <v>2978</v>
      </c>
      <c r="U700" s="16" t="s">
        <v>2979</v>
      </c>
      <c r="Z700" s="16" t="s">
        <v>1242</v>
      </c>
      <c r="AA700" s="16" t="s">
        <v>2868</v>
      </c>
      <c r="AB700" s="16" t="s">
        <v>2980</v>
      </c>
      <c r="AX700" s="16"/>
    </row>
    <row r="701" spans="1:82" x14ac:dyDescent="0.35">
      <c r="A701" s="16" t="s">
        <v>1194</v>
      </c>
      <c r="B701" s="16" t="s">
        <v>2072</v>
      </c>
      <c r="E701" s="28"/>
      <c r="F701" s="16"/>
      <c r="G701" s="16" t="s">
        <v>739</v>
      </c>
      <c r="M701" s="16" t="s">
        <v>2071</v>
      </c>
      <c r="U701" s="16" t="s">
        <v>2072</v>
      </c>
      <c r="Z701" s="16" t="s">
        <v>2068</v>
      </c>
      <c r="AA701" s="16" t="s">
        <v>2073</v>
      </c>
      <c r="AB701" s="16" t="s">
        <v>1360</v>
      </c>
      <c r="AI701" s="16">
        <f>LEN(AH701)-LEN(SUBSTITUTE(AH701,",",""))+1</f>
        <v>1</v>
      </c>
      <c r="AX701" s="16"/>
    </row>
    <row r="702" spans="1:82" x14ac:dyDescent="0.35">
      <c r="A702" s="16" t="s">
        <v>1194</v>
      </c>
      <c r="B702" s="16" t="s">
        <v>2878</v>
      </c>
      <c r="E702" s="28"/>
      <c r="F702" s="16"/>
      <c r="G702" s="16" t="s">
        <v>739</v>
      </c>
      <c r="M702" s="16" t="s">
        <v>2876</v>
      </c>
      <c r="U702" s="16" t="s">
        <v>2878</v>
      </c>
      <c r="Z702" s="16" t="s">
        <v>2877</v>
      </c>
      <c r="AA702" s="16" t="s">
        <v>736</v>
      </c>
      <c r="AB702" s="16" t="s">
        <v>1349</v>
      </c>
      <c r="AX702" s="16"/>
    </row>
    <row r="703" spans="1:82" x14ac:dyDescent="0.35">
      <c r="A703" s="16" t="s">
        <v>1194</v>
      </c>
      <c r="B703" s="16" t="s">
        <v>2079</v>
      </c>
      <c r="E703" s="28"/>
      <c r="F703" s="16"/>
      <c r="G703" s="16" t="s">
        <v>739</v>
      </c>
      <c r="M703" s="16" t="s">
        <v>2078</v>
      </c>
      <c r="U703" s="16" t="s">
        <v>2079</v>
      </c>
      <c r="Z703" s="16" t="s">
        <v>1358</v>
      </c>
      <c r="AA703" s="16" t="s">
        <v>2080</v>
      </c>
      <c r="AB703" s="16" t="s">
        <v>1064</v>
      </c>
      <c r="AI703" s="16">
        <f>LEN(AH703)-LEN(SUBSTITUTE(AH703,",",""))+1</f>
        <v>1</v>
      </c>
      <c r="AX703" s="16"/>
    </row>
    <row r="704" spans="1:82" x14ac:dyDescent="0.35">
      <c r="A704" s="16" t="s">
        <v>1194</v>
      </c>
      <c r="B704" s="16" t="s">
        <v>1936</v>
      </c>
      <c r="E704" s="28"/>
      <c r="F704" s="16"/>
      <c r="G704" s="16" t="s">
        <v>739</v>
      </c>
      <c r="M704" s="16" t="s">
        <v>1935</v>
      </c>
      <c r="U704" s="16" t="s">
        <v>1936</v>
      </c>
      <c r="Z704" s="16" t="s">
        <v>757</v>
      </c>
      <c r="AA704" s="16" t="s">
        <v>1168</v>
      </c>
      <c r="AB704" s="16" t="s">
        <v>1203</v>
      </c>
      <c r="AI704" s="16">
        <f>LEN(AH704)-LEN(SUBSTITUTE(AH704,",",""))+1</f>
        <v>1</v>
      </c>
      <c r="AK704" s="16">
        <f>LEN(AJ704)-LEN(SUBSTITUTE(AJ704,",",""))+1</f>
        <v>1</v>
      </c>
      <c r="AM704" s="36">
        <f>Table1[[#This Row], [no. of introduced regions]]/Table1[[#This Row], [no. of native regions]]</f>
        <v>1</v>
      </c>
      <c r="AX704" s="16"/>
    </row>
    <row r="705" spans="1:74" x14ac:dyDescent="0.35">
      <c r="A705" s="16" t="s">
        <v>1194</v>
      </c>
      <c r="B705" s="16" t="s">
        <v>4675</v>
      </c>
      <c r="E705" s="28"/>
      <c r="F705" s="16"/>
      <c r="G705" s="16" t="s">
        <v>5877</v>
      </c>
      <c r="I705" s="16" t="s">
        <v>5854</v>
      </c>
      <c r="AW705" s="16" t="s">
        <v>4676</v>
      </c>
      <c r="AX705" s="16" t="s">
        <v>4677</v>
      </c>
      <c r="AY705" s="16" t="s">
        <v>4678</v>
      </c>
      <c r="BM705" s="16" t="s">
        <v>119</v>
      </c>
      <c r="BN705" s="16" t="s">
        <v>3203</v>
      </c>
      <c r="BO705" s="16" t="s">
        <v>4676</v>
      </c>
      <c r="BP705" s="16" t="s">
        <v>4677</v>
      </c>
      <c r="BQ705" s="16" t="s">
        <v>4679</v>
      </c>
      <c r="BR705" s="16" t="s">
        <v>4680</v>
      </c>
      <c r="BS705" s="16" t="s">
        <v>4675</v>
      </c>
      <c r="BT705" s="16" t="s">
        <v>3386</v>
      </c>
      <c r="BU705" s="16" t="s">
        <v>3665</v>
      </c>
      <c r="BV705" s="16" t="s">
        <v>3207</v>
      </c>
    </row>
    <row r="706" spans="1:74" x14ac:dyDescent="0.35">
      <c r="A706" s="16" t="s">
        <v>1194</v>
      </c>
      <c r="B706" s="16" t="s">
        <v>2339</v>
      </c>
      <c r="E706" s="28"/>
      <c r="F706" s="16"/>
      <c r="G706" s="16" t="s">
        <v>739</v>
      </c>
      <c r="M706" s="16" t="s">
        <v>2338</v>
      </c>
      <c r="U706" s="16" t="s">
        <v>2339</v>
      </c>
      <c r="Z706" s="16" t="s">
        <v>757</v>
      </c>
      <c r="AA706" s="16" t="s">
        <v>2340</v>
      </c>
      <c r="AB706" s="16" t="s">
        <v>1751</v>
      </c>
      <c r="AI706" s="16">
        <f>LEN(AH706)-LEN(SUBSTITUTE(AH706,",",""))+1</f>
        <v>1</v>
      </c>
      <c r="AX706" s="16"/>
    </row>
    <row r="707" spans="1:74" x14ac:dyDescent="0.35">
      <c r="A707" s="16" t="s">
        <v>1194</v>
      </c>
      <c r="B707" s="16" t="s">
        <v>2211</v>
      </c>
      <c r="E707" s="28"/>
      <c r="F707" s="16"/>
      <c r="G707" s="16" t="s">
        <v>739</v>
      </c>
      <c r="M707" s="16" t="s">
        <v>2210</v>
      </c>
      <c r="U707" s="16" t="s">
        <v>2211</v>
      </c>
      <c r="Z707" s="16" t="s">
        <v>1458</v>
      </c>
      <c r="AA707" s="16" t="s">
        <v>1260</v>
      </c>
      <c r="AB707" s="16" t="s">
        <v>1203</v>
      </c>
      <c r="AI707" s="16">
        <f>LEN(AH707)-LEN(SUBSTITUTE(AH707,",",""))+1</f>
        <v>1</v>
      </c>
      <c r="AX707" s="16"/>
    </row>
    <row r="708" spans="1:74" x14ac:dyDescent="0.35">
      <c r="A708" s="16" t="s">
        <v>1194</v>
      </c>
      <c r="B708" s="16" t="s">
        <v>2222</v>
      </c>
      <c r="E708" s="28"/>
      <c r="F708" s="16"/>
      <c r="G708" s="16" t="s">
        <v>739</v>
      </c>
      <c r="M708" s="16" t="s">
        <v>2221</v>
      </c>
      <c r="U708" s="16" t="s">
        <v>2222</v>
      </c>
      <c r="Z708" s="16" t="s">
        <v>5915</v>
      </c>
      <c r="AA708" s="16" t="s">
        <v>2223</v>
      </c>
      <c r="AB708" s="16" t="s">
        <v>1443</v>
      </c>
      <c r="AI708" s="16">
        <f>LEN(AH708)-LEN(SUBSTITUTE(AH708,",",""))+1</f>
        <v>1</v>
      </c>
      <c r="AX708" s="16"/>
    </row>
    <row r="709" spans="1:74" x14ac:dyDescent="0.35">
      <c r="A709" s="16" t="s">
        <v>1194</v>
      </c>
      <c r="B709" s="16" t="s">
        <v>4681</v>
      </c>
      <c r="E709" s="28"/>
      <c r="F709" s="16"/>
      <c r="G709" s="16" t="s">
        <v>5877</v>
      </c>
      <c r="I709" s="16" t="s">
        <v>5854</v>
      </c>
      <c r="AI709" s="16">
        <f>LEN(AH709)-LEN(SUBSTITUTE(AH709,",",""))+1</f>
        <v>1</v>
      </c>
      <c r="AK709" s="16">
        <f>LEN(AJ709)-LEN(SUBSTITUTE(AJ709,",",""))+1</f>
        <v>1</v>
      </c>
      <c r="AL709" s="16">
        <f>Table1[[#This Row], [no. of native regions]]+Table1[[#This Row], [no. of introduced regions]]</f>
        <v>2</v>
      </c>
      <c r="AM709" s="36">
        <f>Table1[[#This Row], [no. of introduced regions]]/Table1[[#This Row], [no. of native regions]]</f>
        <v>1</v>
      </c>
      <c r="AW709" s="16" t="s">
        <v>1607</v>
      </c>
      <c r="AX709" s="16" t="s">
        <v>1608</v>
      </c>
      <c r="AY709" s="16" t="s">
        <v>4682</v>
      </c>
      <c r="BM709" s="16" t="s">
        <v>119</v>
      </c>
      <c r="BN709" s="16" t="s">
        <v>3203</v>
      </c>
      <c r="BO709" s="16" t="s">
        <v>1607</v>
      </c>
      <c r="BP709" s="16" t="s">
        <v>1608</v>
      </c>
      <c r="BQ709" s="16" t="s">
        <v>4683</v>
      </c>
      <c r="BR709" s="16" t="s">
        <v>4684</v>
      </c>
      <c r="BT709" s="16" t="s">
        <v>3341</v>
      </c>
      <c r="BU709" s="16" t="s">
        <v>3411</v>
      </c>
      <c r="BV709" s="16" t="s">
        <v>3493</v>
      </c>
    </row>
    <row r="710" spans="1:74" x14ac:dyDescent="0.35">
      <c r="A710" s="16" t="s">
        <v>1194</v>
      </c>
      <c r="B710" s="16" t="s">
        <v>2151</v>
      </c>
      <c r="E710" s="28"/>
      <c r="F710" s="16"/>
      <c r="G710" s="16" t="s">
        <v>739</v>
      </c>
      <c r="M710" s="16" t="s">
        <v>2150</v>
      </c>
      <c r="U710" s="16" t="s">
        <v>2151</v>
      </c>
      <c r="Z710" s="16" t="s">
        <v>1061</v>
      </c>
      <c r="AA710" s="16" t="s">
        <v>1260</v>
      </c>
      <c r="AB710" s="16" t="s">
        <v>1751</v>
      </c>
      <c r="AI710" s="16">
        <f>LEN(AH710)-LEN(SUBSTITUTE(AH710,",",""))+1</f>
        <v>1</v>
      </c>
      <c r="AX710" s="16"/>
    </row>
    <row r="711" spans="1:74" x14ac:dyDescent="0.35">
      <c r="A711" s="16" t="s">
        <v>1194</v>
      </c>
      <c r="B711" s="16" t="s">
        <v>4685</v>
      </c>
      <c r="E711" s="28"/>
      <c r="F711" s="16"/>
      <c r="G711" s="16" t="s">
        <v>5877</v>
      </c>
      <c r="I711" s="16" t="s">
        <v>5854</v>
      </c>
      <c r="AW711" s="16" t="s">
        <v>4686</v>
      </c>
      <c r="AX711" s="16" t="s">
        <v>4687</v>
      </c>
      <c r="AY711" s="16" t="s">
        <v>4688</v>
      </c>
      <c r="BM711" s="16" t="s">
        <v>119</v>
      </c>
      <c r="BN711" s="16" t="s">
        <v>3203</v>
      </c>
      <c r="BO711" s="16" t="s">
        <v>4686</v>
      </c>
      <c r="BP711" s="16" t="s">
        <v>4687</v>
      </c>
      <c r="BQ711" s="16" t="s">
        <v>4689</v>
      </c>
      <c r="BR711" s="16" t="s">
        <v>4690</v>
      </c>
      <c r="BS711" s="16" t="s">
        <v>4685</v>
      </c>
      <c r="BT711" s="16" t="s">
        <v>3267</v>
      </c>
      <c r="BU711" s="16" t="s">
        <v>3206</v>
      </c>
      <c r="BV711" s="16" t="s">
        <v>3453</v>
      </c>
    </row>
    <row r="712" spans="1:74" x14ac:dyDescent="0.35">
      <c r="A712" s="16" t="s">
        <v>1194</v>
      </c>
      <c r="B712" s="16" t="s">
        <v>2501</v>
      </c>
      <c r="E712" s="28"/>
      <c r="F712" s="16"/>
      <c r="G712" s="16" t="s">
        <v>739</v>
      </c>
      <c r="M712" s="16" t="s">
        <v>2500</v>
      </c>
      <c r="U712" s="16" t="s">
        <v>2501</v>
      </c>
      <c r="Z712" s="16" t="s">
        <v>1258</v>
      </c>
      <c r="AA712" s="16" t="s">
        <v>1257</v>
      </c>
      <c r="AB712" s="16" t="s">
        <v>1376</v>
      </c>
      <c r="AI712" s="16">
        <f>LEN(AH712)-LEN(SUBSTITUTE(AH712,",",""))+1</f>
        <v>1</v>
      </c>
      <c r="AX712" s="16"/>
    </row>
    <row r="713" spans="1:74" x14ac:dyDescent="0.35">
      <c r="A713" s="16" t="s">
        <v>1194</v>
      </c>
      <c r="B713" s="16" t="s">
        <v>1914</v>
      </c>
      <c r="E713" s="28"/>
      <c r="F713" s="16"/>
      <c r="G713" s="16" t="s">
        <v>739</v>
      </c>
      <c r="M713" s="16" t="s">
        <v>1913</v>
      </c>
      <c r="U713" s="16" t="s">
        <v>1914</v>
      </c>
      <c r="Z713" s="16" t="s">
        <v>1242</v>
      </c>
      <c r="AA713" s="16" t="s">
        <v>736</v>
      </c>
      <c r="AB713" s="16" t="s">
        <v>1915</v>
      </c>
      <c r="AI713" s="16">
        <f>LEN(AH713)-LEN(SUBSTITUTE(AH713,",",""))+1</f>
        <v>1</v>
      </c>
      <c r="AK713" s="16">
        <f>LEN(AJ713)-LEN(SUBSTITUTE(AJ713,",",""))+1</f>
        <v>1</v>
      </c>
      <c r="AM713" s="36">
        <f>Table1[[#This Row], [no. of introduced regions]]/Table1[[#This Row], [no. of native regions]]</f>
        <v>1</v>
      </c>
      <c r="AX713" s="16"/>
    </row>
    <row r="714" spans="1:74" x14ac:dyDescent="0.35">
      <c r="A714" s="16" t="s">
        <v>1194</v>
      </c>
      <c r="B714" s="16" t="s">
        <v>3099</v>
      </c>
      <c r="E714" s="28"/>
      <c r="F714" s="16"/>
      <c r="G714" s="16" t="s">
        <v>739</v>
      </c>
      <c r="M714" s="16" t="s">
        <v>3098</v>
      </c>
      <c r="U714" s="16" t="s">
        <v>3099</v>
      </c>
      <c r="Z714" s="16" t="s">
        <v>1354</v>
      </c>
      <c r="AA714" s="16" t="s">
        <v>3100</v>
      </c>
      <c r="AB714" s="16" t="s">
        <v>3101</v>
      </c>
      <c r="AX714" s="16"/>
    </row>
    <row r="715" spans="1:74" x14ac:dyDescent="0.35">
      <c r="A715" s="16" t="s">
        <v>1194</v>
      </c>
      <c r="B715" s="16" t="s">
        <v>2134</v>
      </c>
      <c r="E715" s="28"/>
      <c r="F715" s="16"/>
      <c r="G715" s="16" t="s">
        <v>739</v>
      </c>
      <c r="M715" s="16" t="s">
        <v>2133</v>
      </c>
      <c r="U715" s="16" t="s">
        <v>2134</v>
      </c>
      <c r="Z715" s="16" t="s">
        <v>1061</v>
      </c>
      <c r="AA715" s="16" t="s">
        <v>736</v>
      </c>
      <c r="AB715" s="16" t="s">
        <v>1261</v>
      </c>
      <c r="AI715" s="16">
        <f>LEN(AH715)-LEN(SUBSTITUTE(AH715,",",""))+1</f>
        <v>1</v>
      </c>
      <c r="AX715" s="16"/>
    </row>
    <row r="716" spans="1:74" x14ac:dyDescent="0.35">
      <c r="A716" s="16" t="s">
        <v>1194</v>
      </c>
      <c r="B716" s="16" t="s">
        <v>4691</v>
      </c>
      <c r="E716" s="28"/>
      <c r="F716" s="16"/>
      <c r="G716" s="16" t="s">
        <v>5877</v>
      </c>
      <c r="I716" s="16" t="s">
        <v>5854</v>
      </c>
      <c r="AW716" s="16" t="s">
        <v>4692</v>
      </c>
      <c r="AX716" s="16" t="s">
        <v>4693</v>
      </c>
      <c r="AY716" s="16" t="s">
        <v>4694</v>
      </c>
      <c r="BM716" s="16" t="s">
        <v>119</v>
      </c>
      <c r="BN716" s="16" t="s">
        <v>3203</v>
      </c>
      <c r="BO716" s="16" t="s">
        <v>4692</v>
      </c>
      <c r="BP716" s="16" t="s">
        <v>4693</v>
      </c>
      <c r="BQ716" s="16" t="s">
        <v>4695</v>
      </c>
      <c r="BR716" s="16" t="s">
        <v>4696</v>
      </c>
      <c r="BS716" s="16" t="s">
        <v>4691</v>
      </c>
      <c r="BT716" s="16" t="s">
        <v>4016</v>
      </c>
      <c r="BU716" s="16" t="s">
        <v>4674</v>
      </c>
      <c r="BV716" s="16" t="s">
        <v>4697</v>
      </c>
    </row>
    <row r="717" spans="1:74" x14ac:dyDescent="0.35">
      <c r="A717" s="16" t="s">
        <v>1194</v>
      </c>
      <c r="B717" s="16" t="s">
        <v>2314</v>
      </c>
      <c r="E717" s="28"/>
      <c r="F717" s="16"/>
      <c r="G717" s="16" t="s">
        <v>739</v>
      </c>
      <c r="M717" s="16" t="s">
        <v>2313</v>
      </c>
      <c r="U717" s="16" t="s">
        <v>2314</v>
      </c>
      <c r="Z717" s="16" t="s">
        <v>2307</v>
      </c>
      <c r="AA717" s="16" t="s">
        <v>2315</v>
      </c>
      <c r="AB717" s="16" t="s">
        <v>1734</v>
      </c>
      <c r="AI717" s="16">
        <f>LEN(AH717)-LEN(SUBSTITUTE(AH717,",",""))+1</f>
        <v>1</v>
      </c>
      <c r="AX717" s="16"/>
    </row>
    <row r="718" spans="1:74" x14ac:dyDescent="0.35">
      <c r="A718" s="16" t="s">
        <v>1194</v>
      </c>
      <c r="B718" s="16" t="s">
        <v>2759</v>
      </c>
      <c r="E718" s="28"/>
      <c r="F718" s="16"/>
      <c r="G718" s="16" t="s">
        <v>739</v>
      </c>
      <c r="M718" s="16" t="s">
        <v>2758</v>
      </c>
      <c r="U718" s="16" t="s">
        <v>2759</v>
      </c>
      <c r="Z718" s="16" t="s">
        <v>2752</v>
      </c>
      <c r="AA718" s="16" t="s">
        <v>1003</v>
      </c>
      <c r="AB718" s="16" t="s">
        <v>1203</v>
      </c>
      <c r="AX718" s="16"/>
    </row>
    <row r="719" spans="1:74" x14ac:dyDescent="0.35">
      <c r="A719" s="16" t="s">
        <v>1194</v>
      </c>
      <c r="B719" s="16" t="s">
        <v>2465</v>
      </c>
      <c r="E719" s="28"/>
      <c r="F719" s="16"/>
      <c r="G719" s="16" t="s">
        <v>739</v>
      </c>
      <c r="M719" s="16" t="s">
        <v>2464</v>
      </c>
      <c r="U719" s="16" t="s">
        <v>2465</v>
      </c>
      <c r="Z719" s="16" t="s">
        <v>1462</v>
      </c>
      <c r="AA719" s="16" t="s">
        <v>1257</v>
      </c>
      <c r="AB719" s="16" t="s">
        <v>2466</v>
      </c>
      <c r="AI719" s="16">
        <f>LEN(AH719)-LEN(SUBSTITUTE(AH719,",",""))+1</f>
        <v>1</v>
      </c>
      <c r="AX719" s="16"/>
    </row>
    <row r="720" spans="1:74" x14ac:dyDescent="0.35">
      <c r="A720" s="16" t="s">
        <v>1194</v>
      </c>
      <c r="B720" s="16" t="s">
        <v>2485</v>
      </c>
      <c r="E720" s="28"/>
      <c r="F720" s="16"/>
      <c r="G720" s="16" t="s">
        <v>739</v>
      </c>
      <c r="M720" s="16" t="s">
        <v>2484</v>
      </c>
      <c r="U720" s="16" t="s">
        <v>2485</v>
      </c>
      <c r="Z720" s="16" t="s">
        <v>782</v>
      </c>
      <c r="AA720" s="16" t="s">
        <v>736</v>
      </c>
      <c r="AB720" s="16" t="s">
        <v>1203</v>
      </c>
      <c r="AI720" s="16">
        <f>LEN(AH720)-LEN(SUBSTITUTE(AH720,",",""))+1</f>
        <v>1</v>
      </c>
      <c r="AX720" s="16"/>
    </row>
    <row r="721" spans="1:74" x14ac:dyDescent="0.35">
      <c r="A721" s="16" t="s">
        <v>1194</v>
      </c>
      <c r="B721" s="16" t="s">
        <v>1849</v>
      </c>
      <c r="E721" s="28"/>
      <c r="F721" s="16"/>
      <c r="G721" s="16" t="s">
        <v>739</v>
      </c>
      <c r="M721" s="16" t="s">
        <v>1848</v>
      </c>
      <c r="U721" s="16" t="s">
        <v>1849</v>
      </c>
      <c r="Z721" s="16" t="s">
        <v>1343</v>
      </c>
      <c r="AA721" s="16" t="s">
        <v>1260</v>
      </c>
      <c r="AB721" s="16" t="s">
        <v>1838</v>
      </c>
      <c r="AI721" s="16">
        <f>LEN(AH721)-LEN(SUBSTITUTE(AH721,",",""))+1</f>
        <v>1</v>
      </c>
      <c r="AK721" s="16">
        <f>LEN(AJ721)-LEN(SUBSTITUTE(AJ721,",",""))+1</f>
        <v>1</v>
      </c>
      <c r="AL721" s="16">
        <f>Table1[[#This Row], [no. of native regions]]+Table1[[#This Row], [no. of introduced regions]]</f>
        <v>2</v>
      </c>
      <c r="AM721" s="36">
        <f>Table1[[#This Row], [no. of introduced regions]]/Table1[[#This Row], [no. of native regions]]</f>
        <v>1</v>
      </c>
      <c r="AX721" s="16"/>
    </row>
    <row r="722" spans="1:74" x14ac:dyDescent="0.35">
      <c r="A722" s="16" t="s">
        <v>1194</v>
      </c>
      <c r="B722" s="16" t="s">
        <v>2495</v>
      </c>
      <c r="E722" s="28"/>
      <c r="F722" s="16"/>
      <c r="G722" s="16" t="s">
        <v>739</v>
      </c>
      <c r="M722" s="16" t="s">
        <v>2494</v>
      </c>
      <c r="U722" s="16" t="s">
        <v>2495</v>
      </c>
      <c r="Z722" s="16" t="s">
        <v>1499</v>
      </c>
      <c r="AA722" s="16" t="s">
        <v>736</v>
      </c>
      <c r="AB722" s="16" t="s">
        <v>1443</v>
      </c>
      <c r="AI722" s="16">
        <f>LEN(AH722)-LEN(SUBSTITUTE(AH722,",",""))+1</f>
        <v>1</v>
      </c>
      <c r="AX722" s="16"/>
    </row>
    <row r="723" spans="1:74" x14ac:dyDescent="0.35">
      <c r="A723" s="16" t="s">
        <v>1194</v>
      </c>
      <c r="B723" s="16" t="s">
        <v>4698</v>
      </c>
      <c r="E723" s="28"/>
      <c r="F723" s="16"/>
      <c r="G723" s="16" t="s">
        <v>5877</v>
      </c>
      <c r="I723" s="16" t="s">
        <v>5854</v>
      </c>
      <c r="AW723" s="16" t="s">
        <v>4699</v>
      </c>
      <c r="AX723" s="16" t="s">
        <v>4700</v>
      </c>
      <c r="AY723" s="16" t="s">
        <v>4701</v>
      </c>
      <c r="BM723" s="16" t="s">
        <v>119</v>
      </c>
      <c r="BN723" s="16" t="s">
        <v>3203</v>
      </c>
      <c r="BO723" s="16" t="s">
        <v>4699</v>
      </c>
      <c r="BP723" s="16" t="s">
        <v>4700</v>
      </c>
      <c r="BQ723" s="16" t="s">
        <v>4702</v>
      </c>
      <c r="BR723" s="16" t="s">
        <v>4703</v>
      </c>
      <c r="BS723" s="16" t="s">
        <v>4698</v>
      </c>
      <c r="BT723" s="16" t="s">
        <v>3621</v>
      </c>
      <c r="BU723" s="16" t="s">
        <v>3469</v>
      </c>
      <c r="BV723" s="16" t="s">
        <v>4704</v>
      </c>
    </row>
    <row r="724" spans="1:74" x14ac:dyDescent="0.35">
      <c r="A724" s="16" t="s">
        <v>1194</v>
      </c>
      <c r="B724" s="16" t="s">
        <v>2021</v>
      </c>
      <c r="E724" s="28"/>
      <c r="F724" s="16"/>
      <c r="G724" s="16" t="s">
        <v>739</v>
      </c>
      <c r="M724" s="16" t="s">
        <v>2020</v>
      </c>
      <c r="U724" s="16" t="s">
        <v>2021</v>
      </c>
      <c r="Z724" s="16" t="s">
        <v>1290</v>
      </c>
      <c r="AA724" s="16" t="s">
        <v>1260</v>
      </c>
      <c r="AB724" s="16" t="s">
        <v>1838</v>
      </c>
      <c r="AI724" s="16">
        <f>LEN(AH724)-LEN(SUBSTITUTE(AH724,",",""))+1</f>
        <v>1</v>
      </c>
      <c r="AK724" s="16">
        <f>LEN(AJ724)-LEN(SUBSTITUTE(AJ724,",",""))+1</f>
        <v>1</v>
      </c>
      <c r="AX724" s="16"/>
    </row>
    <row r="725" spans="1:74" x14ac:dyDescent="0.35">
      <c r="A725" s="16" t="s">
        <v>1194</v>
      </c>
      <c r="B725" s="16" t="s">
        <v>2433</v>
      </c>
      <c r="E725" s="28"/>
      <c r="F725" s="16"/>
      <c r="G725" s="16" t="s">
        <v>739</v>
      </c>
      <c r="M725" s="16" t="s">
        <v>2432</v>
      </c>
      <c r="U725" s="16" t="s">
        <v>2433</v>
      </c>
      <c r="Z725" s="16" t="s">
        <v>1462</v>
      </c>
      <c r="AA725" s="16" t="s">
        <v>1260</v>
      </c>
      <c r="AB725" s="16" t="s">
        <v>2070</v>
      </c>
      <c r="AI725" s="16">
        <f>LEN(AH725)-LEN(SUBSTITUTE(AH725,",",""))+1</f>
        <v>1</v>
      </c>
      <c r="AX725" s="16"/>
    </row>
    <row r="726" spans="1:74" x14ac:dyDescent="0.35">
      <c r="A726" s="16" t="s">
        <v>1194</v>
      </c>
      <c r="B726" s="16" t="s">
        <v>3108</v>
      </c>
      <c r="E726" s="28"/>
      <c r="F726" s="16"/>
      <c r="G726" s="16" t="s">
        <v>739</v>
      </c>
      <c r="M726" s="16" t="s">
        <v>3107</v>
      </c>
      <c r="U726" s="16" t="s">
        <v>3108</v>
      </c>
      <c r="Z726" s="16" t="s">
        <v>2279</v>
      </c>
      <c r="AA726" s="16" t="s">
        <v>1543</v>
      </c>
      <c r="AB726" s="16" t="s">
        <v>3109</v>
      </c>
      <c r="AX726" s="16"/>
    </row>
    <row r="727" spans="1:74" x14ac:dyDescent="0.35">
      <c r="A727" s="16" t="s">
        <v>1194</v>
      </c>
      <c r="B727" s="16" t="s">
        <v>2293</v>
      </c>
      <c r="E727" s="28"/>
      <c r="F727" s="16"/>
      <c r="G727" s="16" t="s">
        <v>739</v>
      </c>
      <c r="M727" s="16" t="s">
        <v>2292</v>
      </c>
      <c r="U727" s="16" t="s">
        <v>2293</v>
      </c>
      <c r="Z727" s="16" t="s">
        <v>1061</v>
      </c>
      <c r="AA727" s="16" t="s">
        <v>736</v>
      </c>
      <c r="AB727" s="16" t="s">
        <v>1064</v>
      </c>
      <c r="AI727" s="16">
        <f>LEN(AH727)-LEN(SUBSTITUTE(AH727,",",""))+1</f>
        <v>1</v>
      </c>
      <c r="AX727" s="16"/>
    </row>
    <row r="728" spans="1:74" x14ac:dyDescent="0.35">
      <c r="A728" s="16" t="s">
        <v>1194</v>
      </c>
      <c r="B728" s="16" t="s">
        <v>4705</v>
      </c>
      <c r="E728" s="28"/>
      <c r="F728" s="16"/>
      <c r="G728" s="16" t="s">
        <v>5877</v>
      </c>
      <c r="I728" s="16" t="s">
        <v>5854</v>
      </c>
      <c r="AW728" s="16" t="s">
        <v>4706</v>
      </c>
      <c r="AX728" s="16" t="s">
        <v>4707</v>
      </c>
      <c r="AY728" s="16" t="s">
        <v>4665</v>
      </c>
      <c r="BM728" s="16" t="s">
        <v>119</v>
      </c>
      <c r="BN728" s="16" t="s">
        <v>3203</v>
      </c>
      <c r="BO728" s="16" t="s">
        <v>4706</v>
      </c>
      <c r="BP728" s="16" t="s">
        <v>4707</v>
      </c>
      <c r="BQ728" s="16" t="s">
        <v>4708</v>
      </c>
      <c r="BR728" s="16" t="s">
        <v>4709</v>
      </c>
      <c r="BS728" s="16" t="s">
        <v>4705</v>
      </c>
      <c r="BT728" s="16" t="s">
        <v>3242</v>
      </c>
      <c r="BU728" s="16" t="s">
        <v>3816</v>
      </c>
      <c r="BV728" s="16" t="s">
        <v>3493</v>
      </c>
    </row>
    <row r="729" spans="1:74" x14ac:dyDescent="0.35">
      <c r="A729" s="16" t="s">
        <v>1194</v>
      </c>
      <c r="B729" s="16" t="s">
        <v>4710</v>
      </c>
      <c r="E729" s="28"/>
      <c r="F729" s="16"/>
      <c r="G729" s="16" t="s">
        <v>5877</v>
      </c>
      <c r="I729" s="16" t="s">
        <v>5854</v>
      </c>
      <c r="AW729" s="16" t="s">
        <v>4711</v>
      </c>
      <c r="AX729" s="16" t="s">
        <v>4712</v>
      </c>
      <c r="AY729" s="16" t="s">
        <v>4713</v>
      </c>
      <c r="BM729" s="16" t="s">
        <v>119</v>
      </c>
      <c r="BN729" s="16" t="s">
        <v>3203</v>
      </c>
      <c r="BO729" s="16" t="s">
        <v>4711</v>
      </c>
      <c r="BP729" s="16" t="s">
        <v>4712</v>
      </c>
      <c r="BQ729" s="16" t="s">
        <v>4714</v>
      </c>
      <c r="BR729" s="16" t="s">
        <v>4715</v>
      </c>
      <c r="BS729" s="16" t="s">
        <v>4710</v>
      </c>
      <c r="BT729" s="16" t="s">
        <v>3599</v>
      </c>
      <c r="BU729" s="16" t="s">
        <v>3908</v>
      </c>
      <c r="BV729" s="16" t="s">
        <v>4716</v>
      </c>
    </row>
    <row r="730" spans="1:74" x14ac:dyDescent="0.35">
      <c r="A730" s="16" t="s">
        <v>1194</v>
      </c>
      <c r="B730" s="16" t="s">
        <v>4717</v>
      </c>
      <c r="E730" s="28"/>
      <c r="F730" s="16"/>
      <c r="G730" s="16" t="s">
        <v>5877</v>
      </c>
      <c r="I730" s="16" t="s">
        <v>5854</v>
      </c>
      <c r="AW730" s="16" t="s">
        <v>4718</v>
      </c>
      <c r="AX730" s="16" t="s">
        <v>4719</v>
      </c>
      <c r="AY730" s="16" t="s">
        <v>4720</v>
      </c>
      <c r="BM730" s="16" t="s">
        <v>119</v>
      </c>
      <c r="BN730" s="16" t="s">
        <v>3203</v>
      </c>
      <c r="BO730" s="16" t="s">
        <v>4718</v>
      </c>
      <c r="BP730" s="16" t="s">
        <v>4719</v>
      </c>
      <c r="BQ730" s="16" t="s">
        <v>4721</v>
      </c>
      <c r="BR730" s="16" t="s">
        <v>4722</v>
      </c>
      <c r="BS730" s="16" t="s">
        <v>4717</v>
      </c>
      <c r="BT730" s="16" t="s">
        <v>3760</v>
      </c>
      <c r="BU730" s="16" t="s">
        <v>4723</v>
      </c>
      <c r="BV730" s="16" t="s">
        <v>4603</v>
      </c>
    </row>
    <row r="731" spans="1:74" x14ac:dyDescent="0.35">
      <c r="A731" s="16" t="s">
        <v>1194</v>
      </c>
      <c r="B731" s="16" t="s">
        <v>2439</v>
      </c>
      <c r="E731" s="28"/>
      <c r="F731" s="16"/>
      <c r="G731" s="16" t="s">
        <v>739</v>
      </c>
      <c r="M731" s="16" t="s">
        <v>2438</v>
      </c>
      <c r="U731" s="16" t="s">
        <v>2439</v>
      </c>
      <c r="Z731" s="16" t="s">
        <v>1258</v>
      </c>
      <c r="AA731" s="16" t="s">
        <v>1257</v>
      </c>
      <c r="AB731" s="16" t="s">
        <v>1832</v>
      </c>
      <c r="AI731" s="16">
        <f>LEN(AH731)-LEN(SUBSTITUTE(AH731,",",""))+1</f>
        <v>1</v>
      </c>
      <c r="AX731" s="16"/>
    </row>
    <row r="732" spans="1:74" x14ac:dyDescent="0.35">
      <c r="A732" s="16" t="s">
        <v>1194</v>
      </c>
      <c r="B732" s="16" t="s">
        <v>1970</v>
      </c>
      <c r="E732" s="28"/>
      <c r="F732" s="16"/>
      <c r="G732" s="16" t="s">
        <v>739</v>
      </c>
      <c r="M732" s="16" t="s">
        <v>1969</v>
      </c>
      <c r="U732" s="16" t="s">
        <v>1970</v>
      </c>
      <c r="Z732" s="16" t="s">
        <v>1358</v>
      </c>
      <c r="AA732" s="16" t="s">
        <v>1543</v>
      </c>
      <c r="AB732" s="16" t="s">
        <v>1376</v>
      </c>
      <c r="AI732" s="16">
        <f>LEN(AH732)-LEN(SUBSTITUTE(AH732,",",""))+1</f>
        <v>1</v>
      </c>
      <c r="AK732" s="16">
        <f>LEN(AJ732)-LEN(SUBSTITUTE(AJ732,",",""))+1</f>
        <v>1</v>
      </c>
      <c r="AM732" s="36">
        <f>Table1[[#This Row], [no. of introduced regions]]/Table1[[#This Row], [no. of native regions]]</f>
        <v>1</v>
      </c>
      <c r="AX732" s="16"/>
    </row>
    <row r="733" spans="1:74" x14ac:dyDescent="0.35">
      <c r="A733" s="16" t="s">
        <v>1194</v>
      </c>
      <c r="B733" s="16" t="s">
        <v>4724</v>
      </c>
      <c r="E733" s="28"/>
      <c r="F733" s="16"/>
      <c r="G733" s="16" t="s">
        <v>5877</v>
      </c>
      <c r="I733" s="16" t="s">
        <v>5854</v>
      </c>
      <c r="AW733" s="16" t="s">
        <v>4725</v>
      </c>
      <c r="AX733" s="16" t="s">
        <v>4726</v>
      </c>
      <c r="AY733" s="16" t="s">
        <v>4727</v>
      </c>
      <c r="BM733" s="16" t="s">
        <v>119</v>
      </c>
      <c r="BN733" s="16" t="s">
        <v>3203</v>
      </c>
      <c r="BO733" s="16" t="s">
        <v>4725</v>
      </c>
      <c r="BP733" s="16" t="s">
        <v>4726</v>
      </c>
      <c r="BQ733" s="16" t="s">
        <v>4728</v>
      </c>
      <c r="BR733" s="16" t="s">
        <v>4729</v>
      </c>
      <c r="BS733" s="16" t="s">
        <v>4724</v>
      </c>
      <c r="BT733" s="16" t="s">
        <v>3907</v>
      </c>
      <c r="BU733" s="16" t="s">
        <v>4730</v>
      </c>
      <c r="BV733" s="16" t="s">
        <v>3207</v>
      </c>
    </row>
    <row r="734" spans="1:74" x14ac:dyDescent="0.35">
      <c r="A734" s="16" t="s">
        <v>1194</v>
      </c>
      <c r="B734" s="16" t="s">
        <v>1836</v>
      </c>
      <c r="E734" s="28"/>
      <c r="F734" s="16"/>
      <c r="G734" s="16" t="s">
        <v>739</v>
      </c>
      <c r="M734" s="16" t="s">
        <v>1835</v>
      </c>
      <c r="U734" s="16" t="s">
        <v>1836</v>
      </c>
      <c r="Z734" s="16" t="s">
        <v>1343</v>
      </c>
      <c r="AA734" s="16" t="s">
        <v>1837</v>
      </c>
      <c r="AB734" s="16" t="s">
        <v>1838</v>
      </c>
      <c r="AI734" s="16">
        <f t="shared" ref="AI734:AI739" si="16">LEN(AH734)-LEN(SUBSTITUTE(AH734,",",""))+1</f>
        <v>1</v>
      </c>
      <c r="AK734" s="16">
        <f>LEN(AJ734)-LEN(SUBSTITUTE(AJ734,",",""))+1</f>
        <v>1</v>
      </c>
      <c r="AL734" s="16">
        <f>Table1[[#This Row], [no. of native regions]]+Table1[[#This Row], [no. of introduced regions]]</f>
        <v>2</v>
      </c>
      <c r="AM734" s="36">
        <f>Table1[[#This Row], [no. of introduced regions]]/Table1[[#This Row], [no. of native regions]]</f>
        <v>1</v>
      </c>
      <c r="AX734" s="16"/>
    </row>
    <row r="735" spans="1:74" x14ac:dyDescent="0.35">
      <c r="A735" s="16" t="s">
        <v>1194</v>
      </c>
      <c r="B735" s="16" t="s">
        <v>2121</v>
      </c>
      <c r="E735" s="28"/>
      <c r="F735" s="16"/>
      <c r="G735" s="16" t="s">
        <v>739</v>
      </c>
      <c r="M735" s="16" t="s">
        <v>2120</v>
      </c>
      <c r="U735" s="16" t="s">
        <v>2121</v>
      </c>
      <c r="Z735" s="16" t="s">
        <v>1061</v>
      </c>
      <c r="AA735" s="16" t="s">
        <v>2122</v>
      </c>
      <c r="AB735" s="16" t="s">
        <v>1261</v>
      </c>
      <c r="AI735" s="16">
        <f t="shared" si="16"/>
        <v>1</v>
      </c>
      <c r="AX735" s="16"/>
    </row>
    <row r="736" spans="1:74" x14ac:dyDescent="0.35">
      <c r="A736" s="16" t="s">
        <v>1194</v>
      </c>
      <c r="B736" s="16" t="s">
        <v>2631</v>
      </c>
      <c r="E736" s="28"/>
      <c r="F736" s="16"/>
      <c r="G736" s="16" t="s">
        <v>739</v>
      </c>
      <c r="M736" s="16" t="s">
        <v>2630</v>
      </c>
      <c r="U736" s="16" t="s">
        <v>2631</v>
      </c>
      <c r="Z736" s="16" t="s">
        <v>1258</v>
      </c>
      <c r="AA736" s="16" t="s">
        <v>1260</v>
      </c>
      <c r="AB736" s="16" t="s">
        <v>2632</v>
      </c>
      <c r="AI736" s="16">
        <f t="shared" si="16"/>
        <v>1</v>
      </c>
      <c r="AX736" s="16"/>
    </row>
    <row r="737" spans="1:74" x14ac:dyDescent="0.35">
      <c r="A737" s="16" t="s">
        <v>1194</v>
      </c>
      <c r="B737" s="16" t="s">
        <v>2561</v>
      </c>
      <c r="E737" s="28"/>
      <c r="F737" s="16"/>
      <c r="G737" s="16" t="s">
        <v>739</v>
      </c>
      <c r="M737" s="16" t="s">
        <v>2560</v>
      </c>
      <c r="U737" s="16" t="s">
        <v>2561</v>
      </c>
      <c r="Z737" s="16" t="s">
        <v>1258</v>
      </c>
      <c r="AA737" s="16" t="s">
        <v>1260</v>
      </c>
      <c r="AB737" s="16" t="s">
        <v>2562</v>
      </c>
      <c r="AI737" s="16">
        <f t="shared" si="16"/>
        <v>1</v>
      </c>
      <c r="AX737" s="16"/>
    </row>
    <row r="738" spans="1:74" x14ac:dyDescent="0.35">
      <c r="A738" s="16" t="s">
        <v>1194</v>
      </c>
      <c r="B738" s="16" t="s">
        <v>2367</v>
      </c>
      <c r="E738" s="28"/>
      <c r="F738" s="16"/>
      <c r="G738" s="16" t="s">
        <v>739</v>
      </c>
      <c r="M738" s="16" t="s">
        <v>2366</v>
      </c>
      <c r="U738" s="16" t="s">
        <v>2367</v>
      </c>
      <c r="Z738" s="16" t="s">
        <v>2364</v>
      </c>
      <c r="AA738" s="16" t="s">
        <v>1543</v>
      </c>
      <c r="AB738" s="16" t="s">
        <v>1751</v>
      </c>
      <c r="AI738" s="16">
        <f t="shared" si="16"/>
        <v>1</v>
      </c>
      <c r="AX738" s="16"/>
    </row>
    <row r="739" spans="1:74" x14ac:dyDescent="0.35">
      <c r="A739" s="16" t="s">
        <v>1194</v>
      </c>
      <c r="B739" s="16" t="s">
        <v>2371</v>
      </c>
      <c r="E739" s="28"/>
      <c r="F739" s="16"/>
      <c r="G739" s="16" t="s">
        <v>739</v>
      </c>
      <c r="M739" s="16" t="s">
        <v>2370</v>
      </c>
      <c r="U739" s="16" t="s">
        <v>2371</v>
      </c>
      <c r="Z739" s="16" t="s">
        <v>2364</v>
      </c>
      <c r="AA739" s="16" t="s">
        <v>1543</v>
      </c>
      <c r="AB739" s="16" t="s">
        <v>2372</v>
      </c>
      <c r="AI739" s="16">
        <f t="shared" si="16"/>
        <v>1</v>
      </c>
      <c r="AX739" s="16"/>
    </row>
    <row r="740" spans="1:74" x14ac:dyDescent="0.35">
      <c r="A740" s="16" t="s">
        <v>1194</v>
      </c>
      <c r="B740" s="16" t="s">
        <v>2709</v>
      </c>
      <c r="E740" s="28"/>
      <c r="F740" s="16"/>
      <c r="G740" s="16" t="s">
        <v>739</v>
      </c>
      <c r="M740" s="16" t="s">
        <v>2708</v>
      </c>
      <c r="U740" s="16" t="s">
        <v>2709</v>
      </c>
      <c r="Z740" s="16" t="s">
        <v>2698</v>
      </c>
      <c r="AA740" s="16" t="s">
        <v>1260</v>
      </c>
      <c r="AB740" s="16" t="s">
        <v>1816</v>
      </c>
      <c r="AX740" s="16"/>
    </row>
    <row r="741" spans="1:74" x14ac:dyDescent="0.35">
      <c r="A741" s="16" t="s">
        <v>1194</v>
      </c>
      <c r="B741" s="16" t="s">
        <v>3046</v>
      </c>
      <c r="E741" s="28"/>
      <c r="F741" s="16"/>
      <c r="G741" s="16" t="s">
        <v>739</v>
      </c>
      <c r="M741" s="16" t="s">
        <v>3045</v>
      </c>
      <c r="U741" s="16" t="s">
        <v>3046</v>
      </c>
      <c r="Z741" s="16" t="s">
        <v>1258</v>
      </c>
      <c r="AA741" s="16" t="s">
        <v>3047</v>
      </c>
      <c r="AB741" s="16" t="s">
        <v>2807</v>
      </c>
      <c r="AX741" s="16"/>
    </row>
    <row r="742" spans="1:74" x14ac:dyDescent="0.35">
      <c r="A742" s="16" t="s">
        <v>1194</v>
      </c>
      <c r="B742" s="16" t="s">
        <v>3067</v>
      </c>
      <c r="E742" s="28"/>
      <c r="F742" s="16"/>
      <c r="G742" s="16" t="s">
        <v>739</v>
      </c>
      <c r="M742" s="16" t="s">
        <v>3066</v>
      </c>
      <c r="U742" s="16" t="s">
        <v>3067</v>
      </c>
      <c r="Z742" s="16" t="s">
        <v>1258</v>
      </c>
      <c r="AA742" s="16" t="s">
        <v>1257</v>
      </c>
      <c r="AB742" s="16" t="s">
        <v>1349</v>
      </c>
      <c r="AX742" s="16"/>
    </row>
    <row r="743" spans="1:74" x14ac:dyDescent="0.35">
      <c r="A743" s="16" t="s">
        <v>1194</v>
      </c>
      <c r="B743" s="16" t="s">
        <v>3057</v>
      </c>
      <c r="E743" s="28"/>
      <c r="F743" s="16"/>
      <c r="G743" s="16" t="s">
        <v>739</v>
      </c>
      <c r="M743" s="16" t="s">
        <v>3056</v>
      </c>
      <c r="U743" s="16" t="s">
        <v>3057</v>
      </c>
      <c r="Z743" s="16" t="s">
        <v>1258</v>
      </c>
      <c r="AA743" s="16" t="s">
        <v>1260</v>
      </c>
      <c r="AB743" s="16" t="s">
        <v>2807</v>
      </c>
      <c r="AX743" s="16"/>
    </row>
    <row r="744" spans="1:74" x14ac:dyDescent="0.35">
      <c r="A744" s="16" t="s">
        <v>1194</v>
      </c>
      <c r="B744" s="16" t="s">
        <v>2455</v>
      </c>
      <c r="E744" s="28"/>
      <c r="F744" s="16"/>
      <c r="G744" s="16" t="s">
        <v>739</v>
      </c>
      <c r="M744" s="16" t="s">
        <v>2454</v>
      </c>
      <c r="U744" s="16" t="s">
        <v>2455</v>
      </c>
      <c r="Z744" s="16" t="s">
        <v>656</v>
      </c>
      <c r="AA744" s="16" t="s">
        <v>1260</v>
      </c>
      <c r="AB744" s="16" t="s">
        <v>2019</v>
      </c>
      <c r="AI744" s="16">
        <f>LEN(AH744)-LEN(SUBSTITUTE(AH744,",",""))+1</f>
        <v>1</v>
      </c>
      <c r="AX744" s="16"/>
    </row>
    <row r="745" spans="1:74" x14ac:dyDescent="0.35">
      <c r="A745" s="16" t="s">
        <v>1194</v>
      </c>
      <c r="B745" s="16" t="s">
        <v>4731</v>
      </c>
      <c r="E745" s="28"/>
      <c r="F745" s="16"/>
      <c r="G745" s="16" t="s">
        <v>5877</v>
      </c>
      <c r="I745" s="16" t="s">
        <v>5854</v>
      </c>
      <c r="AW745" s="16" t="s">
        <v>4732</v>
      </c>
      <c r="AX745" s="16" t="s">
        <v>4733</v>
      </c>
      <c r="AY745" s="16" t="s">
        <v>4734</v>
      </c>
      <c r="BM745" s="16" t="s">
        <v>119</v>
      </c>
      <c r="BN745" s="16" t="s">
        <v>3203</v>
      </c>
      <c r="BO745" s="16" t="s">
        <v>4732</v>
      </c>
      <c r="BP745" s="16" t="s">
        <v>4733</v>
      </c>
      <c r="BQ745" s="16" t="s">
        <v>4735</v>
      </c>
      <c r="BR745" s="16" t="s">
        <v>4736</v>
      </c>
      <c r="BS745" s="16" t="s">
        <v>4731</v>
      </c>
      <c r="BT745" s="16" t="s">
        <v>3523</v>
      </c>
      <c r="BU745" s="16" t="s">
        <v>4737</v>
      </c>
      <c r="BV745" s="16" t="s">
        <v>3493</v>
      </c>
    </row>
    <row r="746" spans="1:74" x14ac:dyDescent="0.35">
      <c r="A746" s="16" t="s">
        <v>1194</v>
      </c>
      <c r="B746" s="16" t="s">
        <v>2431</v>
      </c>
      <c r="E746" s="28"/>
      <c r="F746" s="16"/>
      <c r="G746" s="16" t="s">
        <v>739</v>
      </c>
      <c r="M746" s="16" t="s">
        <v>2430</v>
      </c>
      <c r="U746" s="16" t="s">
        <v>2431</v>
      </c>
      <c r="Z746" s="16" t="s">
        <v>1358</v>
      </c>
      <c r="AA746" s="16" t="s">
        <v>1260</v>
      </c>
      <c r="AB746" s="16" t="s">
        <v>1264</v>
      </c>
      <c r="AI746" s="16">
        <f>LEN(AH746)-LEN(SUBSTITUTE(AH746,",",""))+1</f>
        <v>1</v>
      </c>
      <c r="AX746" s="16"/>
    </row>
    <row r="747" spans="1:74" x14ac:dyDescent="0.35">
      <c r="A747" s="16" t="s">
        <v>1194</v>
      </c>
      <c r="B747" s="16" t="s">
        <v>2165</v>
      </c>
      <c r="E747" s="28"/>
      <c r="F747" s="16"/>
      <c r="G747" s="16" t="s">
        <v>739</v>
      </c>
      <c r="M747" s="16" t="s">
        <v>2164</v>
      </c>
      <c r="U747" s="16" t="s">
        <v>2165</v>
      </c>
      <c r="Z747" s="16" t="s">
        <v>1354</v>
      </c>
      <c r="AA747" s="16" t="s">
        <v>1003</v>
      </c>
      <c r="AB747" s="16" t="s">
        <v>1778</v>
      </c>
      <c r="AI747" s="16">
        <f>LEN(AH747)-LEN(SUBSTITUTE(AH747,",",""))+1</f>
        <v>1</v>
      </c>
      <c r="AX747" s="16"/>
    </row>
    <row r="748" spans="1:74" x14ac:dyDescent="0.35">
      <c r="A748" s="16" t="s">
        <v>1194</v>
      </c>
      <c r="B748" s="16" t="s">
        <v>4738</v>
      </c>
      <c r="E748" s="28"/>
      <c r="F748" s="16"/>
      <c r="G748" s="16" t="s">
        <v>5877</v>
      </c>
      <c r="I748" s="16" t="s">
        <v>5854</v>
      </c>
      <c r="AW748" s="16" t="s">
        <v>4739</v>
      </c>
      <c r="AX748" s="16" t="s">
        <v>4740</v>
      </c>
      <c r="AY748" s="16" t="s">
        <v>4741</v>
      </c>
      <c r="BM748" s="16" t="s">
        <v>119</v>
      </c>
      <c r="BN748" s="16" t="s">
        <v>3203</v>
      </c>
      <c r="BO748" s="16" t="s">
        <v>4739</v>
      </c>
      <c r="BP748" s="16" t="s">
        <v>4740</v>
      </c>
      <c r="BQ748" s="16" t="s">
        <v>6150</v>
      </c>
      <c r="BR748" s="16" t="s">
        <v>4742</v>
      </c>
      <c r="BS748" s="16" t="s">
        <v>4738</v>
      </c>
      <c r="BT748" s="16" t="s">
        <v>3316</v>
      </c>
      <c r="BU748" s="16" t="s">
        <v>3215</v>
      </c>
      <c r="BV748" s="16" t="s">
        <v>4743</v>
      </c>
    </row>
    <row r="749" spans="1:74" x14ac:dyDescent="0.35">
      <c r="A749" s="16" t="s">
        <v>1194</v>
      </c>
      <c r="B749" s="16" t="s">
        <v>2355</v>
      </c>
      <c r="E749" s="28"/>
      <c r="F749" s="16"/>
      <c r="G749" s="16" t="s">
        <v>739</v>
      </c>
      <c r="M749" s="16" t="s">
        <v>2353</v>
      </c>
      <c r="U749" s="16" t="s">
        <v>2355</v>
      </c>
      <c r="Z749" s="16" t="s">
        <v>2354</v>
      </c>
      <c r="AA749" s="16" t="s">
        <v>2356</v>
      </c>
      <c r="AB749" s="16" t="s">
        <v>2070</v>
      </c>
      <c r="AI749" s="16">
        <f>LEN(AH749)-LEN(SUBSTITUTE(AH749,",",""))+1</f>
        <v>1</v>
      </c>
      <c r="AX749" s="16"/>
    </row>
    <row r="750" spans="1:74" x14ac:dyDescent="0.35">
      <c r="A750" s="16" t="s">
        <v>1194</v>
      </c>
      <c r="B750" s="16" t="s">
        <v>4744</v>
      </c>
      <c r="E750" s="28"/>
      <c r="F750" s="16"/>
      <c r="G750" s="16" t="s">
        <v>5877</v>
      </c>
      <c r="I750" s="16" t="s">
        <v>5854</v>
      </c>
      <c r="AW750" s="16" t="s">
        <v>4745</v>
      </c>
      <c r="AX750" s="16" t="s">
        <v>4746</v>
      </c>
      <c r="AY750" s="16" t="s">
        <v>4747</v>
      </c>
      <c r="BM750" s="16" t="s">
        <v>119</v>
      </c>
      <c r="BN750" s="16" t="s">
        <v>3203</v>
      </c>
      <c r="BO750" s="16" t="s">
        <v>4745</v>
      </c>
      <c r="BP750" s="16" t="s">
        <v>4746</v>
      </c>
      <c r="BQ750" s="16" t="s">
        <v>4748</v>
      </c>
      <c r="BR750" s="16" t="s">
        <v>4749</v>
      </c>
      <c r="BS750" s="16" t="s">
        <v>4744</v>
      </c>
      <c r="BT750" s="16" t="s">
        <v>4016</v>
      </c>
      <c r="BU750" s="16" t="s">
        <v>4623</v>
      </c>
      <c r="BV750" s="16" t="s">
        <v>4697</v>
      </c>
    </row>
    <row r="751" spans="1:74" x14ac:dyDescent="0.35">
      <c r="A751" s="16" t="s">
        <v>1194</v>
      </c>
      <c r="B751" s="16" t="s">
        <v>4750</v>
      </c>
      <c r="E751" s="28"/>
      <c r="F751" s="16"/>
      <c r="G751" s="16" t="s">
        <v>5877</v>
      </c>
      <c r="I751" s="16" t="s">
        <v>5854</v>
      </c>
      <c r="AW751" s="16" t="s">
        <v>4751</v>
      </c>
      <c r="AX751" s="16" t="s">
        <v>4752</v>
      </c>
      <c r="AY751" s="16" t="s">
        <v>4753</v>
      </c>
      <c r="BM751" s="16" t="s">
        <v>119</v>
      </c>
      <c r="BN751" s="16" t="s">
        <v>3203</v>
      </c>
      <c r="BO751" s="16" t="s">
        <v>4751</v>
      </c>
      <c r="BP751" s="16" t="s">
        <v>4752</v>
      </c>
      <c r="BQ751" s="16" t="s">
        <v>4754</v>
      </c>
      <c r="BR751" s="16" t="s">
        <v>4755</v>
      </c>
      <c r="BS751" s="16" t="s">
        <v>4750</v>
      </c>
      <c r="BT751" s="16" t="s">
        <v>3223</v>
      </c>
      <c r="BU751" s="16" t="s">
        <v>3215</v>
      </c>
      <c r="BV751" s="16" t="s">
        <v>4756</v>
      </c>
    </row>
    <row r="752" spans="1:74" x14ac:dyDescent="0.35">
      <c r="A752" s="16" t="s">
        <v>1194</v>
      </c>
      <c r="B752" s="16" t="s">
        <v>4757</v>
      </c>
      <c r="E752" s="28"/>
      <c r="F752" s="16"/>
      <c r="G752" s="16" t="s">
        <v>5877</v>
      </c>
      <c r="I752" s="16" t="s">
        <v>5854</v>
      </c>
      <c r="AW752" s="16" t="s">
        <v>4758</v>
      </c>
      <c r="AX752" s="16" t="s">
        <v>4759</v>
      </c>
      <c r="AY752" s="16" t="s">
        <v>4760</v>
      </c>
      <c r="BM752" s="16" t="s">
        <v>119</v>
      </c>
      <c r="BN752" s="16" t="s">
        <v>3203</v>
      </c>
      <c r="BO752" s="16" t="s">
        <v>4758</v>
      </c>
      <c r="BP752" s="16" t="s">
        <v>4759</v>
      </c>
      <c r="BQ752" s="16" t="s">
        <v>4761</v>
      </c>
      <c r="BR752" s="16" t="s">
        <v>4762</v>
      </c>
      <c r="BS752" s="16" t="s">
        <v>4757</v>
      </c>
      <c r="BT752" s="16" t="s">
        <v>3371</v>
      </c>
      <c r="BU752" s="16" t="s">
        <v>3469</v>
      </c>
      <c r="BV752" s="16" t="s">
        <v>4177</v>
      </c>
    </row>
    <row r="753" spans="1:74" x14ac:dyDescent="0.35">
      <c r="A753" s="16" t="s">
        <v>1194</v>
      </c>
      <c r="B753" s="16" t="s">
        <v>1851</v>
      </c>
      <c r="E753" s="28"/>
      <c r="F753" s="16"/>
      <c r="G753" s="16" t="s">
        <v>739</v>
      </c>
      <c r="M753" s="16" t="s">
        <v>1850</v>
      </c>
      <c r="U753" s="16" t="s">
        <v>1851</v>
      </c>
      <c r="Z753" s="16" t="s">
        <v>1343</v>
      </c>
      <c r="AA753" s="16" t="s">
        <v>1403</v>
      </c>
      <c r="AB753" s="16" t="s">
        <v>1349</v>
      </c>
      <c r="AI753" s="16">
        <f>LEN(AH753)-LEN(SUBSTITUTE(AH753,",",""))+1</f>
        <v>1</v>
      </c>
      <c r="AK753" s="16">
        <f>LEN(AJ753)-LEN(SUBSTITUTE(AJ753,",",""))+1</f>
        <v>1</v>
      </c>
      <c r="AL753" s="16">
        <f>Table1[[#This Row], [no. of native regions]]+Table1[[#This Row], [no. of introduced regions]]</f>
        <v>2</v>
      </c>
      <c r="AM753" s="36">
        <f>Table1[[#This Row], [no. of introduced regions]]/Table1[[#This Row], [no. of native regions]]</f>
        <v>1</v>
      </c>
      <c r="AX753" s="16"/>
    </row>
    <row r="754" spans="1:74" x14ac:dyDescent="0.35">
      <c r="A754" s="16" t="s">
        <v>1194</v>
      </c>
      <c r="B754" s="16" t="s">
        <v>3090</v>
      </c>
      <c r="E754" s="28"/>
      <c r="F754" s="16"/>
      <c r="G754" s="16" t="s">
        <v>739</v>
      </c>
      <c r="M754" s="16" t="s">
        <v>3089</v>
      </c>
      <c r="U754" s="16" t="s">
        <v>3090</v>
      </c>
      <c r="Z754" s="16" t="s">
        <v>1061</v>
      </c>
      <c r="AA754" s="16" t="s">
        <v>736</v>
      </c>
      <c r="AB754" s="16" t="s">
        <v>1443</v>
      </c>
      <c r="AX754" s="16"/>
    </row>
    <row r="755" spans="1:74" x14ac:dyDescent="0.35">
      <c r="A755" s="16" t="s">
        <v>1194</v>
      </c>
      <c r="B755" s="16" t="s">
        <v>2114</v>
      </c>
      <c r="E755" s="28"/>
      <c r="F755" s="16"/>
      <c r="G755" s="16" t="s">
        <v>739</v>
      </c>
      <c r="M755" s="16" t="s">
        <v>2113</v>
      </c>
      <c r="U755" s="16" t="s">
        <v>2114</v>
      </c>
      <c r="Z755" s="16" t="s">
        <v>1061</v>
      </c>
      <c r="AA755" s="16" t="s">
        <v>1528</v>
      </c>
      <c r="AB755" s="16" t="s">
        <v>1261</v>
      </c>
      <c r="AI755" s="16">
        <f>LEN(AH755)-LEN(SUBSTITUTE(AH755,",",""))+1</f>
        <v>1</v>
      </c>
      <c r="AX755" s="16"/>
    </row>
    <row r="756" spans="1:74" x14ac:dyDescent="0.35">
      <c r="A756" s="16" t="s">
        <v>1194</v>
      </c>
      <c r="B756" s="16" t="s">
        <v>2103</v>
      </c>
      <c r="E756" s="28"/>
      <c r="F756" s="16"/>
      <c r="G756" s="16" t="s">
        <v>739</v>
      </c>
      <c r="M756" s="16" t="s">
        <v>2102</v>
      </c>
      <c r="U756" s="16" t="s">
        <v>2103</v>
      </c>
      <c r="Z756" s="16" t="s">
        <v>1061</v>
      </c>
      <c r="AA756" s="16" t="s">
        <v>2104</v>
      </c>
      <c r="AB756" s="16" t="s">
        <v>1261</v>
      </c>
      <c r="AI756" s="16">
        <f>LEN(AH756)-LEN(SUBSTITUTE(AH756,",",""))+1</f>
        <v>1</v>
      </c>
      <c r="AX756" s="16"/>
    </row>
    <row r="757" spans="1:74" x14ac:dyDescent="0.35">
      <c r="A757" s="16" t="s">
        <v>1194</v>
      </c>
      <c r="B757" s="16" t="s">
        <v>4763</v>
      </c>
      <c r="E757" s="28"/>
      <c r="F757" s="16"/>
      <c r="G757" s="16" t="s">
        <v>5877</v>
      </c>
      <c r="I757" s="16" t="s">
        <v>5854</v>
      </c>
      <c r="AW757" s="16" t="s">
        <v>4764</v>
      </c>
      <c r="AX757" s="16" t="s">
        <v>4765</v>
      </c>
      <c r="AY757" s="16" t="s">
        <v>4766</v>
      </c>
      <c r="BM757" s="16" t="s">
        <v>119</v>
      </c>
      <c r="BN757" s="16" t="s">
        <v>3203</v>
      </c>
      <c r="BO757" s="16" t="s">
        <v>4764</v>
      </c>
      <c r="BP757" s="16" t="s">
        <v>4765</v>
      </c>
      <c r="BQ757" s="16" t="s">
        <v>4767</v>
      </c>
      <c r="BR757" s="16" t="s">
        <v>4768</v>
      </c>
      <c r="BS757" s="16" t="s">
        <v>4763</v>
      </c>
      <c r="BT757" s="16" t="s">
        <v>3325</v>
      </c>
      <c r="BU757" s="16" t="s">
        <v>4769</v>
      </c>
      <c r="BV757" s="16" t="s">
        <v>3284</v>
      </c>
    </row>
    <row r="758" spans="1:74" x14ac:dyDescent="0.35">
      <c r="A758" s="16" t="s">
        <v>1194</v>
      </c>
      <c r="B758" s="16" t="s">
        <v>4770</v>
      </c>
      <c r="E758" s="28"/>
      <c r="F758" s="16"/>
      <c r="G758" s="16" t="s">
        <v>5877</v>
      </c>
      <c r="I758" s="16" t="s">
        <v>5854</v>
      </c>
      <c r="AW758" s="16" t="s">
        <v>4771</v>
      </c>
      <c r="AX758" s="16" t="s">
        <v>4772</v>
      </c>
      <c r="AY758" s="16" t="s">
        <v>4773</v>
      </c>
      <c r="BM758" s="16" t="s">
        <v>119</v>
      </c>
      <c r="BN758" s="16" t="s">
        <v>3203</v>
      </c>
      <c r="BO758" s="16" t="s">
        <v>4771</v>
      </c>
      <c r="BP758" s="16" t="s">
        <v>4772</v>
      </c>
      <c r="BQ758" s="16" t="s">
        <v>4774</v>
      </c>
      <c r="BR758" s="16" t="s">
        <v>4775</v>
      </c>
      <c r="BS758" s="16" t="s">
        <v>4770</v>
      </c>
      <c r="BT758" s="16" t="s">
        <v>3656</v>
      </c>
      <c r="BU758" s="16" t="s">
        <v>3232</v>
      </c>
      <c r="BV758" s="16" t="s">
        <v>4776</v>
      </c>
    </row>
    <row r="759" spans="1:74" x14ac:dyDescent="0.35">
      <c r="A759" s="16" t="s">
        <v>1194</v>
      </c>
      <c r="B759" s="16" t="s">
        <v>390</v>
      </c>
      <c r="E759" s="28"/>
      <c r="F759" s="16"/>
      <c r="G759" s="16" t="s">
        <v>5877</v>
      </c>
      <c r="I759" s="16" t="s">
        <v>5854</v>
      </c>
      <c r="T759" s="16" t="s">
        <v>4777</v>
      </c>
      <c r="AW759" s="16" t="s">
        <v>377</v>
      </c>
      <c r="AX759" s="16" t="s">
        <v>4778</v>
      </c>
      <c r="AY759" s="16" t="s">
        <v>4779</v>
      </c>
      <c r="BM759" s="16" t="s">
        <v>119</v>
      </c>
      <c r="BN759" s="16" t="s">
        <v>3203</v>
      </c>
      <c r="BO759" s="16" t="s">
        <v>377</v>
      </c>
      <c r="BP759" s="16" t="s">
        <v>4778</v>
      </c>
      <c r="BQ759" s="16" t="s">
        <v>6151</v>
      </c>
      <c r="BR759" s="16" t="s">
        <v>403</v>
      </c>
      <c r="BS759" s="16" t="s">
        <v>390</v>
      </c>
      <c r="BT759" s="16" t="s">
        <v>3242</v>
      </c>
      <c r="BU759" s="16" t="s">
        <v>3232</v>
      </c>
      <c r="BV759" s="16" t="s">
        <v>4780</v>
      </c>
    </row>
    <row r="760" spans="1:74" x14ac:dyDescent="0.35">
      <c r="A760" s="16" t="s">
        <v>1194</v>
      </c>
      <c r="B760" s="16" t="s">
        <v>2775</v>
      </c>
      <c r="E760" s="28"/>
      <c r="F760" s="16"/>
      <c r="G760" s="16" t="s">
        <v>739</v>
      </c>
      <c r="M760" s="16" t="s">
        <v>2774</v>
      </c>
      <c r="U760" s="16" t="s">
        <v>2775</v>
      </c>
      <c r="Z760" s="16" t="s">
        <v>969</v>
      </c>
      <c r="AA760" s="16" t="s">
        <v>1260</v>
      </c>
      <c r="AB760" s="16" t="s">
        <v>1443</v>
      </c>
      <c r="AX760" s="16"/>
    </row>
    <row r="761" spans="1:74" x14ac:dyDescent="0.35">
      <c r="A761" s="16" t="s">
        <v>1194</v>
      </c>
      <c r="B761" s="16" t="s">
        <v>4790</v>
      </c>
      <c r="E761" s="28"/>
      <c r="F761" s="16"/>
      <c r="G761" s="16" t="s">
        <v>5877</v>
      </c>
      <c r="I761" s="16" t="s">
        <v>5854</v>
      </c>
      <c r="AW761" s="16" t="s">
        <v>4791</v>
      </c>
      <c r="AX761" s="16" t="s">
        <v>4792</v>
      </c>
      <c r="AY761" s="16" t="s">
        <v>4793</v>
      </c>
      <c r="BM761" s="16" t="s">
        <v>119</v>
      </c>
      <c r="BN761" s="16" t="s">
        <v>3203</v>
      </c>
      <c r="BO761" s="16" t="s">
        <v>4791</v>
      </c>
      <c r="BP761" s="16" t="s">
        <v>4792</v>
      </c>
      <c r="BQ761" s="16" t="s">
        <v>4794</v>
      </c>
      <c r="BR761" s="16" t="s">
        <v>4795</v>
      </c>
      <c r="BS761" s="16" t="s">
        <v>4790</v>
      </c>
      <c r="BT761" s="16" t="s">
        <v>3606</v>
      </c>
      <c r="BU761" s="16" t="s">
        <v>3649</v>
      </c>
      <c r="BV761" s="16" t="s">
        <v>4796</v>
      </c>
    </row>
    <row r="762" spans="1:74" x14ac:dyDescent="0.35">
      <c r="A762" s="16" t="s">
        <v>1194</v>
      </c>
      <c r="B762" s="16" t="s">
        <v>4781</v>
      </c>
      <c r="E762" s="28"/>
      <c r="F762" s="16"/>
      <c r="G762" s="16" t="s">
        <v>5877</v>
      </c>
      <c r="I762" s="16" t="s">
        <v>5854</v>
      </c>
      <c r="AW762" s="16" t="s">
        <v>4782</v>
      </c>
      <c r="AX762" s="16" t="s">
        <v>4783</v>
      </c>
      <c r="AY762" s="16" t="s">
        <v>4784</v>
      </c>
      <c r="BM762" s="16" t="s">
        <v>119</v>
      </c>
      <c r="BN762" s="16" t="s">
        <v>3203</v>
      </c>
      <c r="BO762" s="16" t="s">
        <v>4782</v>
      </c>
      <c r="BP762" s="16" t="s">
        <v>4783</v>
      </c>
      <c r="BQ762" s="16" t="s">
        <v>4785</v>
      </c>
      <c r="BR762" s="16" t="s">
        <v>4786</v>
      </c>
      <c r="BS762" s="16" t="s">
        <v>4781</v>
      </c>
      <c r="BT762" s="16" t="s">
        <v>3386</v>
      </c>
      <c r="BU762" s="16" t="s">
        <v>4787</v>
      </c>
      <c r="BV762" s="16" t="s">
        <v>3207</v>
      </c>
    </row>
    <row r="763" spans="1:74" x14ac:dyDescent="0.35">
      <c r="A763" s="16" t="s">
        <v>1194</v>
      </c>
      <c r="B763" s="16" t="s">
        <v>4797</v>
      </c>
      <c r="E763" s="28"/>
      <c r="F763" s="16"/>
      <c r="G763" s="16" t="s">
        <v>5877</v>
      </c>
      <c r="I763" s="16" t="s">
        <v>5854</v>
      </c>
      <c r="AW763" s="16" t="s">
        <v>4798</v>
      </c>
      <c r="AX763" s="16" t="s">
        <v>4799</v>
      </c>
      <c r="AY763" s="16" t="s">
        <v>4800</v>
      </c>
      <c r="BM763" s="16" t="s">
        <v>119</v>
      </c>
      <c r="BN763" s="16" t="s">
        <v>3203</v>
      </c>
      <c r="BO763" s="16" t="s">
        <v>4798</v>
      </c>
      <c r="BP763" s="16" t="s">
        <v>4799</v>
      </c>
      <c r="BQ763" s="16" t="s">
        <v>4801</v>
      </c>
      <c r="BR763" s="16" t="s">
        <v>4802</v>
      </c>
      <c r="BS763" s="16" t="s">
        <v>4797</v>
      </c>
      <c r="BT763" s="16" t="s">
        <v>3214</v>
      </c>
      <c r="BU763" s="16" t="s">
        <v>3283</v>
      </c>
      <c r="BV763" s="16" t="s">
        <v>4030</v>
      </c>
    </row>
    <row r="764" spans="1:74" x14ac:dyDescent="0.35">
      <c r="A764" s="16" t="s">
        <v>1194</v>
      </c>
      <c r="B764" s="16" t="s">
        <v>4803</v>
      </c>
      <c r="E764" s="28"/>
      <c r="F764" s="16"/>
      <c r="G764" s="16" t="s">
        <v>5877</v>
      </c>
      <c r="I764" s="16" t="s">
        <v>5854</v>
      </c>
      <c r="AW764" s="16" t="s">
        <v>4804</v>
      </c>
      <c r="AX764" s="16" t="s">
        <v>4805</v>
      </c>
      <c r="AY764" s="16" t="s">
        <v>4806</v>
      </c>
      <c r="BM764" s="16" t="s">
        <v>119</v>
      </c>
      <c r="BN764" s="16" t="s">
        <v>3203</v>
      </c>
      <c r="BO764" s="16" t="s">
        <v>4804</v>
      </c>
      <c r="BP764" s="16" t="s">
        <v>4805</v>
      </c>
      <c r="BQ764" s="16" t="s">
        <v>4807</v>
      </c>
      <c r="BR764" s="16" t="s">
        <v>4808</v>
      </c>
      <c r="BS764" s="16" t="s">
        <v>4803</v>
      </c>
      <c r="BT764" s="16" t="s">
        <v>3223</v>
      </c>
      <c r="BU764" s="16" t="s">
        <v>4809</v>
      </c>
      <c r="BV764" s="16" t="s">
        <v>4810</v>
      </c>
    </row>
    <row r="765" spans="1:74" x14ac:dyDescent="0.35">
      <c r="A765" s="16" t="s">
        <v>1194</v>
      </c>
      <c r="B765" s="16" t="s">
        <v>3079</v>
      </c>
      <c r="E765" s="28"/>
      <c r="F765" s="16"/>
      <c r="G765" s="16" t="s">
        <v>739</v>
      </c>
      <c r="M765" s="16" t="s">
        <v>3078</v>
      </c>
      <c r="U765" s="16" t="s">
        <v>3079</v>
      </c>
      <c r="Z765" s="16" t="s">
        <v>1061</v>
      </c>
      <c r="AA765" s="16" t="s">
        <v>736</v>
      </c>
      <c r="AB765" s="16" t="s">
        <v>2559</v>
      </c>
      <c r="AX765" s="16"/>
    </row>
    <row r="766" spans="1:74" x14ac:dyDescent="0.35">
      <c r="A766" s="16" t="s">
        <v>1194</v>
      </c>
      <c r="B766" s="16" t="s">
        <v>4811</v>
      </c>
      <c r="E766" s="28"/>
      <c r="F766" s="16"/>
      <c r="G766" s="16" t="s">
        <v>5877</v>
      </c>
      <c r="I766" s="16" t="s">
        <v>5854</v>
      </c>
      <c r="AW766" s="16" t="s">
        <v>4812</v>
      </c>
      <c r="AX766" s="16" t="s">
        <v>4813</v>
      </c>
      <c r="AY766" s="16" t="s">
        <v>4814</v>
      </c>
      <c r="BM766" s="16" t="s">
        <v>119</v>
      </c>
      <c r="BN766" s="16" t="s">
        <v>3203</v>
      </c>
      <c r="BO766" s="16" t="s">
        <v>4812</v>
      </c>
      <c r="BP766" s="16" t="s">
        <v>4813</v>
      </c>
      <c r="BQ766" s="16" t="s">
        <v>4815</v>
      </c>
      <c r="BR766" s="16" t="s">
        <v>4816</v>
      </c>
      <c r="BS766" s="16" t="s">
        <v>4811</v>
      </c>
      <c r="BT766" s="16" t="s">
        <v>3500</v>
      </c>
      <c r="BU766" s="16" t="s">
        <v>3942</v>
      </c>
      <c r="BV766" s="16" t="s">
        <v>4817</v>
      </c>
    </row>
    <row r="767" spans="1:74" x14ac:dyDescent="0.35">
      <c r="A767" s="16" t="s">
        <v>1194</v>
      </c>
      <c r="B767" s="16" t="s">
        <v>4818</v>
      </c>
      <c r="E767" s="28"/>
      <c r="F767" s="16"/>
      <c r="G767" s="16" t="s">
        <v>5877</v>
      </c>
      <c r="I767" s="16" t="s">
        <v>5854</v>
      </c>
      <c r="AW767" s="16" t="s">
        <v>4819</v>
      </c>
      <c r="AX767" s="16" t="s">
        <v>4820</v>
      </c>
      <c r="AY767" s="16" t="s">
        <v>4821</v>
      </c>
      <c r="BM767" s="16" t="s">
        <v>119</v>
      </c>
      <c r="BN767" s="16" t="s">
        <v>3203</v>
      </c>
      <c r="BO767" s="16" t="s">
        <v>4819</v>
      </c>
      <c r="BP767" s="16" t="s">
        <v>4820</v>
      </c>
      <c r="BQ767" s="16" t="s">
        <v>4822</v>
      </c>
      <c r="BR767" s="16" t="s">
        <v>4823</v>
      </c>
      <c r="BS767" s="16" t="s">
        <v>4818</v>
      </c>
      <c r="BT767" s="16" t="s">
        <v>3426</v>
      </c>
      <c r="BU767" s="16" t="s">
        <v>3224</v>
      </c>
      <c r="BV767" s="16" t="s">
        <v>3357</v>
      </c>
    </row>
    <row r="768" spans="1:74" x14ac:dyDescent="0.35">
      <c r="A768" s="16" t="s">
        <v>1194</v>
      </c>
      <c r="B768" s="16" t="s">
        <v>2615</v>
      </c>
      <c r="E768" s="28"/>
      <c r="F768" s="16"/>
      <c r="G768" s="16" t="s">
        <v>739</v>
      </c>
      <c r="M768" s="16" t="s">
        <v>2613</v>
      </c>
      <c r="U768" s="16" t="s">
        <v>2615</v>
      </c>
      <c r="Z768" s="16" t="s">
        <v>2614</v>
      </c>
      <c r="AA768" s="16" t="s">
        <v>2616</v>
      </c>
      <c r="AB768" s="16" t="s">
        <v>2617</v>
      </c>
      <c r="AI768" s="16">
        <f>LEN(AH768)-LEN(SUBSTITUTE(AH768,",",""))+1</f>
        <v>1</v>
      </c>
      <c r="AX768" s="16"/>
    </row>
    <row r="769" spans="1:74" x14ac:dyDescent="0.35">
      <c r="A769" s="16" t="s">
        <v>1194</v>
      </c>
      <c r="B769" s="16" t="s">
        <v>393</v>
      </c>
      <c r="E769" s="28"/>
      <c r="F769" s="16"/>
      <c r="G769" s="16" t="s">
        <v>5877</v>
      </c>
      <c r="I769" s="16" t="s">
        <v>5854</v>
      </c>
      <c r="AW769" s="16" t="s">
        <v>380</v>
      </c>
      <c r="AX769" s="16" t="s">
        <v>4824</v>
      </c>
      <c r="AY769" s="16" t="s">
        <v>4825</v>
      </c>
      <c r="BM769" s="16" t="s">
        <v>119</v>
      </c>
      <c r="BN769" s="16" t="s">
        <v>3203</v>
      </c>
      <c r="BO769" s="16" t="s">
        <v>380</v>
      </c>
      <c r="BP769" s="16" t="s">
        <v>4824</v>
      </c>
      <c r="BQ769" s="16" t="s">
        <v>4826</v>
      </c>
      <c r="BR769" s="16" t="s">
        <v>406</v>
      </c>
      <c r="BS769" s="16" t="s">
        <v>393</v>
      </c>
      <c r="BT769" s="16" t="s">
        <v>3308</v>
      </c>
      <c r="BU769" s="16" t="s">
        <v>3387</v>
      </c>
      <c r="BV769" s="16" t="s">
        <v>3342</v>
      </c>
    </row>
    <row r="770" spans="1:74" x14ac:dyDescent="0.35">
      <c r="A770" s="16" t="s">
        <v>1194</v>
      </c>
      <c r="B770" s="16" t="s">
        <v>4827</v>
      </c>
      <c r="E770" s="28"/>
      <c r="F770" s="16"/>
      <c r="G770" s="16" t="s">
        <v>5877</v>
      </c>
      <c r="I770" s="16" t="s">
        <v>5854</v>
      </c>
      <c r="AW770" s="16" t="s">
        <v>4828</v>
      </c>
      <c r="AX770" s="16" t="s">
        <v>4829</v>
      </c>
      <c r="AY770" s="16" t="s">
        <v>4830</v>
      </c>
      <c r="BM770" s="16" t="s">
        <v>119</v>
      </c>
      <c r="BN770" s="16" t="s">
        <v>3203</v>
      </c>
      <c r="BO770" s="16" t="s">
        <v>4828</v>
      </c>
      <c r="BP770" s="16" t="s">
        <v>4829</v>
      </c>
      <c r="BQ770" s="16" t="s">
        <v>4831</v>
      </c>
      <c r="BR770" s="16" t="s">
        <v>4832</v>
      </c>
      <c r="BS770" s="16" t="s">
        <v>4827</v>
      </c>
      <c r="BT770" s="16" t="s">
        <v>3308</v>
      </c>
      <c r="BU770" s="16" t="s">
        <v>3215</v>
      </c>
      <c r="BV770" s="16" t="s">
        <v>4833</v>
      </c>
    </row>
    <row r="771" spans="1:74" x14ac:dyDescent="0.35">
      <c r="A771" s="16" t="s">
        <v>1194</v>
      </c>
      <c r="B771" s="16" t="s">
        <v>4834</v>
      </c>
      <c r="E771" s="28"/>
      <c r="F771" s="16"/>
      <c r="G771" s="16" t="s">
        <v>5877</v>
      </c>
      <c r="I771" s="16" t="s">
        <v>5854</v>
      </c>
      <c r="AW771" s="16" t="s">
        <v>4835</v>
      </c>
      <c r="AX771" s="16" t="s">
        <v>4836</v>
      </c>
      <c r="AY771" s="16" t="s">
        <v>4837</v>
      </c>
      <c r="BM771" s="16" t="s">
        <v>119</v>
      </c>
      <c r="BN771" s="16" t="s">
        <v>3203</v>
      </c>
      <c r="BO771" s="16" t="s">
        <v>4835</v>
      </c>
      <c r="BP771" s="16" t="s">
        <v>4836</v>
      </c>
      <c r="BQ771" s="16" t="s">
        <v>4838</v>
      </c>
      <c r="BR771" s="16" t="s">
        <v>4839</v>
      </c>
      <c r="BS771" s="16" t="s">
        <v>4834</v>
      </c>
      <c r="BT771" s="16" t="s">
        <v>3560</v>
      </c>
      <c r="BU771" s="16" t="s">
        <v>4840</v>
      </c>
      <c r="BV771" s="16" t="s">
        <v>3207</v>
      </c>
    </row>
    <row r="772" spans="1:74" x14ac:dyDescent="0.35">
      <c r="A772" s="16" t="s">
        <v>1194</v>
      </c>
      <c r="B772" s="16" t="s">
        <v>4841</v>
      </c>
      <c r="E772" s="28"/>
      <c r="F772" s="16"/>
      <c r="G772" s="16" t="s">
        <v>5877</v>
      </c>
      <c r="I772" s="16" t="s">
        <v>5854</v>
      </c>
      <c r="AW772" s="16" t="s">
        <v>4842</v>
      </c>
      <c r="AX772" s="16" t="s">
        <v>4843</v>
      </c>
      <c r="AY772" s="16" t="s">
        <v>4844</v>
      </c>
      <c r="BM772" s="16" t="s">
        <v>119</v>
      </c>
      <c r="BN772" s="16" t="s">
        <v>3203</v>
      </c>
      <c r="BO772" s="16" t="s">
        <v>4842</v>
      </c>
      <c r="BP772" s="16" t="s">
        <v>4843</v>
      </c>
      <c r="BQ772" s="16" t="s">
        <v>4845</v>
      </c>
      <c r="BR772" s="16" t="s">
        <v>4846</v>
      </c>
      <c r="BS772" s="16" t="s">
        <v>4841</v>
      </c>
      <c r="BT772" s="16" t="s">
        <v>3508</v>
      </c>
      <c r="BU772" s="16" t="s">
        <v>4436</v>
      </c>
      <c r="BV772" s="16" t="s">
        <v>3900</v>
      </c>
    </row>
    <row r="773" spans="1:74" x14ac:dyDescent="0.35">
      <c r="A773" s="16" t="s">
        <v>1194</v>
      </c>
      <c r="B773" s="16" t="s">
        <v>4847</v>
      </c>
      <c r="E773" s="28"/>
      <c r="F773" s="16"/>
      <c r="G773" s="16" t="s">
        <v>5877</v>
      </c>
      <c r="I773" s="16" t="s">
        <v>5854</v>
      </c>
      <c r="AW773" s="16" t="s">
        <v>4848</v>
      </c>
      <c r="AX773" s="16" t="s">
        <v>4849</v>
      </c>
      <c r="AY773" s="16" t="s">
        <v>4850</v>
      </c>
      <c r="BM773" s="16" t="s">
        <v>119</v>
      </c>
      <c r="BN773" s="16" t="s">
        <v>3203</v>
      </c>
      <c r="BO773" s="16" t="s">
        <v>4848</v>
      </c>
      <c r="BP773" s="16" t="s">
        <v>4849</v>
      </c>
      <c r="BQ773" s="16" t="s">
        <v>4851</v>
      </c>
      <c r="BR773" s="16" t="s">
        <v>4852</v>
      </c>
      <c r="BS773" s="16" t="s">
        <v>4847</v>
      </c>
      <c r="BT773" s="16" t="s">
        <v>3325</v>
      </c>
      <c r="BU773" s="16" t="s">
        <v>4436</v>
      </c>
      <c r="BV773" s="16" t="s">
        <v>4853</v>
      </c>
    </row>
    <row r="774" spans="1:74" x14ac:dyDescent="0.35">
      <c r="A774" s="16" t="s">
        <v>1194</v>
      </c>
      <c r="B774" s="16" t="s">
        <v>4854</v>
      </c>
      <c r="E774" s="28"/>
      <c r="F774" s="16"/>
      <c r="G774" s="16" t="s">
        <v>5877</v>
      </c>
      <c r="I774" s="16" t="s">
        <v>5854</v>
      </c>
      <c r="AW774" s="16" t="s">
        <v>4855</v>
      </c>
      <c r="AX774" s="16" t="s">
        <v>4856</v>
      </c>
      <c r="AY774" s="16" t="s">
        <v>4857</v>
      </c>
      <c r="BM774" s="16" t="s">
        <v>119</v>
      </c>
      <c r="BN774" s="16" t="s">
        <v>3203</v>
      </c>
      <c r="BO774" s="16" t="s">
        <v>4855</v>
      </c>
      <c r="BP774" s="16" t="s">
        <v>4856</v>
      </c>
      <c r="BQ774" s="16" t="s">
        <v>4858</v>
      </c>
      <c r="BR774" s="16" t="s">
        <v>4859</v>
      </c>
      <c r="BS774" s="16" t="s">
        <v>4854</v>
      </c>
      <c r="BT774" s="16" t="s">
        <v>3325</v>
      </c>
      <c r="BU774" s="16" t="s">
        <v>4436</v>
      </c>
      <c r="BV774" s="16" t="s">
        <v>4833</v>
      </c>
    </row>
    <row r="775" spans="1:74" x14ac:dyDescent="0.35">
      <c r="A775" s="16" t="s">
        <v>1194</v>
      </c>
      <c r="B775" s="16" t="s">
        <v>2652</v>
      </c>
      <c r="E775" s="28"/>
      <c r="F775" s="16"/>
      <c r="G775" s="16" t="s">
        <v>739</v>
      </c>
      <c r="M775" s="16" t="s">
        <v>2651</v>
      </c>
      <c r="U775" s="16" t="s">
        <v>2652</v>
      </c>
      <c r="Z775" s="16" t="s">
        <v>782</v>
      </c>
      <c r="AA775" s="16" t="s">
        <v>1003</v>
      </c>
      <c r="AB775" s="16" t="s">
        <v>1464</v>
      </c>
      <c r="AI775" s="16">
        <f>LEN(AH775)-LEN(SUBSTITUTE(AH775,",",""))+1</f>
        <v>1</v>
      </c>
      <c r="AX775" s="16"/>
    </row>
    <row r="776" spans="1:74" x14ac:dyDescent="0.35">
      <c r="A776" s="16" t="s">
        <v>1194</v>
      </c>
      <c r="B776" s="16" t="s">
        <v>2629</v>
      </c>
      <c r="E776" s="28"/>
      <c r="F776" s="16"/>
      <c r="G776" s="16" t="s">
        <v>739</v>
      </c>
      <c r="M776" s="16" t="s">
        <v>2628</v>
      </c>
      <c r="U776" s="16" t="s">
        <v>2629</v>
      </c>
      <c r="Z776" s="16" t="s">
        <v>1531</v>
      </c>
      <c r="AA776" s="16" t="s">
        <v>1003</v>
      </c>
      <c r="AB776" s="16" t="s">
        <v>1264</v>
      </c>
      <c r="AI776" s="16">
        <f>LEN(AH776)-LEN(SUBSTITUTE(AH776,",",""))+1</f>
        <v>1</v>
      </c>
      <c r="AX776" s="16"/>
    </row>
    <row r="777" spans="1:74" x14ac:dyDescent="0.35">
      <c r="A777" s="16" t="s">
        <v>1194</v>
      </c>
      <c r="B777" s="16" t="s">
        <v>4860</v>
      </c>
      <c r="E777" s="28"/>
      <c r="F777" s="16"/>
      <c r="G777" s="16" t="s">
        <v>5877</v>
      </c>
      <c r="I777" s="16" t="s">
        <v>5854</v>
      </c>
      <c r="AW777" s="16" t="s">
        <v>4861</v>
      </c>
      <c r="AX777" s="16" t="s">
        <v>4862</v>
      </c>
      <c r="AY777" s="16" t="s">
        <v>4863</v>
      </c>
      <c r="BM777" s="16" t="s">
        <v>119</v>
      </c>
      <c r="BN777" s="16" t="s">
        <v>3203</v>
      </c>
      <c r="BO777" s="16" t="s">
        <v>4861</v>
      </c>
      <c r="BP777" s="16" t="s">
        <v>4862</v>
      </c>
      <c r="BQ777" s="16" t="s">
        <v>4864</v>
      </c>
      <c r="BR777" s="16" t="s">
        <v>4865</v>
      </c>
      <c r="BS777" s="16" t="s">
        <v>4860</v>
      </c>
      <c r="BT777" s="16" t="s">
        <v>3386</v>
      </c>
      <c r="BU777" s="16" t="s">
        <v>3232</v>
      </c>
      <c r="BV777" s="16" t="s">
        <v>3269</v>
      </c>
    </row>
    <row r="778" spans="1:74" x14ac:dyDescent="0.35">
      <c r="A778" s="16" t="s">
        <v>1194</v>
      </c>
      <c r="B778" s="16" t="s">
        <v>4866</v>
      </c>
      <c r="E778" s="28"/>
      <c r="F778" s="16"/>
      <c r="G778" s="16" t="s">
        <v>5877</v>
      </c>
      <c r="I778" s="16" t="s">
        <v>5854</v>
      </c>
      <c r="AW778" s="16" t="s">
        <v>4867</v>
      </c>
      <c r="AX778" s="16" t="s">
        <v>4868</v>
      </c>
      <c r="AY778" s="16" t="s">
        <v>4869</v>
      </c>
      <c r="BM778" s="16" t="s">
        <v>119</v>
      </c>
      <c r="BN778" s="16" t="s">
        <v>3203</v>
      </c>
      <c r="BO778" s="16" t="s">
        <v>4867</v>
      </c>
      <c r="BP778" s="16" t="s">
        <v>4868</v>
      </c>
      <c r="BQ778" s="16" t="s">
        <v>4870</v>
      </c>
      <c r="BR778" s="16" t="s">
        <v>4871</v>
      </c>
      <c r="BS778" s="16" t="s">
        <v>4866</v>
      </c>
      <c r="BT778" s="16" t="s">
        <v>3214</v>
      </c>
      <c r="BU778" s="16" t="s">
        <v>4872</v>
      </c>
      <c r="BV778" s="16" t="s">
        <v>3327</v>
      </c>
    </row>
    <row r="779" spans="1:74" x14ac:dyDescent="0.35">
      <c r="A779" s="16" t="s">
        <v>1194</v>
      </c>
      <c r="B779" s="16" t="s">
        <v>1787</v>
      </c>
      <c r="E779" s="28"/>
      <c r="F779" s="16"/>
      <c r="G779" s="16" t="s">
        <v>739</v>
      </c>
      <c r="M779" s="16" t="s">
        <v>1786</v>
      </c>
      <c r="U779" s="16" t="s">
        <v>1787</v>
      </c>
      <c r="Z779" s="16" t="s">
        <v>757</v>
      </c>
      <c r="AA779" s="16" t="s">
        <v>1003</v>
      </c>
      <c r="AB779" s="16" t="s">
        <v>1788</v>
      </c>
      <c r="AI779" s="16">
        <f>LEN(AH779)-LEN(SUBSTITUTE(AH779,",",""))+1</f>
        <v>1</v>
      </c>
      <c r="AK779" s="16">
        <f>LEN(AJ779)-LEN(SUBSTITUTE(AJ779,",",""))+1</f>
        <v>1</v>
      </c>
      <c r="AL779" s="16">
        <f>Table1[[#This Row], [no. of native regions]]+Table1[[#This Row], [no. of introduced regions]]</f>
        <v>2</v>
      </c>
      <c r="AM779" s="36">
        <f>Table1[[#This Row], [no. of introduced regions]]/Table1[[#This Row], [no. of native regions]]</f>
        <v>1</v>
      </c>
      <c r="AX779" s="16"/>
    </row>
    <row r="780" spans="1:74" x14ac:dyDescent="0.35">
      <c r="A780" s="16" t="s">
        <v>1194</v>
      </c>
      <c r="B780" s="16" t="s">
        <v>4873</v>
      </c>
      <c r="E780" s="28"/>
      <c r="F780" s="16"/>
      <c r="G780" s="16" t="s">
        <v>5877</v>
      </c>
      <c r="I780" s="16" t="s">
        <v>5854</v>
      </c>
      <c r="AW780" s="16" t="s">
        <v>4874</v>
      </c>
      <c r="AX780" s="16" t="s">
        <v>4875</v>
      </c>
      <c r="AY780" s="16" t="s">
        <v>4876</v>
      </c>
      <c r="BM780" s="16" t="s">
        <v>119</v>
      </c>
      <c r="BN780" s="16" t="s">
        <v>3203</v>
      </c>
      <c r="BO780" s="16" t="s">
        <v>4874</v>
      </c>
      <c r="BP780" s="16" t="s">
        <v>4875</v>
      </c>
      <c r="BQ780" s="16" t="s">
        <v>4877</v>
      </c>
      <c r="BR780" s="16" t="s">
        <v>4878</v>
      </c>
      <c r="BS780" s="16" t="s">
        <v>4873</v>
      </c>
      <c r="BT780" s="16" t="s">
        <v>4264</v>
      </c>
      <c r="BU780" s="16" t="s">
        <v>3206</v>
      </c>
      <c r="BV780" s="16" t="s">
        <v>4879</v>
      </c>
    </row>
    <row r="781" spans="1:74" x14ac:dyDescent="0.35">
      <c r="A781" s="16" t="s">
        <v>1194</v>
      </c>
      <c r="B781" s="16" t="s">
        <v>2225</v>
      </c>
      <c r="E781" s="28"/>
      <c r="F781" s="16"/>
      <c r="G781" s="16" t="s">
        <v>739</v>
      </c>
      <c r="M781" s="16" t="s">
        <v>2224</v>
      </c>
      <c r="U781" s="16" t="s">
        <v>2225</v>
      </c>
      <c r="Z781" s="16" t="s">
        <v>1904</v>
      </c>
      <c r="AA781" s="16" t="s">
        <v>1417</v>
      </c>
      <c r="AB781" s="16" t="s">
        <v>1976</v>
      </c>
      <c r="AI781" s="16">
        <f>LEN(AH781)-LEN(SUBSTITUTE(AH781,",",""))+1</f>
        <v>1</v>
      </c>
      <c r="AX781" s="16"/>
    </row>
    <row r="782" spans="1:74" x14ac:dyDescent="0.35">
      <c r="A782" s="16" t="s">
        <v>1194</v>
      </c>
      <c r="B782" s="16" t="s">
        <v>1938</v>
      </c>
      <c r="E782" s="28"/>
      <c r="F782" s="16"/>
      <c r="G782" s="16" t="s">
        <v>739</v>
      </c>
      <c r="M782" s="16" t="s">
        <v>1937</v>
      </c>
      <c r="U782" s="16" t="s">
        <v>1938</v>
      </c>
      <c r="Z782" s="16" t="s">
        <v>757</v>
      </c>
      <c r="AA782" s="16" t="s">
        <v>1168</v>
      </c>
      <c r="AB782" s="16" t="s">
        <v>1203</v>
      </c>
      <c r="AI782" s="16">
        <f>LEN(AH782)-LEN(SUBSTITUTE(AH782,",",""))+1</f>
        <v>1</v>
      </c>
      <c r="AK782" s="16">
        <f>LEN(AJ782)-LEN(SUBSTITUTE(AJ782,",",""))+1</f>
        <v>1</v>
      </c>
      <c r="AM782" s="36">
        <f>Table1[[#This Row], [no. of introduced regions]]/Table1[[#This Row], [no. of native regions]]</f>
        <v>1</v>
      </c>
      <c r="AX782" s="16"/>
    </row>
    <row r="783" spans="1:74" x14ac:dyDescent="0.35">
      <c r="A783" s="16" t="s">
        <v>1194</v>
      </c>
      <c r="B783" s="16" t="s">
        <v>2312</v>
      </c>
      <c r="E783" s="28"/>
      <c r="F783" s="16"/>
      <c r="G783" s="16" t="s">
        <v>739</v>
      </c>
      <c r="M783" s="16" t="s">
        <v>2310</v>
      </c>
      <c r="P783" s="16" t="s">
        <v>2311</v>
      </c>
      <c r="U783" s="16" t="s">
        <v>2312</v>
      </c>
      <c r="Z783" s="16" t="s">
        <v>2307</v>
      </c>
      <c r="AA783" s="16" t="s">
        <v>736</v>
      </c>
      <c r="AB783" s="16" t="s">
        <v>1734</v>
      </c>
      <c r="AI783" s="16">
        <f>LEN(AH783)-LEN(SUBSTITUTE(AH783,",",""))+1</f>
        <v>1</v>
      </c>
      <c r="AX783" s="16"/>
    </row>
    <row r="784" spans="1:74" x14ac:dyDescent="0.35">
      <c r="A784" s="16" t="s">
        <v>1194</v>
      </c>
      <c r="B784" s="16" t="s">
        <v>2301</v>
      </c>
      <c r="E784" s="28"/>
      <c r="F784" s="16"/>
      <c r="G784" s="16" t="s">
        <v>739</v>
      </c>
      <c r="M784" s="16" t="s">
        <v>2300</v>
      </c>
      <c r="U784" s="16" t="s">
        <v>2301</v>
      </c>
      <c r="Z784" s="16" t="s">
        <v>1061</v>
      </c>
      <c r="AA784" s="16" t="s">
        <v>736</v>
      </c>
      <c r="AB784" s="16" t="s">
        <v>1751</v>
      </c>
      <c r="AI784" s="16">
        <f>LEN(AH784)-LEN(SUBSTITUTE(AH784,",",""))+1</f>
        <v>1</v>
      </c>
      <c r="AX784" s="16"/>
    </row>
    <row r="785" spans="1:74" x14ac:dyDescent="0.35">
      <c r="A785" s="16" t="s">
        <v>1194</v>
      </c>
      <c r="B785" s="16" t="s">
        <v>4880</v>
      </c>
      <c r="E785" s="28"/>
      <c r="F785" s="16"/>
      <c r="G785" s="16" t="s">
        <v>5877</v>
      </c>
      <c r="I785" s="16" t="s">
        <v>5854</v>
      </c>
      <c r="AW785" s="16" t="s">
        <v>4881</v>
      </c>
      <c r="AX785" s="16" t="s">
        <v>4882</v>
      </c>
      <c r="AY785" s="16" t="s">
        <v>4883</v>
      </c>
      <c r="BM785" s="16" t="s">
        <v>119</v>
      </c>
      <c r="BN785" s="16" t="s">
        <v>3203</v>
      </c>
      <c r="BO785" s="16" t="s">
        <v>4881</v>
      </c>
      <c r="BP785" s="16" t="s">
        <v>4882</v>
      </c>
      <c r="BQ785" s="16" t="s">
        <v>6152</v>
      </c>
      <c r="BR785" s="16" t="s">
        <v>4884</v>
      </c>
      <c r="BS785" s="16" t="s">
        <v>4880</v>
      </c>
      <c r="BT785" s="16" t="s">
        <v>3934</v>
      </c>
      <c r="BU785" s="16" t="s">
        <v>3283</v>
      </c>
      <c r="BV785" s="16" t="s">
        <v>4024</v>
      </c>
    </row>
    <row r="786" spans="1:74" x14ac:dyDescent="0.35">
      <c r="A786" s="16" t="s">
        <v>1194</v>
      </c>
      <c r="B786" s="16" t="s">
        <v>2490</v>
      </c>
      <c r="E786" s="28"/>
      <c r="F786" s="16"/>
      <c r="G786" s="16" t="s">
        <v>739</v>
      </c>
      <c r="M786" s="16" t="s">
        <v>2488</v>
      </c>
      <c r="U786" s="16" t="s">
        <v>2490</v>
      </c>
      <c r="Z786" s="16" t="s">
        <v>2489</v>
      </c>
      <c r="AA786" s="16" t="s">
        <v>1543</v>
      </c>
      <c r="AB786" s="16" t="s">
        <v>1464</v>
      </c>
      <c r="AI786" s="16">
        <f>LEN(AH786)-LEN(SUBSTITUTE(AH786,",",""))+1</f>
        <v>1</v>
      </c>
      <c r="AX786" s="16"/>
    </row>
    <row r="787" spans="1:74" x14ac:dyDescent="0.35">
      <c r="A787" s="16" t="s">
        <v>1194</v>
      </c>
      <c r="B787" s="16" t="s">
        <v>4885</v>
      </c>
      <c r="E787" s="28"/>
      <c r="F787" s="16"/>
      <c r="G787" s="16" t="s">
        <v>5877</v>
      </c>
      <c r="I787" s="16" t="s">
        <v>5854</v>
      </c>
      <c r="AW787" s="16" t="s">
        <v>4886</v>
      </c>
      <c r="AX787" s="16" t="s">
        <v>4887</v>
      </c>
      <c r="AY787" s="16" t="s">
        <v>4888</v>
      </c>
      <c r="BM787" s="16" t="s">
        <v>119</v>
      </c>
      <c r="BN787" s="16" t="s">
        <v>3203</v>
      </c>
      <c r="BO787" s="16" t="s">
        <v>4886</v>
      </c>
      <c r="BP787" s="16" t="s">
        <v>4887</v>
      </c>
      <c r="BQ787" s="16" t="s">
        <v>4889</v>
      </c>
      <c r="BR787" s="16" t="s">
        <v>4890</v>
      </c>
      <c r="BS787" s="16" t="s">
        <v>4885</v>
      </c>
      <c r="BT787" s="16" t="s">
        <v>3410</v>
      </c>
      <c r="BU787" s="16" t="s">
        <v>3411</v>
      </c>
      <c r="BV787" s="16" t="s">
        <v>3244</v>
      </c>
    </row>
    <row r="788" spans="1:74" x14ac:dyDescent="0.35">
      <c r="A788" s="16" t="s">
        <v>1194</v>
      </c>
      <c r="B788" s="16" t="s">
        <v>2492</v>
      </c>
      <c r="E788" s="28"/>
      <c r="F788" s="16"/>
      <c r="G788" s="16" t="s">
        <v>739</v>
      </c>
      <c r="M788" s="16" t="s">
        <v>2491</v>
      </c>
      <c r="U788" s="16" t="s">
        <v>2492</v>
      </c>
      <c r="Z788" s="16" t="s">
        <v>1499</v>
      </c>
      <c r="AA788" s="16" t="s">
        <v>736</v>
      </c>
      <c r="AB788" s="16" t="s">
        <v>2493</v>
      </c>
      <c r="AI788" s="16">
        <f>LEN(AH788)-LEN(SUBSTITUTE(AH788,",",""))+1</f>
        <v>1</v>
      </c>
      <c r="AX788" s="16"/>
    </row>
    <row r="789" spans="1:74" x14ac:dyDescent="0.35">
      <c r="A789" s="16" t="s">
        <v>1194</v>
      </c>
      <c r="B789" s="16" t="s">
        <v>2203</v>
      </c>
      <c r="E789" s="28"/>
      <c r="F789" s="16"/>
      <c r="G789" s="16" t="s">
        <v>739</v>
      </c>
      <c r="M789" s="16" t="s">
        <v>2202</v>
      </c>
      <c r="U789" s="16" t="s">
        <v>2203</v>
      </c>
      <c r="Z789" s="16" t="s">
        <v>757</v>
      </c>
      <c r="AA789" s="16" t="s">
        <v>952</v>
      </c>
      <c r="AB789" s="16" t="s">
        <v>1976</v>
      </c>
      <c r="AI789" s="16">
        <f>LEN(AH789)-LEN(SUBSTITUTE(AH789,",",""))+1</f>
        <v>1</v>
      </c>
      <c r="AX789" s="16"/>
    </row>
    <row r="790" spans="1:74" x14ac:dyDescent="0.35">
      <c r="A790" s="16" t="s">
        <v>1194</v>
      </c>
      <c r="B790" s="16" t="s">
        <v>2790</v>
      </c>
      <c r="E790" s="28"/>
      <c r="F790" s="16"/>
      <c r="G790" s="16" t="s">
        <v>739</v>
      </c>
      <c r="M790" s="16" t="s">
        <v>2789</v>
      </c>
      <c r="U790" s="16" t="s">
        <v>2790</v>
      </c>
      <c r="Z790" s="16" t="s">
        <v>5915</v>
      </c>
      <c r="AA790" s="16" t="s">
        <v>1918</v>
      </c>
      <c r="AB790" s="16" t="s">
        <v>1274</v>
      </c>
      <c r="AX790" s="16"/>
    </row>
    <row r="791" spans="1:74" x14ac:dyDescent="0.35">
      <c r="A791" s="16" t="s">
        <v>1194</v>
      </c>
      <c r="B791" s="16" t="s">
        <v>4891</v>
      </c>
      <c r="E791" s="28"/>
      <c r="F791" s="16"/>
      <c r="G791" s="16" t="s">
        <v>5877</v>
      </c>
      <c r="I791" s="16" t="s">
        <v>5854</v>
      </c>
      <c r="AW791" s="16" t="s">
        <v>4892</v>
      </c>
      <c r="AX791" s="16" t="s">
        <v>4893</v>
      </c>
      <c r="AY791" s="16" t="s">
        <v>4894</v>
      </c>
      <c r="BM791" s="16" t="s">
        <v>119</v>
      </c>
      <c r="BN791" s="16" t="s">
        <v>3203</v>
      </c>
      <c r="BO791" s="16" t="s">
        <v>4892</v>
      </c>
      <c r="BP791" s="16" t="s">
        <v>4893</v>
      </c>
      <c r="BQ791" s="16" t="s">
        <v>4895</v>
      </c>
      <c r="BR791" s="16" t="s">
        <v>4896</v>
      </c>
      <c r="BS791" s="16" t="s">
        <v>4891</v>
      </c>
      <c r="BT791" s="16" t="s">
        <v>3325</v>
      </c>
      <c r="BU791" s="16" t="s">
        <v>3787</v>
      </c>
      <c r="BV791" s="16" t="s">
        <v>3327</v>
      </c>
    </row>
    <row r="792" spans="1:74" x14ac:dyDescent="0.35">
      <c r="A792" s="16" t="s">
        <v>1194</v>
      </c>
      <c r="B792" s="16" t="s">
        <v>4897</v>
      </c>
      <c r="E792" s="28"/>
      <c r="F792" s="16"/>
      <c r="G792" s="16" t="s">
        <v>5877</v>
      </c>
      <c r="I792" s="16" t="s">
        <v>5854</v>
      </c>
      <c r="AW792" s="16" t="s">
        <v>4898</v>
      </c>
      <c r="AX792" s="16" t="s">
        <v>4899</v>
      </c>
      <c r="AY792" s="16" t="s">
        <v>4900</v>
      </c>
      <c r="BM792" s="16" t="s">
        <v>119</v>
      </c>
      <c r="BN792" s="16" t="s">
        <v>3203</v>
      </c>
      <c r="BO792" s="16" t="s">
        <v>4898</v>
      </c>
      <c r="BP792" s="16" t="s">
        <v>4899</v>
      </c>
      <c r="BQ792" s="16" t="s">
        <v>4901</v>
      </c>
      <c r="BR792" s="16" t="s">
        <v>4902</v>
      </c>
      <c r="BS792" s="16" t="s">
        <v>4897</v>
      </c>
      <c r="BT792" s="16" t="s">
        <v>3242</v>
      </c>
      <c r="BU792" s="16" t="s">
        <v>3927</v>
      </c>
      <c r="BV792" s="16" t="s">
        <v>4903</v>
      </c>
    </row>
    <row r="793" spans="1:74" x14ac:dyDescent="0.35">
      <c r="A793" s="16" t="s">
        <v>1194</v>
      </c>
      <c r="B793" s="16" t="s">
        <v>2661</v>
      </c>
      <c r="E793" s="28"/>
      <c r="F793" s="16"/>
      <c r="G793" s="16" t="s">
        <v>739</v>
      </c>
      <c r="M793" s="16" t="s">
        <v>311</v>
      </c>
      <c r="U793" s="16" t="s">
        <v>2661</v>
      </c>
      <c r="Z793" s="16" t="s">
        <v>1258</v>
      </c>
      <c r="AA793" s="16" t="s">
        <v>1257</v>
      </c>
      <c r="AB793" s="16" t="s">
        <v>2662</v>
      </c>
      <c r="AI793" s="16">
        <f>LEN(AH793)-LEN(SUBSTITUTE(AH793,",",""))+1</f>
        <v>1</v>
      </c>
      <c r="AX793" s="16"/>
    </row>
    <row r="794" spans="1:74" x14ac:dyDescent="0.35">
      <c r="A794" s="16" t="s">
        <v>1194</v>
      </c>
      <c r="B794" s="16" t="s">
        <v>2873</v>
      </c>
      <c r="E794" s="28"/>
      <c r="F794" s="16"/>
      <c r="G794" s="16" t="s">
        <v>739</v>
      </c>
      <c r="M794" s="16" t="s">
        <v>2871</v>
      </c>
      <c r="P794" s="16" t="s">
        <v>2872</v>
      </c>
      <c r="U794" s="16" t="s">
        <v>2873</v>
      </c>
      <c r="Z794" s="16" t="s">
        <v>2322</v>
      </c>
      <c r="AA794" s="16" t="s">
        <v>1260</v>
      </c>
      <c r="AB794" s="16" t="s">
        <v>2009</v>
      </c>
      <c r="AX794" s="16"/>
    </row>
    <row r="795" spans="1:74" x14ac:dyDescent="0.35">
      <c r="A795" s="16" t="s">
        <v>1194</v>
      </c>
      <c r="B795" s="16" t="s">
        <v>3059</v>
      </c>
      <c r="E795" s="28"/>
      <c r="F795" s="16"/>
      <c r="G795" s="16" t="s">
        <v>739</v>
      </c>
      <c r="M795" s="16" t="s">
        <v>3058</v>
      </c>
      <c r="U795" s="16" t="s">
        <v>3059</v>
      </c>
      <c r="Z795" s="16" t="s">
        <v>1258</v>
      </c>
      <c r="AA795" s="16" t="s">
        <v>1257</v>
      </c>
      <c r="AB795" s="16" t="s">
        <v>2807</v>
      </c>
      <c r="AX795" s="16"/>
    </row>
    <row r="796" spans="1:74" x14ac:dyDescent="0.35">
      <c r="A796" s="16" t="s">
        <v>1194</v>
      </c>
      <c r="B796" s="16" t="s">
        <v>2763</v>
      </c>
      <c r="E796" s="28"/>
      <c r="F796" s="16"/>
      <c r="G796" s="16" t="s">
        <v>739</v>
      </c>
      <c r="M796" s="16" t="s">
        <v>2762</v>
      </c>
      <c r="U796" s="16" t="s">
        <v>2763</v>
      </c>
      <c r="Z796" s="16" t="s">
        <v>969</v>
      </c>
      <c r="AA796" s="16" t="s">
        <v>736</v>
      </c>
      <c r="AB796" s="16" t="s">
        <v>2070</v>
      </c>
      <c r="AX796" s="16"/>
    </row>
    <row r="797" spans="1:74" x14ac:dyDescent="0.35">
      <c r="A797" s="16" t="s">
        <v>1194</v>
      </c>
      <c r="B797" s="16" t="s">
        <v>2291</v>
      </c>
      <c r="E797" s="28"/>
      <c r="F797" s="16"/>
      <c r="G797" s="16" t="s">
        <v>739</v>
      </c>
      <c r="M797" s="16" t="s">
        <v>2290</v>
      </c>
      <c r="U797" s="16" t="s">
        <v>2291</v>
      </c>
      <c r="Z797" s="16" t="s">
        <v>1222</v>
      </c>
      <c r="AA797" s="16" t="s">
        <v>1543</v>
      </c>
      <c r="AB797" s="16" t="s">
        <v>1256</v>
      </c>
      <c r="AI797" s="16">
        <f>LEN(AH797)-LEN(SUBSTITUTE(AH797,",",""))+1</f>
        <v>1</v>
      </c>
      <c r="AX797" s="16"/>
    </row>
    <row r="798" spans="1:74" x14ac:dyDescent="0.35">
      <c r="A798" s="16" t="s">
        <v>1194</v>
      </c>
      <c r="B798" s="16" t="s">
        <v>4904</v>
      </c>
      <c r="E798" s="28"/>
      <c r="F798" s="16"/>
      <c r="G798" s="16" t="s">
        <v>5877</v>
      </c>
      <c r="I798" s="16" t="s">
        <v>5854</v>
      </c>
      <c r="AW798" s="16" t="s">
        <v>4905</v>
      </c>
      <c r="AX798" s="16" t="s">
        <v>4906</v>
      </c>
      <c r="AY798" s="16" t="s">
        <v>4907</v>
      </c>
      <c r="BM798" s="16" t="s">
        <v>119</v>
      </c>
      <c r="BN798" s="16" t="s">
        <v>3203</v>
      </c>
      <c r="BO798" s="16" t="s">
        <v>4905</v>
      </c>
      <c r="BP798" s="16" t="s">
        <v>4906</v>
      </c>
      <c r="BQ798" s="16" t="s">
        <v>6176</v>
      </c>
      <c r="BR798" s="16" t="s">
        <v>4908</v>
      </c>
      <c r="BS798" s="16" t="s">
        <v>4904</v>
      </c>
      <c r="BT798" s="16" t="s">
        <v>3267</v>
      </c>
      <c r="BU798" s="16" t="s">
        <v>3836</v>
      </c>
      <c r="BV798" s="16" t="s">
        <v>4909</v>
      </c>
    </row>
    <row r="799" spans="1:74" x14ac:dyDescent="0.35">
      <c r="A799" s="16" t="s">
        <v>1194</v>
      </c>
      <c r="B799" s="16" t="s">
        <v>4910</v>
      </c>
      <c r="E799" s="28"/>
      <c r="F799" s="16"/>
      <c r="G799" s="16" t="s">
        <v>5877</v>
      </c>
      <c r="I799" s="16" t="s">
        <v>5854</v>
      </c>
      <c r="AW799" s="16" t="s">
        <v>4911</v>
      </c>
      <c r="AX799" s="16" t="s">
        <v>4912</v>
      </c>
      <c r="AY799" s="16" t="s">
        <v>4913</v>
      </c>
      <c r="BM799" s="16" t="s">
        <v>119</v>
      </c>
      <c r="BN799" s="16" t="s">
        <v>3203</v>
      </c>
      <c r="BO799" s="16" t="s">
        <v>4911</v>
      </c>
      <c r="BP799" s="16" t="s">
        <v>4912</v>
      </c>
      <c r="BQ799" s="16" t="s">
        <v>4914</v>
      </c>
      <c r="BR799" s="16" t="s">
        <v>4915</v>
      </c>
      <c r="BS799" s="16" t="s">
        <v>4910</v>
      </c>
      <c r="BT799" s="16" t="s">
        <v>3523</v>
      </c>
      <c r="BU799" s="16" t="s">
        <v>4916</v>
      </c>
      <c r="BV799" s="16" t="s">
        <v>4210</v>
      </c>
    </row>
    <row r="800" spans="1:74" x14ac:dyDescent="0.35">
      <c r="A800" s="16" t="s">
        <v>1194</v>
      </c>
      <c r="B800" s="16" t="s">
        <v>4917</v>
      </c>
      <c r="E800" s="28"/>
      <c r="F800" s="16"/>
      <c r="G800" s="16" t="s">
        <v>5877</v>
      </c>
      <c r="I800" s="16" t="s">
        <v>5854</v>
      </c>
      <c r="AW800" s="16" t="s">
        <v>4918</v>
      </c>
      <c r="AX800" s="16" t="s">
        <v>4919</v>
      </c>
      <c r="AY800" s="16" t="s">
        <v>4920</v>
      </c>
      <c r="BM800" s="16" t="s">
        <v>119</v>
      </c>
      <c r="BN800" s="16" t="s">
        <v>3203</v>
      </c>
      <c r="BO800" s="16" t="s">
        <v>4918</v>
      </c>
      <c r="BP800" s="16" t="s">
        <v>4919</v>
      </c>
      <c r="BQ800" s="16" t="s">
        <v>4921</v>
      </c>
      <c r="BR800" s="16" t="s">
        <v>4922</v>
      </c>
      <c r="BS800" s="16" t="s">
        <v>4917</v>
      </c>
      <c r="BT800" s="16" t="s">
        <v>3325</v>
      </c>
      <c r="BU800" s="16" t="s">
        <v>4923</v>
      </c>
      <c r="BV800" s="16" t="s">
        <v>3428</v>
      </c>
    </row>
    <row r="801" spans="1:74" x14ac:dyDescent="0.35">
      <c r="A801" s="16" t="s">
        <v>1194</v>
      </c>
      <c r="B801" s="16" t="s">
        <v>2098</v>
      </c>
      <c r="E801" s="28"/>
      <c r="F801" s="16"/>
      <c r="G801" s="16" t="s">
        <v>739</v>
      </c>
      <c r="M801" s="16" t="s">
        <v>2096</v>
      </c>
      <c r="U801" s="16" t="s">
        <v>2098</v>
      </c>
      <c r="Z801" s="16" t="s">
        <v>2097</v>
      </c>
      <c r="AA801" s="16" t="s">
        <v>736</v>
      </c>
      <c r="AB801" s="16" t="s">
        <v>1261</v>
      </c>
      <c r="AI801" s="16">
        <f>LEN(AH801)-LEN(SUBSTITUTE(AH801,",",""))+1</f>
        <v>1</v>
      </c>
      <c r="AX801" s="16"/>
    </row>
    <row r="802" spans="1:74" x14ac:dyDescent="0.35">
      <c r="A802" s="16" t="s">
        <v>1194</v>
      </c>
      <c r="B802" s="16" t="s">
        <v>2352</v>
      </c>
      <c r="E802" s="28"/>
      <c r="F802" s="16"/>
      <c r="G802" s="16" t="s">
        <v>739</v>
      </c>
      <c r="M802" s="16" t="s">
        <v>2350</v>
      </c>
      <c r="U802" s="16" t="s">
        <v>2352</v>
      </c>
      <c r="Z802" s="16" t="s">
        <v>2351</v>
      </c>
      <c r="AA802" s="16" t="s">
        <v>1260</v>
      </c>
      <c r="AB802" s="16" t="s">
        <v>1261</v>
      </c>
      <c r="AI802" s="16">
        <f>LEN(AH802)-LEN(SUBSTITUTE(AH802,",",""))+1</f>
        <v>1</v>
      </c>
      <c r="AX802" s="16"/>
    </row>
    <row r="803" spans="1:74" x14ac:dyDescent="0.35">
      <c r="A803" s="16" t="s">
        <v>1194</v>
      </c>
      <c r="B803" s="16" t="s">
        <v>1811</v>
      </c>
      <c r="E803" s="28"/>
      <c r="F803" s="16"/>
      <c r="G803" s="16" t="s">
        <v>739</v>
      </c>
      <c r="M803" s="16" t="s">
        <v>1810</v>
      </c>
      <c r="U803" s="16" t="s">
        <v>1811</v>
      </c>
      <c r="Z803" s="16" t="s">
        <v>1258</v>
      </c>
      <c r="AA803" s="16" t="s">
        <v>1260</v>
      </c>
      <c r="AB803" s="16" t="s">
        <v>1203</v>
      </c>
      <c r="AI803" s="16">
        <f>LEN(AH803)-LEN(SUBSTITUTE(AH803,",",""))+1</f>
        <v>1</v>
      </c>
      <c r="AK803" s="16">
        <f>LEN(AJ803)-LEN(SUBSTITUTE(AJ803,",",""))+1</f>
        <v>1</v>
      </c>
      <c r="AL803" s="16">
        <f>Table1[[#This Row], [no. of native regions]]+Table1[[#This Row], [no. of introduced regions]]</f>
        <v>2</v>
      </c>
      <c r="AM803" s="36">
        <f>Table1[[#This Row], [no. of introduced regions]]/Table1[[#This Row], [no. of native regions]]</f>
        <v>1</v>
      </c>
      <c r="AX803" s="16"/>
    </row>
    <row r="804" spans="1:74" x14ac:dyDescent="0.35">
      <c r="A804" s="16" t="s">
        <v>1194</v>
      </c>
      <c r="B804" s="16" t="s">
        <v>2470</v>
      </c>
      <c r="E804" s="28"/>
      <c r="F804" s="16"/>
      <c r="G804" s="16" t="s">
        <v>739</v>
      </c>
      <c r="M804" s="16" t="s">
        <v>2469</v>
      </c>
      <c r="U804" s="16" t="s">
        <v>2470</v>
      </c>
      <c r="Z804" s="16" t="s">
        <v>1462</v>
      </c>
      <c r="AA804" s="16" t="s">
        <v>1415</v>
      </c>
      <c r="AB804" s="16" t="s">
        <v>1274</v>
      </c>
      <c r="AI804" s="16">
        <f>LEN(AH804)-LEN(SUBSTITUTE(AH804,",",""))+1</f>
        <v>1</v>
      </c>
      <c r="AX804" s="16"/>
    </row>
    <row r="805" spans="1:74" x14ac:dyDescent="0.35">
      <c r="A805" s="16" t="s">
        <v>1194</v>
      </c>
      <c r="B805" s="16" t="s">
        <v>3019</v>
      </c>
      <c r="E805" s="28"/>
      <c r="F805" s="16"/>
      <c r="G805" s="16" t="s">
        <v>739</v>
      </c>
      <c r="M805" s="16" t="s">
        <v>3018</v>
      </c>
      <c r="U805" s="16" t="s">
        <v>3019</v>
      </c>
      <c r="Z805" s="16" t="s">
        <v>1358</v>
      </c>
      <c r="AA805" s="16" t="s">
        <v>1622</v>
      </c>
      <c r="AB805" s="16" t="s">
        <v>1376</v>
      </c>
      <c r="AX805" s="16"/>
    </row>
    <row r="806" spans="1:74" x14ac:dyDescent="0.35">
      <c r="A806" s="16" t="s">
        <v>1194</v>
      </c>
      <c r="B806" s="16" t="s">
        <v>1996</v>
      </c>
      <c r="E806" s="28"/>
      <c r="F806" s="16"/>
      <c r="G806" s="16" t="s">
        <v>739</v>
      </c>
      <c r="M806" s="16" t="s">
        <v>1995</v>
      </c>
      <c r="U806" s="16" t="s">
        <v>1996</v>
      </c>
      <c r="Z806" s="16" t="s">
        <v>1358</v>
      </c>
      <c r="AA806" s="16" t="s">
        <v>1257</v>
      </c>
      <c r="AB806" s="16" t="s">
        <v>1376</v>
      </c>
      <c r="AI806" s="16">
        <f>LEN(AH806)-LEN(SUBSTITUTE(AH806,",",""))+1</f>
        <v>1</v>
      </c>
      <c r="AK806" s="16">
        <f>LEN(AJ806)-LEN(SUBSTITUTE(AJ806,",",""))+1</f>
        <v>1</v>
      </c>
      <c r="AX806" s="16"/>
    </row>
    <row r="807" spans="1:74" x14ac:dyDescent="0.35">
      <c r="A807" s="16" t="s">
        <v>1194</v>
      </c>
      <c r="B807" s="16" t="s">
        <v>2472</v>
      </c>
      <c r="E807" s="28"/>
      <c r="F807" s="16"/>
      <c r="G807" s="16" t="s">
        <v>739</v>
      </c>
      <c r="M807" s="16" t="s">
        <v>2471</v>
      </c>
      <c r="U807" s="16" t="s">
        <v>2472</v>
      </c>
      <c r="Z807" s="16" t="s">
        <v>1462</v>
      </c>
      <c r="AA807" s="16" t="s">
        <v>1415</v>
      </c>
      <c r="AB807" s="16" t="s">
        <v>2473</v>
      </c>
      <c r="AI807" s="16">
        <f>LEN(AH807)-LEN(SUBSTITUTE(AH807,",",""))+1</f>
        <v>1</v>
      </c>
      <c r="AX807" s="16"/>
    </row>
    <row r="808" spans="1:74" x14ac:dyDescent="0.35">
      <c r="A808" s="16" t="s">
        <v>1194</v>
      </c>
      <c r="B808" s="16" t="s">
        <v>2755</v>
      </c>
      <c r="E808" s="28"/>
      <c r="F808" s="16"/>
      <c r="G808" s="16" t="s">
        <v>739</v>
      </c>
      <c r="M808" s="16" t="s">
        <v>2754</v>
      </c>
      <c r="U808" s="16" t="s">
        <v>2755</v>
      </c>
      <c r="Z808" s="16" t="s">
        <v>2752</v>
      </c>
      <c r="AA808" s="16" t="s">
        <v>1003</v>
      </c>
      <c r="AB808" s="16" t="s">
        <v>1376</v>
      </c>
      <c r="AX808" s="16"/>
    </row>
    <row r="809" spans="1:74" x14ac:dyDescent="0.35">
      <c r="A809" s="16" t="s">
        <v>1194</v>
      </c>
      <c r="B809" s="16" t="s">
        <v>2985</v>
      </c>
      <c r="E809" s="28"/>
      <c r="F809" s="16"/>
      <c r="G809" s="16" t="s">
        <v>739</v>
      </c>
      <c r="M809" s="16" t="s">
        <v>2983</v>
      </c>
      <c r="U809" s="16" t="s">
        <v>2985</v>
      </c>
      <c r="Z809" s="16" t="s">
        <v>2984</v>
      </c>
      <c r="AA809" s="16" t="s">
        <v>2986</v>
      </c>
      <c r="AB809" s="16" t="s">
        <v>2386</v>
      </c>
      <c r="AX809" s="16"/>
    </row>
    <row r="810" spans="1:74" x14ac:dyDescent="0.35">
      <c r="A810" s="16" t="s">
        <v>1194</v>
      </c>
      <c r="B810" s="16" t="s">
        <v>2858</v>
      </c>
      <c r="E810" s="28"/>
      <c r="F810" s="16"/>
      <c r="G810" s="16" t="s">
        <v>739</v>
      </c>
      <c r="M810" s="16" t="s">
        <v>2856</v>
      </c>
      <c r="U810" s="16" t="s">
        <v>2858</v>
      </c>
      <c r="Z810" s="16" t="s">
        <v>2857</v>
      </c>
      <c r="AA810" s="16" t="s">
        <v>1543</v>
      </c>
      <c r="AB810" s="16" t="s">
        <v>1990</v>
      </c>
      <c r="AX810" s="16"/>
    </row>
    <row r="811" spans="1:74" x14ac:dyDescent="0.35">
      <c r="A811" s="16" t="s">
        <v>1194</v>
      </c>
      <c r="B811" s="16" t="s">
        <v>4924</v>
      </c>
      <c r="E811" s="28"/>
      <c r="F811" s="16"/>
      <c r="G811" s="16" t="s">
        <v>5877</v>
      </c>
      <c r="I811" s="16" t="s">
        <v>5854</v>
      </c>
      <c r="AW811" s="16" t="s">
        <v>4925</v>
      </c>
      <c r="AX811" s="16" t="s">
        <v>4926</v>
      </c>
      <c r="AY811" s="16" t="s">
        <v>3346</v>
      </c>
      <c r="BM811" s="16" t="s">
        <v>119</v>
      </c>
      <c r="BN811" s="16" t="s">
        <v>3203</v>
      </c>
      <c r="BO811" s="16" t="s">
        <v>4925</v>
      </c>
      <c r="BP811" s="16" t="s">
        <v>4926</v>
      </c>
      <c r="BQ811" s="16" t="s">
        <v>6153</v>
      </c>
      <c r="BR811" s="16" t="s">
        <v>4927</v>
      </c>
      <c r="BS811" s="16" t="s">
        <v>4924</v>
      </c>
      <c r="BT811" s="16" t="s">
        <v>3242</v>
      </c>
      <c r="BU811" s="16" t="s">
        <v>3649</v>
      </c>
      <c r="BV811" s="16" t="s">
        <v>4138</v>
      </c>
    </row>
    <row r="812" spans="1:74" x14ac:dyDescent="0.35">
      <c r="A812" s="16" t="s">
        <v>1194</v>
      </c>
      <c r="B812" s="16" t="s">
        <v>4928</v>
      </c>
      <c r="E812" s="28"/>
      <c r="F812" s="16"/>
      <c r="G812" s="16" t="s">
        <v>5877</v>
      </c>
      <c r="I812" s="16" t="s">
        <v>5854</v>
      </c>
      <c r="AW812" s="16" t="s">
        <v>4929</v>
      </c>
      <c r="AX812" s="16" t="s">
        <v>4930</v>
      </c>
      <c r="AY812" s="16" t="s">
        <v>4931</v>
      </c>
      <c r="BM812" s="16" t="s">
        <v>119</v>
      </c>
      <c r="BN812" s="16" t="s">
        <v>3203</v>
      </c>
      <c r="BO812" s="16" t="s">
        <v>4929</v>
      </c>
      <c r="BP812" s="16" t="s">
        <v>4930</v>
      </c>
      <c r="BQ812" s="16" t="s">
        <v>4932</v>
      </c>
      <c r="BR812" s="16" t="s">
        <v>4933</v>
      </c>
      <c r="BS812" s="16" t="s">
        <v>4928</v>
      </c>
      <c r="BT812" s="16" t="s">
        <v>3591</v>
      </c>
      <c r="BU812" s="16" t="s">
        <v>3649</v>
      </c>
      <c r="BV812" s="16" t="s">
        <v>3493</v>
      </c>
    </row>
    <row r="813" spans="1:74" x14ac:dyDescent="0.35">
      <c r="A813" s="16" t="s">
        <v>1194</v>
      </c>
      <c r="B813" s="16" t="s">
        <v>2576</v>
      </c>
      <c r="E813" s="28"/>
      <c r="F813" s="16"/>
      <c r="G813" s="16" t="s">
        <v>739</v>
      </c>
      <c r="M813" s="16" t="s">
        <v>2574</v>
      </c>
      <c r="U813" s="16" t="s">
        <v>2576</v>
      </c>
      <c r="Z813" s="16" t="s">
        <v>2575</v>
      </c>
      <c r="AA813" s="16" t="s">
        <v>1260</v>
      </c>
      <c r="AB813" s="16" t="s">
        <v>1376</v>
      </c>
      <c r="AI813" s="16">
        <f>LEN(AH813)-LEN(SUBSTITUTE(AH813,",",""))+1</f>
        <v>1</v>
      </c>
      <c r="AX813" s="16"/>
    </row>
    <row r="814" spans="1:74" x14ac:dyDescent="0.35">
      <c r="A814" s="16" t="s">
        <v>1194</v>
      </c>
      <c r="B814" s="16" t="s">
        <v>2713</v>
      </c>
      <c r="E814" s="28"/>
      <c r="F814" s="16"/>
      <c r="G814" s="16" t="s">
        <v>739</v>
      </c>
      <c r="M814" s="16" t="s">
        <v>2712</v>
      </c>
      <c r="U814" s="16" t="s">
        <v>2713</v>
      </c>
      <c r="Z814" s="16" t="s">
        <v>2698</v>
      </c>
      <c r="AA814" s="16" t="s">
        <v>1260</v>
      </c>
      <c r="AB814" s="16" t="s">
        <v>1816</v>
      </c>
      <c r="AX814" s="16"/>
    </row>
    <row r="815" spans="1:74" x14ac:dyDescent="0.35">
      <c r="A815" s="16" t="s">
        <v>1194</v>
      </c>
      <c r="B815" s="16" t="s">
        <v>2637</v>
      </c>
      <c r="E815" s="28"/>
      <c r="F815" s="16"/>
      <c r="G815" s="16" t="s">
        <v>739</v>
      </c>
      <c r="M815" s="16" t="s">
        <v>2636</v>
      </c>
      <c r="U815" s="16" t="s">
        <v>2637</v>
      </c>
      <c r="Z815" s="16" t="s">
        <v>1258</v>
      </c>
      <c r="AA815" s="16" t="s">
        <v>1260</v>
      </c>
      <c r="AB815" s="16" t="s">
        <v>2632</v>
      </c>
      <c r="AI815" s="16">
        <f>LEN(AH815)-LEN(SUBSTITUTE(AH815,",",""))+1</f>
        <v>1</v>
      </c>
      <c r="AX815" s="16"/>
    </row>
    <row r="816" spans="1:74" x14ac:dyDescent="0.35">
      <c r="A816" s="16" t="s">
        <v>1194</v>
      </c>
      <c r="B816" s="16" t="s">
        <v>3168</v>
      </c>
      <c r="E816" s="28"/>
      <c r="F816" s="16"/>
      <c r="G816" s="16" t="s">
        <v>739</v>
      </c>
      <c r="M816" s="16" t="s">
        <v>3167</v>
      </c>
      <c r="U816" s="16" t="s">
        <v>3168</v>
      </c>
      <c r="Z816" s="16" t="s">
        <v>757</v>
      </c>
      <c r="AA816" s="16" t="s">
        <v>952</v>
      </c>
      <c r="AB816" s="16" t="s">
        <v>3128</v>
      </c>
      <c r="AX816" s="16"/>
    </row>
    <row r="817" spans="1:74" x14ac:dyDescent="0.35">
      <c r="A817" s="16" t="s">
        <v>1194</v>
      </c>
      <c r="B817" s="16" t="s">
        <v>2195</v>
      </c>
      <c r="E817" s="28"/>
      <c r="F817" s="16"/>
      <c r="G817" s="16" t="s">
        <v>739</v>
      </c>
      <c r="M817" s="16" t="s">
        <v>2194</v>
      </c>
      <c r="U817" s="16" t="s">
        <v>2195</v>
      </c>
      <c r="Z817" s="16" t="s">
        <v>1242</v>
      </c>
      <c r="AA817" s="16" t="s">
        <v>2196</v>
      </c>
      <c r="AB817" s="16" t="s">
        <v>1064</v>
      </c>
      <c r="AI817" s="16">
        <f>LEN(AH817)-LEN(SUBSTITUTE(AH817,",",""))+1</f>
        <v>1</v>
      </c>
      <c r="AX817" s="16"/>
    </row>
    <row r="818" spans="1:74" x14ac:dyDescent="0.35">
      <c r="A818" s="16" t="s">
        <v>1194</v>
      </c>
      <c r="B818" s="16" t="s">
        <v>2689</v>
      </c>
      <c r="E818" s="28"/>
      <c r="F818" s="16"/>
      <c r="G818" s="16" t="s">
        <v>739</v>
      </c>
      <c r="M818" s="16" t="s">
        <v>2687</v>
      </c>
      <c r="U818" s="16" t="s">
        <v>2689</v>
      </c>
      <c r="Z818" s="16" t="s">
        <v>2688</v>
      </c>
      <c r="AA818" s="16" t="s">
        <v>736</v>
      </c>
      <c r="AB818" s="16" t="s">
        <v>1785</v>
      </c>
      <c r="AX818" s="16"/>
    </row>
    <row r="819" spans="1:74" x14ac:dyDescent="0.35">
      <c r="A819" s="16" t="s">
        <v>1194</v>
      </c>
      <c r="B819" s="16" t="s">
        <v>1821</v>
      </c>
      <c r="E819" s="28"/>
      <c r="F819" s="16"/>
      <c r="G819" s="16" t="s">
        <v>739</v>
      </c>
      <c r="M819" s="16" t="s">
        <v>1819</v>
      </c>
      <c r="U819" s="16" t="s">
        <v>1821</v>
      </c>
      <c r="Z819" s="16" t="s">
        <v>1820</v>
      </c>
      <c r="AA819" s="16" t="s">
        <v>1543</v>
      </c>
      <c r="AB819" s="16" t="s">
        <v>1822</v>
      </c>
      <c r="AI819" s="16">
        <f>LEN(AH819)-LEN(SUBSTITUTE(AH819,",",""))+1</f>
        <v>1</v>
      </c>
      <c r="AK819" s="16">
        <f>LEN(AJ819)-LEN(SUBSTITUTE(AJ819,",",""))+1</f>
        <v>1</v>
      </c>
      <c r="AL819" s="16">
        <f>Table1[[#This Row], [no. of native regions]]+Table1[[#This Row], [no. of introduced regions]]</f>
        <v>2</v>
      </c>
      <c r="AM819" s="36">
        <f>Table1[[#This Row], [no. of introduced regions]]/Table1[[#This Row], [no. of native regions]]</f>
        <v>1</v>
      </c>
      <c r="AX819" s="16"/>
    </row>
    <row r="820" spans="1:74" x14ac:dyDescent="0.35">
      <c r="A820" s="16" t="s">
        <v>1194</v>
      </c>
      <c r="B820" s="16" t="s">
        <v>2247</v>
      </c>
      <c r="E820" s="28"/>
      <c r="F820" s="16"/>
      <c r="G820" s="16" t="s">
        <v>739</v>
      </c>
      <c r="M820" s="16" t="s">
        <v>2246</v>
      </c>
      <c r="U820" s="16" t="s">
        <v>2247</v>
      </c>
      <c r="Z820" s="16" t="s">
        <v>1258</v>
      </c>
      <c r="AA820" s="16" t="s">
        <v>1415</v>
      </c>
      <c r="AB820" s="16" t="s">
        <v>2248</v>
      </c>
      <c r="AI820" s="16">
        <f>LEN(AH820)-LEN(SUBSTITUTE(AH820,",",""))+1</f>
        <v>1</v>
      </c>
      <c r="AX820" s="16"/>
    </row>
    <row r="821" spans="1:74" x14ac:dyDescent="0.35">
      <c r="A821" s="16" t="s">
        <v>1194</v>
      </c>
      <c r="B821" s="16" t="s">
        <v>2599</v>
      </c>
      <c r="E821" s="28"/>
      <c r="F821" s="16"/>
      <c r="G821" s="16" t="s">
        <v>739</v>
      </c>
      <c r="M821" s="16" t="s">
        <v>2598</v>
      </c>
      <c r="U821" s="16" t="s">
        <v>2599</v>
      </c>
      <c r="Z821" s="16" t="s">
        <v>984</v>
      </c>
      <c r="AA821" s="16" t="s">
        <v>1003</v>
      </c>
      <c r="AB821" s="16" t="s">
        <v>853</v>
      </c>
      <c r="AI821" s="16">
        <f>LEN(AH821)-LEN(SUBSTITUTE(AH821,",",""))+1</f>
        <v>1</v>
      </c>
      <c r="AX821" s="16"/>
    </row>
    <row r="822" spans="1:74" x14ac:dyDescent="0.35">
      <c r="A822" s="16" t="s">
        <v>1194</v>
      </c>
      <c r="B822" s="16" t="s">
        <v>2012</v>
      </c>
      <c r="E822" s="28"/>
      <c r="F822" s="16"/>
      <c r="G822" s="16" t="s">
        <v>739</v>
      </c>
      <c r="M822" s="16" t="s">
        <v>2010</v>
      </c>
      <c r="U822" s="16" t="s">
        <v>2012</v>
      </c>
      <c r="Z822" s="16" t="s">
        <v>2011</v>
      </c>
      <c r="AA822" s="16" t="s">
        <v>2013</v>
      </c>
      <c r="AB822" s="16" t="s">
        <v>1203</v>
      </c>
      <c r="AI822" s="16">
        <f>LEN(AH822)-LEN(SUBSTITUTE(AH822,",",""))+1</f>
        <v>1</v>
      </c>
      <c r="AK822" s="16">
        <f>LEN(AJ822)-LEN(SUBSTITUTE(AJ822,",",""))+1</f>
        <v>1</v>
      </c>
      <c r="AX822" s="16"/>
    </row>
    <row r="823" spans="1:74" x14ac:dyDescent="0.35">
      <c r="A823" s="16" t="s">
        <v>1194</v>
      </c>
      <c r="B823" s="16" t="s">
        <v>4934</v>
      </c>
      <c r="E823" s="28"/>
      <c r="F823" s="16"/>
      <c r="G823" s="16" t="s">
        <v>5877</v>
      </c>
      <c r="I823" s="16" t="s">
        <v>5854</v>
      </c>
      <c r="AW823" s="16" t="s">
        <v>4935</v>
      </c>
      <c r="AX823" s="16" t="s">
        <v>4936</v>
      </c>
      <c r="AY823" s="16" t="s">
        <v>4937</v>
      </c>
      <c r="BM823" s="16" t="s">
        <v>119</v>
      </c>
      <c r="BN823" s="16" t="s">
        <v>3203</v>
      </c>
      <c r="BO823" s="16" t="s">
        <v>4935</v>
      </c>
      <c r="BP823" s="16" t="s">
        <v>4936</v>
      </c>
      <c r="BQ823" s="16" t="s">
        <v>4938</v>
      </c>
      <c r="BR823" s="16" t="s">
        <v>4939</v>
      </c>
      <c r="BS823" s="16" t="s">
        <v>4934</v>
      </c>
      <c r="BT823" s="16" t="s">
        <v>3934</v>
      </c>
      <c r="BU823" s="16" t="s">
        <v>4940</v>
      </c>
      <c r="BV823" s="16" t="s">
        <v>4064</v>
      </c>
    </row>
    <row r="824" spans="1:74" x14ac:dyDescent="0.35">
      <c r="A824" s="16" t="s">
        <v>1194</v>
      </c>
      <c r="B824" s="16" t="s">
        <v>4941</v>
      </c>
      <c r="E824" s="28"/>
      <c r="F824" s="16"/>
      <c r="G824" s="16" t="s">
        <v>5877</v>
      </c>
      <c r="I824" s="16" t="s">
        <v>5854</v>
      </c>
      <c r="AW824" s="16" t="s">
        <v>4942</v>
      </c>
      <c r="AX824" s="16" t="s">
        <v>4943</v>
      </c>
      <c r="AY824" s="16" t="s">
        <v>4944</v>
      </c>
      <c r="BM824" s="16" t="s">
        <v>119</v>
      </c>
      <c r="BN824" s="16" t="s">
        <v>3203</v>
      </c>
      <c r="BO824" s="16" t="s">
        <v>4942</v>
      </c>
      <c r="BP824" s="16" t="s">
        <v>4943</v>
      </c>
      <c r="BQ824" s="16" t="s">
        <v>4945</v>
      </c>
      <c r="BR824" s="16" t="s">
        <v>4946</v>
      </c>
      <c r="BS824" s="16" t="s">
        <v>4941</v>
      </c>
      <c r="BT824" s="16" t="s">
        <v>3728</v>
      </c>
      <c r="BU824" s="16" t="s">
        <v>4531</v>
      </c>
      <c r="BV824" s="16" t="s">
        <v>4947</v>
      </c>
    </row>
    <row r="825" spans="1:74" x14ac:dyDescent="0.35">
      <c r="A825" s="16" t="s">
        <v>1194</v>
      </c>
      <c r="B825" s="16" t="s">
        <v>4948</v>
      </c>
      <c r="E825" s="28"/>
      <c r="F825" s="16"/>
      <c r="G825" s="16" t="s">
        <v>5877</v>
      </c>
      <c r="I825" s="16" t="s">
        <v>5854</v>
      </c>
      <c r="AW825" s="16" t="s">
        <v>4949</v>
      </c>
      <c r="AX825" s="16" t="s">
        <v>4950</v>
      </c>
      <c r="AY825" s="16" t="s">
        <v>4951</v>
      </c>
      <c r="BM825" s="16" t="s">
        <v>119</v>
      </c>
      <c r="BN825" s="16" t="s">
        <v>3203</v>
      </c>
      <c r="BO825" s="16" t="s">
        <v>4949</v>
      </c>
      <c r="BP825" s="16" t="s">
        <v>4950</v>
      </c>
      <c r="BQ825" s="16" t="s">
        <v>4952</v>
      </c>
      <c r="BR825" s="16" t="s">
        <v>4953</v>
      </c>
      <c r="BS825" s="16" t="s">
        <v>4948</v>
      </c>
      <c r="BT825" s="16" t="s">
        <v>3728</v>
      </c>
      <c r="BU825" s="16" t="s">
        <v>4531</v>
      </c>
      <c r="BV825" s="16" t="s">
        <v>3251</v>
      </c>
    </row>
    <row r="826" spans="1:74" x14ac:dyDescent="0.35">
      <c r="A826" s="16" t="s">
        <v>1194</v>
      </c>
      <c r="B826" s="16" t="s">
        <v>1869</v>
      </c>
      <c r="E826" s="28"/>
      <c r="F826" s="16"/>
      <c r="G826" s="16" t="s">
        <v>739</v>
      </c>
      <c r="M826" s="16" t="s">
        <v>1868</v>
      </c>
      <c r="U826" s="16" t="s">
        <v>1869</v>
      </c>
      <c r="Z826" s="16" t="s">
        <v>1343</v>
      </c>
      <c r="AA826" s="16" t="s">
        <v>1260</v>
      </c>
      <c r="AB826" s="16" t="s">
        <v>1870</v>
      </c>
      <c r="AI826" s="16">
        <f>LEN(AH826)-LEN(SUBSTITUTE(AH826,",",""))+1</f>
        <v>1</v>
      </c>
      <c r="AK826" s="16">
        <f>LEN(AJ826)-LEN(SUBSTITUTE(AJ826,",",""))+1</f>
        <v>1</v>
      </c>
      <c r="AM826" s="36">
        <f>Table1[[#This Row], [no. of introduced regions]]/Table1[[#This Row], [no. of native regions]]</f>
        <v>1</v>
      </c>
      <c r="AX826" s="16"/>
    </row>
    <row r="827" spans="1:74" x14ac:dyDescent="0.35">
      <c r="A827" s="16" t="s">
        <v>1194</v>
      </c>
      <c r="B827" s="16" t="s">
        <v>2481</v>
      </c>
      <c r="E827" s="28"/>
      <c r="F827" s="16"/>
      <c r="G827" s="16" t="s">
        <v>739</v>
      </c>
      <c r="M827" s="16" t="s">
        <v>2480</v>
      </c>
      <c r="U827" s="16" t="s">
        <v>2481</v>
      </c>
      <c r="Z827" s="16" t="s">
        <v>782</v>
      </c>
      <c r="AA827" s="16" t="s">
        <v>736</v>
      </c>
      <c r="AB827" s="16" t="s">
        <v>1203</v>
      </c>
      <c r="AI827" s="16">
        <f>LEN(AH827)-LEN(SUBSTITUTE(AH827,",",""))+1</f>
        <v>1</v>
      </c>
      <c r="AX827" s="16"/>
    </row>
    <row r="828" spans="1:74" x14ac:dyDescent="0.35">
      <c r="A828" s="16" t="s">
        <v>1194</v>
      </c>
      <c r="B828" s="16" t="s">
        <v>2854</v>
      </c>
      <c r="E828" s="28"/>
      <c r="F828" s="16"/>
      <c r="G828" s="16" t="s">
        <v>739</v>
      </c>
      <c r="M828" s="16" t="s">
        <v>2853</v>
      </c>
      <c r="U828" s="16" t="s">
        <v>2854</v>
      </c>
      <c r="Z828" s="16" t="s">
        <v>757</v>
      </c>
      <c r="AA828" s="16" t="s">
        <v>2855</v>
      </c>
      <c r="AB828" s="16" t="s">
        <v>2554</v>
      </c>
      <c r="AX828" s="16"/>
    </row>
    <row r="829" spans="1:74" x14ac:dyDescent="0.35">
      <c r="A829" s="16" t="s">
        <v>1194</v>
      </c>
      <c r="B829" s="16" t="s">
        <v>4954</v>
      </c>
      <c r="E829" s="28"/>
      <c r="F829" s="16"/>
      <c r="G829" s="16" t="s">
        <v>5877</v>
      </c>
      <c r="I829" s="16" t="s">
        <v>5854</v>
      </c>
      <c r="AW829" s="16" t="s">
        <v>4955</v>
      </c>
      <c r="AX829" s="16" t="s">
        <v>4956</v>
      </c>
      <c r="AY829" s="16" t="s">
        <v>4957</v>
      </c>
      <c r="BM829" s="16" t="s">
        <v>119</v>
      </c>
      <c r="BN829" s="16" t="s">
        <v>3203</v>
      </c>
      <c r="BO829" s="16" t="s">
        <v>4955</v>
      </c>
      <c r="BP829" s="16" t="s">
        <v>4956</v>
      </c>
      <c r="BQ829" s="16" t="s">
        <v>4958</v>
      </c>
      <c r="BR829" s="16" t="s">
        <v>4959</v>
      </c>
      <c r="BS829" s="16" t="s">
        <v>4954</v>
      </c>
      <c r="BT829" s="16" t="s">
        <v>3523</v>
      </c>
      <c r="BU829" s="16" t="s">
        <v>3411</v>
      </c>
      <c r="BV829" s="16" t="s">
        <v>4960</v>
      </c>
    </row>
    <row r="830" spans="1:74" x14ac:dyDescent="0.35">
      <c r="A830" s="16" t="s">
        <v>1194</v>
      </c>
      <c r="B830" s="16" t="s">
        <v>4961</v>
      </c>
      <c r="E830" s="28"/>
      <c r="F830" s="16"/>
      <c r="G830" s="16" t="s">
        <v>5877</v>
      </c>
      <c r="I830" s="16" t="s">
        <v>5854</v>
      </c>
      <c r="AW830" s="16" t="s">
        <v>4962</v>
      </c>
      <c r="AX830" s="16" t="s">
        <v>4963</v>
      </c>
      <c r="AY830" s="16" t="s">
        <v>4964</v>
      </c>
      <c r="BM830" s="16" t="s">
        <v>119</v>
      </c>
      <c r="BN830" s="16" t="s">
        <v>3203</v>
      </c>
      <c r="BO830" s="16" t="s">
        <v>4962</v>
      </c>
      <c r="BP830" s="16" t="s">
        <v>4963</v>
      </c>
      <c r="BQ830" s="16" t="s">
        <v>4965</v>
      </c>
      <c r="BR830" s="16" t="s">
        <v>4966</v>
      </c>
      <c r="BS830" s="16" t="s">
        <v>4961</v>
      </c>
      <c r="BT830" s="16" t="s">
        <v>3371</v>
      </c>
      <c r="BU830" s="16" t="s">
        <v>4967</v>
      </c>
      <c r="BV830" s="16" t="s">
        <v>4879</v>
      </c>
    </row>
    <row r="831" spans="1:74" x14ac:dyDescent="0.35">
      <c r="A831" s="16" t="s">
        <v>1194</v>
      </c>
      <c r="B831" s="16" t="s">
        <v>4968</v>
      </c>
      <c r="E831" s="28"/>
      <c r="F831" s="16"/>
      <c r="G831" s="16" t="s">
        <v>5877</v>
      </c>
      <c r="I831" s="16" t="s">
        <v>5854</v>
      </c>
      <c r="AW831" s="16" t="s">
        <v>4969</v>
      </c>
      <c r="AX831" s="16" t="s">
        <v>4970</v>
      </c>
      <c r="AY831" s="16" t="s">
        <v>4971</v>
      </c>
      <c r="BM831" s="16" t="s">
        <v>119</v>
      </c>
      <c r="BN831" s="16" t="s">
        <v>3203</v>
      </c>
      <c r="BO831" s="16" t="s">
        <v>4969</v>
      </c>
      <c r="BP831" s="16" t="s">
        <v>4970</v>
      </c>
      <c r="BQ831" s="16" t="s">
        <v>4972</v>
      </c>
      <c r="BR831" s="16" t="s">
        <v>4973</v>
      </c>
      <c r="BS831" s="16" t="s">
        <v>4968</v>
      </c>
      <c r="BT831" s="16" t="s">
        <v>3760</v>
      </c>
      <c r="BU831" s="16" t="s">
        <v>3378</v>
      </c>
      <c r="BV831" s="16" t="s">
        <v>3553</v>
      </c>
    </row>
    <row r="832" spans="1:74" x14ac:dyDescent="0.35">
      <c r="A832" s="16" t="s">
        <v>1194</v>
      </c>
      <c r="B832" s="16" t="s">
        <v>4974</v>
      </c>
      <c r="E832" s="28"/>
      <c r="F832" s="16"/>
      <c r="G832" s="16" t="s">
        <v>5877</v>
      </c>
      <c r="I832" s="16" t="s">
        <v>5854</v>
      </c>
      <c r="AW832" s="16" t="s">
        <v>4975</v>
      </c>
      <c r="AX832" s="16" t="s">
        <v>4976</v>
      </c>
      <c r="AY832" s="16" t="s">
        <v>4977</v>
      </c>
      <c r="BM832" s="16" t="s">
        <v>119</v>
      </c>
      <c r="BN832" s="16" t="s">
        <v>3203</v>
      </c>
      <c r="BO832" s="16" t="s">
        <v>4975</v>
      </c>
      <c r="BP832" s="16" t="s">
        <v>4976</v>
      </c>
      <c r="BQ832" s="16" t="s">
        <v>4978</v>
      </c>
      <c r="BR832" s="16" t="s">
        <v>4979</v>
      </c>
      <c r="BS832" s="16" t="s">
        <v>4974</v>
      </c>
      <c r="BT832" s="16" t="s">
        <v>3599</v>
      </c>
      <c r="BU832" s="16" t="s">
        <v>4980</v>
      </c>
      <c r="BV832" s="16" t="s">
        <v>3207</v>
      </c>
    </row>
    <row r="833" spans="1:74" x14ac:dyDescent="0.35">
      <c r="A833" s="16" t="s">
        <v>1194</v>
      </c>
      <c r="B833" s="16" t="s">
        <v>4981</v>
      </c>
      <c r="E833" s="28"/>
      <c r="F833" s="16"/>
      <c r="G833" s="16" t="s">
        <v>5877</v>
      </c>
      <c r="I833" s="16" t="s">
        <v>5854</v>
      </c>
      <c r="AW833" s="16" t="s">
        <v>4982</v>
      </c>
      <c r="AX833" s="16" t="s">
        <v>4983</v>
      </c>
      <c r="AY833" s="16" t="s">
        <v>4984</v>
      </c>
      <c r="BM833" s="16" t="s">
        <v>119</v>
      </c>
      <c r="BN833" s="16" t="s">
        <v>3203</v>
      </c>
      <c r="BO833" s="16" t="s">
        <v>4982</v>
      </c>
      <c r="BP833" s="16" t="s">
        <v>4983</v>
      </c>
      <c r="BQ833" s="16" t="s">
        <v>4985</v>
      </c>
      <c r="BR833" s="16" t="s">
        <v>4986</v>
      </c>
      <c r="BS833" s="16" t="s">
        <v>4981</v>
      </c>
      <c r="BT833" s="16" t="s">
        <v>3214</v>
      </c>
      <c r="BU833" s="16" t="s">
        <v>4987</v>
      </c>
      <c r="BV833" s="16" t="s">
        <v>4988</v>
      </c>
    </row>
    <row r="834" spans="1:74" x14ac:dyDescent="0.35">
      <c r="A834" s="16" t="s">
        <v>1194</v>
      </c>
      <c r="B834" s="16" t="s">
        <v>2901</v>
      </c>
      <c r="E834" s="28"/>
      <c r="F834" s="16"/>
      <c r="G834" s="16" t="s">
        <v>739</v>
      </c>
      <c r="M834" s="16" t="s">
        <v>2900</v>
      </c>
      <c r="U834" s="16" t="s">
        <v>2901</v>
      </c>
      <c r="Z834" s="16" t="s">
        <v>1222</v>
      </c>
      <c r="AA834" s="16" t="s">
        <v>1622</v>
      </c>
      <c r="AB834" s="16" t="s">
        <v>2902</v>
      </c>
      <c r="AX834" s="16"/>
    </row>
    <row r="835" spans="1:74" x14ac:dyDescent="0.35">
      <c r="A835" s="16" t="s">
        <v>1194</v>
      </c>
      <c r="B835" s="16" t="s">
        <v>4989</v>
      </c>
      <c r="E835" s="28"/>
      <c r="F835" s="16"/>
      <c r="G835" s="16" t="s">
        <v>5877</v>
      </c>
      <c r="I835" s="16" t="s">
        <v>5854</v>
      </c>
      <c r="AW835" s="16" t="s">
        <v>4990</v>
      </c>
      <c r="AX835" s="16" t="s">
        <v>4991</v>
      </c>
      <c r="AY835" s="16" t="s">
        <v>4992</v>
      </c>
      <c r="BM835" s="16" t="s">
        <v>119</v>
      </c>
      <c r="BN835" s="16" t="s">
        <v>3203</v>
      </c>
      <c r="BO835" s="16" t="s">
        <v>4990</v>
      </c>
      <c r="BP835" s="16" t="s">
        <v>4991</v>
      </c>
      <c r="BQ835" s="16" t="s">
        <v>4993</v>
      </c>
      <c r="BR835" s="16" t="s">
        <v>4994</v>
      </c>
      <c r="BS835" s="16" t="s">
        <v>4989</v>
      </c>
      <c r="BT835" s="16" t="s">
        <v>3258</v>
      </c>
      <c r="BU835" s="16" t="s">
        <v>3378</v>
      </c>
      <c r="BV835" s="16" t="s">
        <v>3327</v>
      </c>
    </row>
    <row r="836" spans="1:74" x14ac:dyDescent="0.35">
      <c r="A836" s="16" t="s">
        <v>1194</v>
      </c>
      <c r="B836" s="16" t="s">
        <v>1892</v>
      </c>
      <c r="E836" s="28"/>
      <c r="F836" s="16"/>
      <c r="G836" s="16" t="s">
        <v>739</v>
      </c>
      <c r="M836" s="16" t="s">
        <v>1891</v>
      </c>
      <c r="U836" s="16" t="s">
        <v>1892</v>
      </c>
      <c r="Z836" s="16" t="s">
        <v>757</v>
      </c>
      <c r="AA836" s="16" t="s">
        <v>952</v>
      </c>
      <c r="AB836" s="16" t="s">
        <v>1443</v>
      </c>
      <c r="AI836" s="16">
        <f>LEN(AH836)-LEN(SUBSTITUTE(AH836,",",""))+1</f>
        <v>1</v>
      </c>
      <c r="AK836" s="16">
        <f>LEN(AJ836)-LEN(SUBSTITUTE(AJ836,",",""))+1</f>
        <v>1</v>
      </c>
      <c r="AM836" s="36">
        <f>Table1[[#This Row], [no. of introduced regions]]/Table1[[#This Row], [no. of native regions]]</f>
        <v>1</v>
      </c>
      <c r="AX836" s="16"/>
    </row>
    <row r="837" spans="1:74" x14ac:dyDescent="0.35">
      <c r="A837" s="16" t="s">
        <v>1194</v>
      </c>
      <c r="B837" s="16" t="s">
        <v>2622</v>
      </c>
      <c r="E837" s="28"/>
      <c r="F837" s="16"/>
      <c r="G837" s="16" t="s">
        <v>739</v>
      </c>
      <c r="M837" s="16" t="s">
        <v>2621</v>
      </c>
      <c r="U837" s="16" t="s">
        <v>2622</v>
      </c>
      <c r="Z837" s="16" t="s">
        <v>1258</v>
      </c>
      <c r="AA837" s="16" t="s">
        <v>1257</v>
      </c>
      <c r="AB837" s="16" t="s">
        <v>2623</v>
      </c>
      <c r="AI837" s="16">
        <f>LEN(AH837)-LEN(SUBSTITUTE(AH837,",",""))+1</f>
        <v>1</v>
      </c>
      <c r="AX837" s="16"/>
    </row>
    <row r="838" spans="1:74" x14ac:dyDescent="0.35">
      <c r="A838" s="16" t="s">
        <v>1194</v>
      </c>
      <c r="B838" s="16" t="s">
        <v>2132</v>
      </c>
      <c r="E838" s="28"/>
      <c r="F838" s="16"/>
      <c r="G838" s="16" t="s">
        <v>739</v>
      </c>
      <c r="M838" s="16" t="s">
        <v>2131</v>
      </c>
      <c r="U838" s="16" t="s">
        <v>2132</v>
      </c>
      <c r="Z838" s="16" t="s">
        <v>1061</v>
      </c>
      <c r="AA838" s="16" t="s">
        <v>2130</v>
      </c>
      <c r="AB838" s="16" t="s">
        <v>1261</v>
      </c>
      <c r="AI838" s="16">
        <f>LEN(AH838)-LEN(SUBSTITUTE(AH838,",",""))+1</f>
        <v>1</v>
      </c>
      <c r="AX838" s="16"/>
    </row>
    <row r="839" spans="1:74" x14ac:dyDescent="0.35">
      <c r="A839" s="16" t="s">
        <v>1194</v>
      </c>
      <c r="B839" s="16" t="s">
        <v>4996</v>
      </c>
      <c r="E839" s="28"/>
      <c r="F839" s="16"/>
      <c r="G839" s="16" t="s">
        <v>5877</v>
      </c>
      <c r="I839" s="16" t="s">
        <v>5854</v>
      </c>
      <c r="AW839" s="16" t="s">
        <v>4997</v>
      </c>
      <c r="AX839" s="16" t="s">
        <v>4998</v>
      </c>
      <c r="AY839" s="16" t="s">
        <v>4999</v>
      </c>
      <c r="BM839" s="16" t="s">
        <v>119</v>
      </c>
      <c r="BN839" s="16" t="s">
        <v>3203</v>
      </c>
      <c r="BO839" s="16" t="s">
        <v>4997</v>
      </c>
      <c r="BP839" s="16" t="s">
        <v>4998</v>
      </c>
      <c r="BQ839" s="16" t="s">
        <v>5000</v>
      </c>
      <c r="BR839" s="16" t="s">
        <v>5001</v>
      </c>
      <c r="BS839" s="16" t="s">
        <v>4996</v>
      </c>
      <c r="BT839" s="16" t="s">
        <v>3205</v>
      </c>
      <c r="BU839" s="16" t="s">
        <v>3206</v>
      </c>
      <c r="BV839" s="16" t="s">
        <v>3251</v>
      </c>
    </row>
    <row r="840" spans="1:74" x14ac:dyDescent="0.35">
      <c r="A840" s="16" t="s">
        <v>1194</v>
      </c>
      <c r="B840" s="16" t="s">
        <v>5002</v>
      </c>
      <c r="E840" s="28"/>
      <c r="F840" s="16"/>
      <c r="G840" s="16" t="s">
        <v>5877</v>
      </c>
      <c r="I840" s="16" t="s">
        <v>5854</v>
      </c>
      <c r="AW840" s="16" t="s">
        <v>5003</v>
      </c>
      <c r="AX840" s="16" t="s">
        <v>5004</v>
      </c>
      <c r="AY840" s="16" t="s">
        <v>5005</v>
      </c>
      <c r="BM840" s="16" t="s">
        <v>119</v>
      </c>
      <c r="BN840" s="16" t="s">
        <v>3203</v>
      </c>
      <c r="BO840" s="16" t="s">
        <v>5003</v>
      </c>
      <c r="BP840" s="16" t="s">
        <v>5004</v>
      </c>
      <c r="BQ840" s="16" t="s">
        <v>5006</v>
      </c>
      <c r="BR840" s="16" t="s">
        <v>5007</v>
      </c>
      <c r="BS840" s="16" t="s">
        <v>5002</v>
      </c>
      <c r="BT840" s="16" t="s">
        <v>3214</v>
      </c>
      <c r="BU840" s="16" t="s">
        <v>3536</v>
      </c>
      <c r="BV840" s="16" t="s">
        <v>3493</v>
      </c>
    </row>
    <row r="841" spans="1:74" x14ac:dyDescent="0.35">
      <c r="A841" s="16" t="s">
        <v>1194</v>
      </c>
      <c r="B841" s="16" t="s">
        <v>392</v>
      </c>
      <c r="E841" s="28"/>
      <c r="F841" s="16"/>
      <c r="G841" s="16" t="s">
        <v>5877</v>
      </c>
      <c r="I841" s="16" t="s">
        <v>5854</v>
      </c>
      <c r="AW841" s="16" t="s">
        <v>379</v>
      </c>
      <c r="AX841" s="16" t="s">
        <v>5008</v>
      </c>
      <c r="AY841" s="16" t="s">
        <v>5009</v>
      </c>
      <c r="BM841" s="16" t="s">
        <v>119</v>
      </c>
      <c r="BN841" s="16" t="s">
        <v>3203</v>
      </c>
      <c r="BO841" s="16" t="s">
        <v>379</v>
      </c>
      <c r="BP841" s="16" t="s">
        <v>5008</v>
      </c>
      <c r="BQ841" s="16" t="s">
        <v>5010</v>
      </c>
      <c r="BR841" s="16" t="s">
        <v>405</v>
      </c>
      <c r="BS841" s="16" t="s">
        <v>392</v>
      </c>
      <c r="BT841" s="16" t="s">
        <v>3258</v>
      </c>
      <c r="BU841" s="16" t="s">
        <v>3206</v>
      </c>
      <c r="BV841" s="16" t="s">
        <v>3207</v>
      </c>
    </row>
    <row r="842" spans="1:74" x14ac:dyDescent="0.35">
      <c r="A842" s="16" t="s">
        <v>1194</v>
      </c>
      <c r="B842" s="16" t="s">
        <v>1763</v>
      </c>
      <c r="E842" s="28"/>
      <c r="F842" s="16"/>
      <c r="G842" s="16" t="s">
        <v>739</v>
      </c>
      <c r="M842" s="16" t="s">
        <v>1762</v>
      </c>
      <c r="U842" s="16" t="s">
        <v>1763</v>
      </c>
      <c r="Z842" s="16" t="s">
        <v>1358</v>
      </c>
      <c r="AA842" s="16" t="s">
        <v>1260</v>
      </c>
      <c r="AB842" s="16" t="s">
        <v>1764</v>
      </c>
      <c r="AI842" s="16">
        <f>LEN(AH842)-LEN(SUBSTITUTE(AH842,",",""))+1</f>
        <v>1</v>
      </c>
      <c r="AK842" s="16">
        <f>LEN(AJ842)-LEN(SUBSTITUTE(AJ842,",",""))+1</f>
        <v>1</v>
      </c>
      <c r="AL842" s="16">
        <f>Table1[[#This Row], [no. of native regions]]+Table1[[#This Row], [no. of introduced regions]]</f>
        <v>2</v>
      </c>
      <c r="AM842" s="36">
        <f>Table1[[#This Row], [no. of introduced regions]]/Table1[[#This Row], [no. of native regions]]</f>
        <v>1</v>
      </c>
      <c r="AX842" s="16"/>
    </row>
    <row r="843" spans="1:74" x14ac:dyDescent="0.35">
      <c r="A843" s="16" t="s">
        <v>1194</v>
      </c>
      <c r="B843" s="16" t="s">
        <v>5011</v>
      </c>
      <c r="E843" s="28"/>
      <c r="F843" s="16"/>
      <c r="G843" s="16" t="s">
        <v>5877</v>
      </c>
      <c r="I843" s="16" t="s">
        <v>5854</v>
      </c>
      <c r="AW843" s="16" t="s">
        <v>5012</v>
      </c>
      <c r="AX843" s="16" t="s">
        <v>5013</v>
      </c>
      <c r="AY843" s="16" t="s">
        <v>5014</v>
      </c>
      <c r="BM843" s="16" t="s">
        <v>119</v>
      </c>
      <c r="BN843" s="16" t="s">
        <v>3203</v>
      </c>
      <c r="BO843" s="16" t="s">
        <v>5012</v>
      </c>
      <c r="BP843" s="16" t="s">
        <v>5013</v>
      </c>
      <c r="BQ843" s="16" t="s">
        <v>5015</v>
      </c>
      <c r="BR843" s="16" t="s">
        <v>5016</v>
      </c>
      <c r="BS843" s="16" t="s">
        <v>5011</v>
      </c>
      <c r="BT843" s="16" t="s">
        <v>3214</v>
      </c>
      <c r="BU843" s="16" t="s">
        <v>5017</v>
      </c>
      <c r="BV843" s="16" t="s">
        <v>5018</v>
      </c>
    </row>
    <row r="844" spans="1:74" x14ac:dyDescent="0.35">
      <c r="A844" s="16" t="s">
        <v>1194</v>
      </c>
      <c r="B844" s="16" t="s">
        <v>2701</v>
      </c>
      <c r="E844" s="28"/>
      <c r="F844" s="16"/>
      <c r="G844" s="16" t="s">
        <v>739</v>
      </c>
      <c r="M844" s="16" t="s">
        <v>2700</v>
      </c>
      <c r="U844" s="16" t="s">
        <v>2701</v>
      </c>
      <c r="Z844" s="16" t="s">
        <v>2698</v>
      </c>
      <c r="AA844" s="16" t="s">
        <v>1260</v>
      </c>
      <c r="AB844" s="16" t="s">
        <v>1816</v>
      </c>
      <c r="AX844" s="16"/>
    </row>
    <row r="845" spans="1:74" x14ac:dyDescent="0.35">
      <c r="A845" s="16" t="s">
        <v>1194</v>
      </c>
      <c r="B845" s="16" t="s">
        <v>5021</v>
      </c>
      <c r="E845" s="28"/>
      <c r="F845" s="16"/>
      <c r="G845" s="16" t="s">
        <v>5877</v>
      </c>
      <c r="I845" s="16" t="s">
        <v>5854</v>
      </c>
      <c r="T845" s="16" t="s">
        <v>5020</v>
      </c>
      <c r="AI845" s="16">
        <f>LEN(AH845)-LEN(SUBSTITUTE(AH845,",",""))+1</f>
        <v>1</v>
      </c>
      <c r="AK845" s="16">
        <f>LEN(AJ845)-LEN(SUBSTITUTE(AJ845,",",""))+1</f>
        <v>1</v>
      </c>
      <c r="AL845" s="16">
        <f>Table1[[#This Row], [no. of native regions]]+Table1[[#This Row], [no. of introduced regions]]</f>
        <v>2</v>
      </c>
      <c r="AM845" s="36">
        <f>Table1[[#This Row], [no. of introduced regions]]/Table1[[#This Row], [no. of native regions]]</f>
        <v>1</v>
      </c>
      <c r="AW845" s="16" t="s">
        <v>5022</v>
      </c>
      <c r="AX845" s="16" t="s">
        <v>5023</v>
      </c>
      <c r="AY845" s="16" t="s">
        <v>5024</v>
      </c>
      <c r="BM845" s="16" t="s">
        <v>119</v>
      </c>
      <c r="BN845" s="16" t="s">
        <v>3203</v>
      </c>
      <c r="BO845" s="16" t="s">
        <v>5022</v>
      </c>
      <c r="BP845" s="16" t="s">
        <v>5023</v>
      </c>
      <c r="BQ845" s="16" t="s">
        <v>5025</v>
      </c>
      <c r="BR845" s="16" t="s">
        <v>5026</v>
      </c>
      <c r="BT845" s="16" t="s">
        <v>4131</v>
      </c>
      <c r="BU845" s="16" t="s">
        <v>5027</v>
      </c>
      <c r="BV845" s="16" t="s">
        <v>3260</v>
      </c>
    </row>
    <row r="846" spans="1:74" x14ac:dyDescent="0.35">
      <c r="A846" s="16" t="s">
        <v>1194</v>
      </c>
      <c r="B846" s="16" t="s">
        <v>1855</v>
      </c>
      <c r="E846" s="28"/>
      <c r="F846" s="16"/>
      <c r="G846" s="16" t="s">
        <v>739</v>
      </c>
      <c r="M846" s="16" t="s">
        <v>1854</v>
      </c>
      <c r="U846" s="16" t="s">
        <v>1855</v>
      </c>
      <c r="Z846" s="16" t="s">
        <v>1343</v>
      </c>
      <c r="AA846" s="16" t="s">
        <v>1403</v>
      </c>
      <c r="AB846" s="16" t="s">
        <v>1256</v>
      </c>
      <c r="AI846" s="16">
        <f>LEN(AH846)-LEN(SUBSTITUTE(AH846,",",""))+1</f>
        <v>1</v>
      </c>
      <c r="AK846" s="16">
        <f>LEN(AJ846)-LEN(SUBSTITUTE(AJ846,",",""))+1</f>
        <v>1</v>
      </c>
      <c r="AL846" s="16">
        <f>Table1[[#This Row], [no. of native regions]]+Table1[[#This Row], [no. of introduced regions]]</f>
        <v>2</v>
      </c>
      <c r="AM846" s="36">
        <f>Table1[[#This Row], [no. of introduced regions]]/Table1[[#This Row], [no. of native regions]]</f>
        <v>1</v>
      </c>
      <c r="AX846" s="16"/>
    </row>
    <row r="847" spans="1:74" x14ac:dyDescent="0.35">
      <c r="A847" s="16" t="s">
        <v>1194</v>
      </c>
      <c r="B847" s="16" t="s">
        <v>5028</v>
      </c>
      <c r="E847" s="28"/>
      <c r="F847" s="16"/>
      <c r="G847" s="16" t="s">
        <v>5877</v>
      </c>
      <c r="I847" s="16" t="s">
        <v>5854</v>
      </c>
      <c r="AW847" s="16" t="s">
        <v>5029</v>
      </c>
      <c r="AX847" s="16" t="s">
        <v>5030</v>
      </c>
      <c r="AY847" s="16" t="s">
        <v>5031</v>
      </c>
      <c r="BM847" s="16" t="s">
        <v>119</v>
      </c>
      <c r="BN847" s="16" t="s">
        <v>3203</v>
      </c>
      <c r="BO847" s="16" t="s">
        <v>5029</v>
      </c>
      <c r="BP847" s="16" t="s">
        <v>5030</v>
      </c>
      <c r="BQ847" s="16" t="s">
        <v>5032</v>
      </c>
      <c r="BR847" s="16" t="s">
        <v>5033</v>
      </c>
      <c r="BS847" s="16" t="s">
        <v>5028</v>
      </c>
      <c r="BT847" s="16" t="s">
        <v>3753</v>
      </c>
      <c r="BU847" s="16" t="s">
        <v>5034</v>
      </c>
      <c r="BV847" s="16" t="s">
        <v>3327</v>
      </c>
    </row>
    <row r="848" spans="1:74" x14ac:dyDescent="0.35">
      <c r="A848" s="16" t="s">
        <v>1194</v>
      </c>
      <c r="B848" s="16" t="s">
        <v>2970</v>
      </c>
      <c r="E848" s="28"/>
      <c r="F848" s="16"/>
      <c r="G848" s="16" t="s">
        <v>739</v>
      </c>
      <c r="M848" s="16" t="s">
        <v>2969</v>
      </c>
      <c r="U848" s="16" t="s">
        <v>2970</v>
      </c>
      <c r="Z848" s="16" t="s">
        <v>984</v>
      </c>
      <c r="AA848" s="16" t="s">
        <v>1003</v>
      </c>
      <c r="AB848" s="16" t="s">
        <v>1746</v>
      </c>
      <c r="AX848" s="16"/>
    </row>
    <row r="849" spans="1:74" x14ac:dyDescent="0.35">
      <c r="A849" s="16" t="s">
        <v>1194</v>
      </c>
      <c r="B849" s="16" t="s">
        <v>5035</v>
      </c>
      <c r="E849" s="28"/>
      <c r="F849" s="16"/>
      <c r="G849" s="16" t="s">
        <v>5877</v>
      </c>
      <c r="I849" s="16" t="s">
        <v>5854</v>
      </c>
      <c r="AW849" s="16" t="s">
        <v>5036</v>
      </c>
      <c r="AX849" s="16" t="s">
        <v>5037</v>
      </c>
      <c r="AY849" s="16" t="s">
        <v>5038</v>
      </c>
      <c r="BM849" s="16" t="s">
        <v>119</v>
      </c>
      <c r="BN849" s="16" t="s">
        <v>3203</v>
      </c>
      <c r="BO849" s="16" t="s">
        <v>5036</v>
      </c>
      <c r="BP849" s="16" t="s">
        <v>5037</v>
      </c>
      <c r="BQ849" s="16" t="s">
        <v>5039</v>
      </c>
      <c r="BR849" s="16" t="s">
        <v>5040</v>
      </c>
      <c r="BS849" s="16" t="s">
        <v>5035</v>
      </c>
      <c r="BT849" s="16" t="s">
        <v>3341</v>
      </c>
      <c r="BU849" s="16" t="s">
        <v>5034</v>
      </c>
      <c r="BV849" s="16" t="s">
        <v>3482</v>
      </c>
    </row>
    <row r="850" spans="1:74" x14ac:dyDescent="0.35">
      <c r="A850" s="16" t="s">
        <v>1194</v>
      </c>
      <c r="B850" s="16" t="s">
        <v>5041</v>
      </c>
      <c r="E850" s="28"/>
      <c r="F850" s="16"/>
      <c r="G850" s="16" t="s">
        <v>5877</v>
      </c>
      <c r="I850" s="16" t="s">
        <v>5854</v>
      </c>
      <c r="AW850" s="16" t="s">
        <v>5042</v>
      </c>
      <c r="AX850" s="16" t="s">
        <v>5043</v>
      </c>
      <c r="AY850" s="16" t="s">
        <v>5044</v>
      </c>
      <c r="BM850" s="16" t="s">
        <v>119</v>
      </c>
      <c r="BN850" s="16" t="s">
        <v>3203</v>
      </c>
      <c r="BO850" s="16" t="s">
        <v>5042</v>
      </c>
      <c r="BP850" s="16" t="s">
        <v>5043</v>
      </c>
      <c r="BQ850" s="16" t="s">
        <v>5045</v>
      </c>
      <c r="BR850" s="16" t="s">
        <v>5046</v>
      </c>
      <c r="BS850" s="16" t="s">
        <v>5041</v>
      </c>
      <c r="BT850" s="16" t="s">
        <v>3214</v>
      </c>
      <c r="BU850" s="16" t="s">
        <v>5047</v>
      </c>
      <c r="BV850" s="16" t="s">
        <v>3493</v>
      </c>
    </row>
    <row r="851" spans="1:74" x14ac:dyDescent="0.35">
      <c r="A851" s="16" t="s">
        <v>1194</v>
      </c>
      <c r="B851" s="16" t="s">
        <v>5048</v>
      </c>
      <c r="E851" s="28"/>
      <c r="F851" s="16"/>
      <c r="G851" s="16" t="s">
        <v>5877</v>
      </c>
      <c r="I851" s="16" t="s">
        <v>5854</v>
      </c>
      <c r="AW851" s="16" t="s">
        <v>5049</v>
      </c>
      <c r="AX851" s="16" t="s">
        <v>5050</v>
      </c>
      <c r="AY851" s="16" t="s">
        <v>5051</v>
      </c>
      <c r="BM851" s="16" t="s">
        <v>119</v>
      </c>
      <c r="BN851" s="16" t="s">
        <v>3203</v>
      </c>
      <c r="BO851" s="16" t="s">
        <v>5049</v>
      </c>
      <c r="BP851" s="16" t="s">
        <v>5050</v>
      </c>
      <c r="BQ851" s="16" t="s">
        <v>5052</v>
      </c>
      <c r="BR851" s="16" t="s">
        <v>5053</v>
      </c>
      <c r="BS851" s="16" t="s">
        <v>5048</v>
      </c>
      <c r="BT851" s="16" t="s">
        <v>3560</v>
      </c>
      <c r="BU851" s="16" t="s">
        <v>5054</v>
      </c>
      <c r="BV851" s="16" t="s">
        <v>3207</v>
      </c>
    </row>
    <row r="852" spans="1:74" x14ac:dyDescent="0.35">
      <c r="A852" s="16" t="s">
        <v>1194</v>
      </c>
      <c r="B852" s="16" t="s">
        <v>2183</v>
      </c>
      <c r="E852" s="28"/>
      <c r="F852" s="16"/>
      <c r="G852" s="16" t="s">
        <v>739</v>
      </c>
      <c r="M852" s="16" t="s">
        <v>2182</v>
      </c>
      <c r="U852" s="16" t="s">
        <v>2183</v>
      </c>
      <c r="Z852" s="16" t="s">
        <v>1358</v>
      </c>
      <c r="AA852" s="16" t="s">
        <v>1257</v>
      </c>
      <c r="AB852" s="16" t="s">
        <v>1376</v>
      </c>
      <c r="AI852" s="16">
        <f>LEN(AH852)-LEN(SUBSTITUTE(AH852,",",""))+1</f>
        <v>1</v>
      </c>
      <c r="AX852" s="16"/>
    </row>
    <row r="853" spans="1:74" x14ac:dyDescent="0.35">
      <c r="A853" s="16" t="s">
        <v>1194</v>
      </c>
      <c r="B853" s="16" t="s">
        <v>2365</v>
      </c>
      <c r="E853" s="28"/>
      <c r="F853" s="16"/>
      <c r="G853" s="16" t="s">
        <v>739</v>
      </c>
      <c r="M853" s="16" t="s">
        <v>2363</v>
      </c>
      <c r="U853" s="16" t="s">
        <v>2365</v>
      </c>
      <c r="Z853" s="16" t="s">
        <v>2364</v>
      </c>
      <c r="AA853" s="16" t="s">
        <v>1543</v>
      </c>
      <c r="AB853" s="16" t="s">
        <v>1751</v>
      </c>
      <c r="AI853" s="16">
        <f>LEN(AH853)-LEN(SUBSTITUTE(AH853,",",""))+1</f>
        <v>1</v>
      </c>
      <c r="AX853" s="16"/>
    </row>
    <row r="854" spans="1:74" x14ac:dyDescent="0.35">
      <c r="A854" s="16" t="s">
        <v>1194</v>
      </c>
      <c r="B854" s="16" t="s">
        <v>5055</v>
      </c>
      <c r="E854" s="28"/>
      <c r="F854" s="16"/>
      <c r="G854" s="16" t="s">
        <v>5877</v>
      </c>
      <c r="I854" s="16" t="s">
        <v>5854</v>
      </c>
      <c r="AW854" s="16" t="s">
        <v>5056</v>
      </c>
      <c r="AX854" s="16" t="s">
        <v>5057</v>
      </c>
      <c r="AY854" s="16" t="s">
        <v>5058</v>
      </c>
      <c r="BM854" s="16" t="s">
        <v>119</v>
      </c>
      <c r="BN854" s="16" t="s">
        <v>3203</v>
      </c>
      <c r="BO854" s="16" t="s">
        <v>5056</v>
      </c>
      <c r="BP854" s="16" t="s">
        <v>5057</v>
      </c>
      <c r="BQ854" s="16" t="s">
        <v>5059</v>
      </c>
      <c r="BR854" s="16" t="s">
        <v>5060</v>
      </c>
      <c r="BS854" s="16" t="s">
        <v>5055</v>
      </c>
      <c r="BT854" s="16" t="s">
        <v>3214</v>
      </c>
      <c r="BU854" s="16" t="s">
        <v>5061</v>
      </c>
      <c r="BV854" s="16" t="s">
        <v>3493</v>
      </c>
    </row>
    <row r="855" spans="1:74" x14ac:dyDescent="0.35">
      <c r="A855" s="16" t="s">
        <v>1194</v>
      </c>
      <c r="B855" s="16" t="s">
        <v>5062</v>
      </c>
      <c r="E855" s="28"/>
      <c r="F855" s="16"/>
      <c r="G855" s="16" t="s">
        <v>5877</v>
      </c>
      <c r="I855" s="16" t="s">
        <v>5854</v>
      </c>
      <c r="AW855" s="16" t="s">
        <v>5063</v>
      </c>
      <c r="AX855" s="16" t="s">
        <v>5064</v>
      </c>
      <c r="AY855" s="16" t="s">
        <v>5065</v>
      </c>
      <c r="BM855" s="16" t="s">
        <v>119</v>
      </c>
      <c r="BN855" s="16" t="s">
        <v>3203</v>
      </c>
      <c r="BO855" s="16" t="s">
        <v>5063</v>
      </c>
      <c r="BP855" s="16" t="s">
        <v>5064</v>
      </c>
      <c r="BQ855" s="16" t="s">
        <v>5066</v>
      </c>
      <c r="BR855" s="16" t="s">
        <v>5067</v>
      </c>
      <c r="BS855" s="16" t="s">
        <v>5062</v>
      </c>
      <c r="BT855" s="16" t="s">
        <v>3767</v>
      </c>
      <c r="BU855" s="16" t="s">
        <v>3469</v>
      </c>
      <c r="BV855" s="16" t="s">
        <v>3642</v>
      </c>
    </row>
    <row r="856" spans="1:74" x14ac:dyDescent="0.35">
      <c r="A856" s="16" t="s">
        <v>1194</v>
      </c>
      <c r="B856" s="16" t="s">
        <v>1960</v>
      </c>
      <c r="E856" s="28"/>
      <c r="F856" s="16"/>
      <c r="G856" s="16" t="s">
        <v>739</v>
      </c>
      <c r="M856" s="16" t="s">
        <v>1959</v>
      </c>
      <c r="U856" s="16" t="s">
        <v>1960</v>
      </c>
      <c r="Z856" s="16" t="s">
        <v>782</v>
      </c>
      <c r="AA856" s="16" t="s">
        <v>829</v>
      </c>
      <c r="AB856" s="16" t="s">
        <v>1464</v>
      </c>
      <c r="AI856" s="16">
        <f>LEN(AH856)-LEN(SUBSTITUTE(AH856,",",""))+1</f>
        <v>1</v>
      </c>
      <c r="AK856" s="16">
        <f>LEN(AJ856)-LEN(SUBSTITUTE(AJ856,",",""))+1</f>
        <v>1</v>
      </c>
      <c r="AM856" s="36">
        <f>Table1[[#This Row], [no. of introduced regions]]/Table1[[#This Row], [no. of native regions]]</f>
        <v>1</v>
      </c>
      <c r="AX856" s="16"/>
    </row>
    <row r="857" spans="1:74" x14ac:dyDescent="0.35">
      <c r="A857" s="16" t="s">
        <v>1194</v>
      </c>
      <c r="B857" s="16" t="s">
        <v>1859</v>
      </c>
      <c r="E857" s="28"/>
      <c r="F857" s="16"/>
      <c r="G857" s="16" t="s">
        <v>739</v>
      </c>
      <c r="M857" s="16" t="s">
        <v>1858</v>
      </c>
      <c r="U857" s="16" t="s">
        <v>1859</v>
      </c>
      <c r="Z857" s="16" t="s">
        <v>1343</v>
      </c>
      <c r="AA857" s="16" t="s">
        <v>1403</v>
      </c>
      <c r="AB857" s="16" t="s">
        <v>1404</v>
      </c>
      <c r="AI857" s="16">
        <f>LEN(AH857)-LEN(SUBSTITUTE(AH857,",",""))+1</f>
        <v>1</v>
      </c>
      <c r="AK857" s="16">
        <f>LEN(AJ857)-LEN(SUBSTITUTE(AJ857,",",""))+1</f>
        <v>1</v>
      </c>
      <c r="AL857" s="16">
        <f>Table1[[#This Row], [no. of native regions]]+Table1[[#This Row], [no. of introduced regions]]</f>
        <v>2</v>
      </c>
      <c r="AM857" s="36">
        <f>Table1[[#This Row], [no. of introduced regions]]/Table1[[#This Row], [no. of native regions]]</f>
        <v>1</v>
      </c>
      <c r="AX857" s="16"/>
    </row>
    <row r="858" spans="1:74" x14ac:dyDescent="0.35">
      <c r="A858" s="16" t="s">
        <v>1194</v>
      </c>
      <c r="B858" s="16" t="s">
        <v>2299</v>
      </c>
      <c r="E858" s="28"/>
      <c r="F858" s="16"/>
      <c r="G858" s="16" t="s">
        <v>739</v>
      </c>
      <c r="M858" s="16" t="s">
        <v>2298</v>
      </c>
      <c r="U858" s="16" t="s">
        <v>2299</v>
      </c>
      <c r="Z858" s="16" t="s">
        <v>1061</v>
      </c>
      <c r="AA858" s="16" t="s">
        <v>736</v>
      </c>
      <c r="AB858" s="16" t="s">
        <v>1549</v>
      </c>
      <c r="AI858" s="16">
        <f>LEN(AH858)-LEN(SUBSTITUTE(AH858,",",""))+1</f>
        <v>1</v>
      </c>
      <c r="AX858" s="16"/>
    </row>
    <row r="859" spans="1:74" x14ac:dyDescent="0.35">
      <c r="A859" s="16" t="s">
        <v>1194</v>
      </c>
      <c r="B859" s="16" t="s">
        <v>1818</v>
      </c>
      <c r="E859" s="28"/>
      <c r="F859" s="16"/>
      <c r="G859" s="16" t="s">
        <v>739</v>
      </c>
      <c r="M859" s="16" t="s">
        <v>1817</v>
      </c>
      <c r="U859" s="16" t="s">
        <v>1818</v>
      </c>
      <c r="Z859" s="16" t="s">
        <v>1061</v>
      </c>
      <c r="AA859" s="16" t="s">
        <v>1260</v>
      </c>
      <c r="AB859" s="16" t="s">
        <v>1816</v>
      </c>
      <c r="AI859" s="16">
        <f>LEN(AH859)-LEN(SUBSTITUTE(AH859,",",""))+1</f>
        <v>1</v>
      </c>
      <c r="AK859" s="16">
        <f>LEN(AJ859)-LEN(SUBSTITUTE(AJ859,",",""))+1</f>
        <v>1</v>
      </c>
      <c r="AL859" s="16">
        <f>Table1[[#This Row], [no. of native regions]]+Table1[[#This Row], [no. of introduced regions]]</f>
        <v>2</v>
      </c>
      <c r="AM859" s="36">
        <f>Table1[[#This Row], [no. of introduced regions]]/Table1[[#This Row], [no. of native regions]]</f>
        <v>1</v>
      </c>
      <c r="AX859" s="16"/>
    </row>
    <row r="860" spans="1:74" x14ac:dyDescent="0.35">
      <c r="A860" s="16" t="s">
        <v>1194</v>
      </c>
      <c r="B860" s="16" t="s">
        <v>5068</v>
      </c>
      <c r="E860" s="28"/>
      <c r="F860" s="16"/>
      <c r="G860" s="16" t="s">
        <v>5877</v>
      </c>
      <c r="I860" s="16" t="s">
        <v>5854</v>
      </c>
      <c r="AW860" s="16" t="s">
        <v>5069</v>
      </c>
      <c r="AX860" s="16" t="s">
        <v>5070</v>
      </c>
      <c r="AY860" s="16" t="s">
        <v>5071</v>
      </c>
      <c r="BM860" s="16" t="s">
        <v>119</v>
      </c>
      <c r="BN860" s="16" t="s">
        <v>3203</v>
      </c>
      <c r="BO860" s="16" t="s">
        <v>5069</v>
      </c>
      <c r="BP860" s="16" t="s">
        <v>5070</v>
      </c>
      <c r="BQ860" s="16" t="s">
        <v>5072</v>
      </c>
      <c r="BR860" s="16" t="s">
        <v>5073</v>
      </c>
      <c r="BS860" s="16" t="s">
        <v>5068</v>
      </c>
      <c r="BT860" s="16" t="s">
        <v>3205</v>
      </c>
      <c r="BU860" s="16" t="s">
        <v>5074</v>
      </c>
      <c r="BV860" s="16" t="s">
        <v>5075</v>
      </c>
    </row>
    <row r="861" spans="1:74" x14ac:dyDescent="0.35">
      <c r="A861" s="16" t="s">
        <v>1194</v>
      </c>
      <c r="B861" s="16" t="s">
        <v>3132</v>
      </c>
      <c r="E861" s="28"/>
      <c r="F861" s="16"/>
      <c r="G861" s="16" t="s">
        <v>739</v>
      </c>
      <c r="M861" s="16" t="s">
        <v>3131</v>
      </c>
      <c r="U861" s="16" t="s">
        <v>3132</v>
      </c>
      <c r="Z861" s="16" t="s">
        <v>1974</v>
      </c>
      <c r="AA861" s="16" t="s">
        <v>1003</v>
      </c>
      <c r="AB861" s="16" t="s">
        <v>3133</v>
      </c>
      <c r="AX861" s="16"/>
    </row>
    <row r="862" spans="1:74" x14ac:dyDescent="0.35">
      <c r="A862" s="16" t="s">
        <v>1194</v>
      </c>
      <c r="B862" s="16" t="s">
        <v>5076</v>
      </c>
      <c r="E862" s="28"/>
      <c r="F862" s="16"/>
      <c r="G862" s="16" t="s">
        <v>5877</v>
      </c>
      <c r="I862" s="16" t="s">
        <v>5854</v>
      </c>
      <c r="AW862" s="16" t="s">
        <v>5077</v>
      </c>
      <c r="AX862" s="16" t="s">
        <v>5078</v>
      </c>
      <c r="AY862" s="16" t="s">
        <v>5079</v>
      </c>
      <c r="BM862" s="16" t="s">
        <v>119</v>
      </c>
      <c r="BN862" s="16" t="s">
        <v>3203</v>
      </c>
      <c r="BO862" s="16" t="s">
        <v>5077</v>
      </c>
      <c r="BP862" s="16" t="s">
        <v>5078</v>
      </c>
      <c r="BQ862" s="16" t="s">
        <v>6154</v>
      </c>
      <c r="BR862" s="16" t="s">
        <v>5080</v>
      </c>
      <c r="BS862" s="16" t="s">
        <v>5076</v>
      </c>
      <c r="BT862" s="16" t="s">
        <v>3621</v>
      </c>
      <c r="BU862" s="16" t="s">
        <v>3224</v>
      </c>
      <c r="BV862" s="16" t="s">
        <v>3532</v>
      </c>
    </row>
    <row r="863" spans="1:74" x14ac:dyDescent="0.35">
      <c r="A863" s="16" t="s">
        <v>1194</v>
      </c>
      <c r="B863" s="16" t="s">
        <v>5081</v>
      </c>
      <c r="E863" s="28"/>
      <c r="F863" s="16"/>
      <c r="G863" s="16" t="s">
        <v>5877</v>
      </c>
      <c r="I863" s="16" t="s">
        <v>5854</v>
      </c>
      <c r="AW863" s="16" t="s">
        <v>5082</v>
      </c>
      <c r="AX863" s="16" t="s">
        <v>5083</v>
      </c>
      <c r="AY863" s="16" t="s">
        <v>5084</v>
      </c>
      <c r="BM863" s="16" t="s">
        <v>119</v>
      </c>
      <c r="BN863" s="16" t="s">
        <v>3203</v>
      </c>
      <c r="BO863" s="16" t="s">
        <v>5082</v>
      </c>
      <c r="BP863" s="16" t="s">
        <v>5083</v>
      </c>
      <c r="BQ863" s="16" t="s">
        <v>5085</v>
      </c>
      <c r="BR863" s="16" t="s">
        <v>5086</v>
      </c>
      <c r="BS863" s="16" t="s">
        <v>5081</v>
      </c>
      <c r="BT863" s="16" t="s">
        <v>3500</v>
      </c>
      <c r="BU863" s="16" t="s">
        <v>3356</v>
      </c>
      <c r="BV863" s="16" t="s">
        <v>3207</v>
      </c>
    </row>
    <row r="864" spans="1:74" x14ac:dyDescent="0.35">
      <c r="A864" s="16" t="s">
        <v>1194</v>
      </c>
      <c r="B864" s="16" t="s">
        <v>5087</v>
      </c>
      <c r="E864" s="28"/>
      <c r="F864" s="16"/>
      <c r="G864" s="16" t="s">
        <v>5877</v>
      </c>
      <c r="I864" s="16" t="s">
        <v>5854</v>
      </c>
      <c r="AW864" s="16" t="s">
        <v>5088</v>
      </c>
      <c r="AX864" s="16" t="s">
        <v>5089</v>
      </c>
      <c r="AY864" s="16" t="s">
        <v>5090</v>
      </c>
      <c r="BM864" s="16" t="s">
        <v>119</v>
      </c>
      <c r="BN864" s="16" t="s">
        <v>3203</v>
      </c>
      <c r="BO864" s="16" t="s">
        <v>5088</v>
      </c>
      <c r="BP864" s="16" t="s">
        <v>5089</v>
      </c>
      <c r="BQ864" s="16" t="s">
        <v>5091</v>
      </c>
      <c r="BR864" s="16" t="s">
        <v>5092</v>
      </c>
      <c r="BS864" s="16" t="s">
        <v>5087</v>
      </c>
      <c r="BT864" s="16" t="s">
        <v>3325</v>
      </c>
      <c r="BU864" s="16" t="s">
        <v>5093</v>
      </c>
      <c r="BV864" s="16" t="s">
        <v>3642</v>
      </c>
    </row>
    <row r="865" spans="1:74" x14ac:dyDescent="0.35">
      <c r="A865" s="16" t="s">
        <v>1194</v>
      </c>
      <c r="B865" s="16" t="s">
        <v>2499</v>
      </c>
      <c r="E865" s="28"/>
      <c r="F865" s="16"/>
      <c r="G865" s="16" t="s">
        <v>739</v>
      </c>
      <c r="M865" s="16" t="s">
        <v>2498</v>
      </c>
      <c r="U865" s="16" t="s">
        <v>2499</v>
      </c>
      <c r="Z865" s="16" t="s">
        <v>1242</v>
      </c>
      <c r="AA865" s="16" t="s">
        <v>736</v>
      </c>
      <c r="AB865" s="16" t="s">
        <v>1203</v>
      </c>
      <c r="AI865" s="16">
        <f>LEN(AH865)-LEN(SUBSTITUTE(AH865,",",""))+1</f>
        <v>1</v>
      </c>
      <c r="AX865" s="16"/>
    </row>
    <row r="866" spans="1:74" x14ac:dyDescent="0.35">
      <c r="A866" s="16" t="s">
        <v>1194</v>
      </c>
      <c r="B866" s="16" t="s">
        <v>5094</v>
      </c>
      <c r="E866" s="28"/>
      <c r="F866" s="16"/>
      <c r="G866" s="16" t="s">
        <v>5877</v>
      </c>
      <c r="I866" s="16" t="s">
        <v>5854</v>
      </c>
      <c r="AW866" s="16" t="s">
        <v>5095</v>
      </c>
      <c r="AX866" s="16" t="s">
        <v>5096</v>
      </c>
      <c r="AY866" s="16" t="s">
        <v>5097</v>
      </c>
      <c r="BM866" s="16" t="s">
        <v>119</v>
      </c>
      <c r="BN866" s="16" t="s">
        <v>3203</v>
      </c>
      <c r="BO866" s="16" t="s">
        <v>5095</v>
      </c>
      <c r="BP866" s="16" t="s">
        <v>5096</v>
      </c>
      <c r="BQ866" s="16" t="s">
        <v>5098</v>
      </c>
      <c r="BR866" s="16" t="s">
        <v>5099</v>
      </c>
      <c r="BS866" s="16" t="s">
        <v>5094</v>
      </c>
      <c r="BT866" s="16" t="s">
        <v>3258</v>
      </c>
      <c r="BU866" s="16" t="s">
        <v>3224</v>
      </c>
      <c r="BV866" s="16" t="s">
        <v>5100</v>
      </c>
    </row>
    <row r="867" spans="1:74" x14ac:dyDescent="0.35">
      <c r="A867" s="16" t="s">
        <v>1194</v>
      </c>
      <c r="B867" s="16" t="s">
        <v>5101</v>
      </c>
      <c r="E867" s="28"/>
      <c r="F867" s="16"/>
      <c r="G867" s="16" t="s">
        <v>5877</v>
      </c>
      <c r="I867" s="16" t="s">
        <v>5854</v>
      </c>
      <c r="AW867" s="16" t="s">
        <v>5102</v>
      </c>
      <c r="AX867" s="16" t="s">
        <v>5103</v>
      </c>
      <c r="AY867" s="16" t="s">
        <v>5104</v>
      </c>
      <c r="BM867" s="16" t="s">
        <v>119</v>
      </c>
      <c r="BN867" s="16" t="s">
        <v>3203</v>
      </c>
      <c r="BO867" s="16" t="s">
        <v>5102</v>
      </c>
      <c r="BP867" s="16" t="s">
        <v>5103</v>
      </c>
      <c r="BQ867" s="16" t="s">
        <v>5105</v>
      </c>
      <c r="BR867" s="16" t="s">
        <v>5106</v>
      </c>
      <c r="BS867" s="16" t="s">
        <v>5101</v>
      </c>
      <c r="BT867" s="16" t="s">
        <v>3386</v>
      </c>
      <c r="BU867" s="16" t="s">
        <v>3411</v>
      </c>
      <c r="BV867" s="16" t="s">
        <v>3489</v>
      </c>
    </row>
    <row r="868" spans="1:74" x14ac:dyDescent="0.35">
      <c r="A868" s="16" t="s">
        <v>1194</v>
      </c>
      <c r="B868" s="16" t="s">
        <v>5107</v>
      </c>
      <c r="E868" s="28"/>
      <c r="F868" s="16"/>
      <c r="G868" s="16" t="s">
        <v>5877</v>
      </c>
      <c r="I868" s="16" t="s">
        <v>5854</v>
      </c>
      <c r="AW868" s="16" t="s">
        <v>5108</v>
      </c>
      <c r="AX868" s="16" t="s">
        <v>5109</v>
      </c>
      <c r="AY868" s="16" t="s">
        <v>5110</v>
      </c>
      <c r="BM868" s="16" t="s">
        <v>119</v>
      </c>
      <c r="BN868" s="16" t="s">
        <v>3203</v>
      </c>
      <c r="BO868" s="16" t="s">
        <v>5108</v>
      </c>
      <c r="BP868" s="16" t="s">
        <v>5109</v>
      </c>
      <c r="BQ868" s="16" t="s">
        <v>5111</v>
      </c>
      <c r="BR868" s="16" t="s">
        <v>5112</v>
      </c>
      <c r="BS868" s="16" t="s">
        <v>5107</v>
      </c>
      <c r="BT868" s="16" t="s">
        <v>3500</v>
      </c>
      <c r="BU868" s="16" t="s">
        <v>3469</v>
      </c>
      <c r="BV868" s="16" t="s">
        <v>3327</v>
      </c>
    </row>
    <row r="869" spans="1:74" x14ac:dyDescent="0.35">
      <c r="A869" s="16" t="s">
        <v>1194</v>
      </c>
      <c r="B869" s="16" t="s">
        <v>5113</v>
      </c>
      <c r="E869" s="28"/>
      <c r="F869" s="16"/>
      <c r="G869" s="16" t="s">
        <v>5877</v>
      </c>
      <c r="I869" s="16" t="s">
        <v>5854</v>
      </c>
      <c r="AW869" s="16" t="s">
        <v>5114</v>
      </c>
      <c r="AX869" s="16" t="s">
        <v>5115</v>
      </c>
      <c r="AY869" s="16" t="s">
        <v>5116</v>
      </c>
      <c r="BM869" s="16" t="s">
        <v>119</v>
      </c>
      <c r="BN869" s="16" t="s">
        <v>3203</v>
      </c>
      <c r="BO869" s="16" t="s">
        <v>5114</v>
      </c>
      <c r="BP869" s="16" t="s">
        <v>5115</v>
      </c>
      <c r="BQ869" s="16" t="s">
        <v>5117</v>
      </c>
      <c r="BR869" s="16" t="s">
        <v>5118</v>
      </c>
      <c r="BS869" s="16" t="s">
        <v>5113</v>
      </c>
      <c r="BT869" s="16" t="s">
        <v>3258</v>
      </c>
      <c r="BU869" s="16" t="s">
        <v>5119</v>
      </c>
      <c r="BV869" s="16" t="s">
        <v>3207</v>
      </c>
    </row>
    <row r="870" spans="1:74" x14ac:dyDescent="0.35">
      <c r="A870" s="16" t="s">
        <v>1194</v>
      </c>
      <c r="B870" s="16" t="s">
        <v>2694</v>
      </c>
      <c r="E870" s="28"/>
      <c r="F870" s="16"/>
      <c r="G870" s="16" t="s">
        <v>739</v>
      </c>
      <c r="M870" s="16" t="s">
        <v>2693</v>
      </c>
      <c r="U870" s="16" t="s">
        <v>2694</v>
      </c>
      <c r="Z870" s="16" t="s">
        <v>1242</v>
      </c>
      <c r="AA870" s="16" t="s">
        <v>2272</v>
      </c>
      <c r="AB870" s="16" t="s">
        <v>1560</v>
      </c>
      <c r="AX870" s="16"/>
    </row>
    <row r="871" spans="1:74" x14ac:dyDescent="0.35">
      <c r="A871" s="16" t="s">
        <v>1194</v>
      </c>
      <c r="B871" s="16" t="s">
        <v>2796</v>
      </c>
      <c r="E871" s="28"/>
      <c r="F871" s="16"/>
      <c r="G871" s="16" t="s">
        <v>739</v>
      </c>
      <c r="M871" s="16" t="s">
        <v>2795</v>
      </c>
      <c r="U871" s="16" t="s">
        <v>2796</v>
      </c>
      <c r="Z871" s="16" t="s">
        <v>1258</v>
      </c>
      <c r="AA871" s="16" t="s">
        <v>1260</v>
      </c>
      <c r="AB871" s="16" t="s">
        <v>1910</v>
      </c>
      <c r="AX871" s="16"/>
    </row>
    <row r="872" spans="1:74" x14ac:dyDescent="0.35">
      <c r="A872" s="16" t="s">
        <v>1194</v>
      </c>
      <c r="B872" s="16" t="s">
        <v>5120</v>
      </c>
      <c r="E872" s="28"/>
      <c r="F872" s="16"/>
      <c r="G872" s="16" t="s">
        <v>5877</v>
      </c>
      <c r="I872" s="16" t="s">
        <v>5854</v>
      </c>
      <c r="AI872" s="16">
        <f>LEN(AH872)-LEN(SUBSTITUTE(AH872,",",""))+1</f>
        <v>1</v>
      </c>
      <c r="AK872" s="16">
        <f>LEN(AJ872)-LEN(SUBSTITUTE(AJ872,",",""))+1</f>
        <v>1</v>
      </c>
      <c r="AL872" s="16">
        <f>Table1[[#This Row], [no. of native regions]]+Table1[[#This Row], [no. of introduced regions]]</f>
        <v>2</v>
      </c>
      <c r="AM872" s="36">
        <f>Table1[[#This Row], [no. of introduced regions]]/Table1[[#This Row], [no. of native regions]]</f>
        <v>1</v>
      </c>
      <c r="AW872" s="16" t="s">
        <v>5121</v>
      </c>
      <c r="AX872" s="16" t="s">
        <v>5122</v>
      </c>
      <c r="AY872" s="16" t="s">
        <v>5123</v>
      </c>
      <c r="BM872" s="16" t="s">
        <v>119</v>
      </c>
      <c r="BN872" s="16" t="s">
        <v>3203</v>
      </c>
      <c r="BO872" s="16" t="s">
        <v>5121</v>
      </c>
      <c r="BP872" s="16" t="s">
        <v>5122</v>
      </c>
      <c r="BQ872" s="16" t="s">
        <v>5124</v>
      </c>
      <c r="BR872" s="16" t="s">
        <v>5125</v>
      </c>
      <c r="BT872" s="16" t="s">
        <v>3728</v>
      </c>
      <c r="BU872" s="16" t="s">
        <v>3754</v>
      </c>
      <c r="BV872" s="16" t="s">
        <v>5126</v>
      </c>
    </row>
    <row r="873" spans="1:74" x14ac:dyDescent="0.35">
      <c r="A873" s="16" t="s">
        <v>1194</v>
      </c>
      <c r="B873" s="16" t="s">
        <v>2076</v>
      </c>
      <c r="E873" s="28"/>
      <c r="F873" s="16"/>
      <c r="G873" s="16" t="s">
        <v>739</v>
      </c>
      <c r="M873" s="16" t="s">
        <v>2074</v>
      </c>
      <c r="U873" s="16" t="s">
        <v>2076</v>
      </c>
      <c r="Z873" s="16" t="s">
        <v>2075</v>
      </c>
      <c r="AA873" s="16" t="s">
        <v>2077</v>
      </c>
      <c r="AB873" s="16" t="s">
        <v>1443</v>
      </c>
      <c r="AI873" s="16">
        <f>LEN(AH873)-LEN(SUBSTITUTE(AH873,",",""))+1</f>
        <v>1</v>
      </c>
      <c r="AX873" s="16"/>
    </row>
    <row r="874" spans="1:74" x14ac:dyDescent="0.35">
      <c r="A874" s="16" t="s">
        <v>1194</v>
      </c>
      <c r="B874" s="16" t="s">
        <v>2526</v>
      </c>
      <c r="E874" s="28"/>
      <c r="F874" s="16"/>
      <c r="G874" s="16" t="s">
        <v>739</v>
      </c>
      <c r="M874" s="16" t="s">
        <v>2525</v>
      </c>
      <c r="U874" s="16" t="s">
        <v>2526</v>
      </c>
      <c r="Z874" s="16" t="s">
        <v>1258</v>
      </c>
      <c r="AA874" s="16" t="s">
        <v>1415</v>
      </c>
      <c r="AB874" s="16" t="s">
        <v>1560</v>
      </c>
      <c r="AI874" s="16">
        <f>LEN(AH874)-LEN(SUBSTITUTE(AH874,",",""))+1</f>
        <v>1</v>
      </c>
      <c r="AX874" s="16"/>
    </row>
    <row r="875" spans="1:74" x14ac:dyDescent="0.35">
      <c r="A875" s="16" t="s">
        <v>1194</v>
      </c>
      <c r="B875" s="16" t="s">
        <v>2717</v>
      </c>
      <c r="E875" s="28"/>
      <c r="F875" s="16"/>
      <c r="G875" s="16" t="s">
        <v>739</v>
      </c>
      <c r="M875" s="16" t="s">
        <v>2716</v>
      </c>
      <c r="U875" s="16" t="s">
        <v>2717</v>
      </c>
      <c r="Z875" s="16" t="s">
        <v>969</v>
      </c>
      <c r="AA875" s="16" t="s">
        <v>1257</v>
      </c>
      <c r="AB875" s="16" t="s">
        <v>1253</v>
      </c>
      <c r="AX875" s="16"/>
    </row>
    <row r="876" spans="1:74" x14ac:dyDescent="0.35">
      <c r="A876" s="16" t="s">
        <v>1194</v>
      </c>
      <c r="B876" s="16" t="s">
        <v>2254</v>
      </c>
      <c r="E876" s="28"/>
      <c r="F876" s="16"/>
      <c r="G876" s="16" t="s">
        <v>739</v>
      </c>
      <c r="M876" s="16" t="s">
        <v>2252</v>
      </c>
      <c r="U876" s="16" t="s">
        <v>2254</v>
      </c>
      <c r="Z876" s="16" t="s">
        <v>2253</v>
      </c>
      <c r="AA876" s="16" t="s">
        <v>736</v>
      </c>
      <c r="AB876" s="16" t="s">
        <v>2255</v>
      </c>
      <c r="AI876" s="16">
        <f>LEN(AH876)-LEN(SUBSTITUTE(AH876,",",""))+1</f>
        <v>1</v>
      </c>
      <c r="AX876" s="16"/>
    </row>
    <row r="877" spans="1:74" x14ac:dyDescent="0.35">
      <c r="A877" s="16" t="s">
        <v>1194</v>
      </c>
      <c r="B877" s="16" t="s">
        <v>3124</v>
      </c>
      <c r="E877" s="28"/>
      <c r="F877" s="16"/>
      <c r="G877" s="16" t="s">
        <v>739</v>
      </c>
      <c r="M877" s="16" t="s">
        <v>3123</v>
      </c>
      <c r="U877" s="16" t="s">
        <v>3124</v>
      </c>
      <c r="Z877" s="16" t="s">
        <v>2046</v>
      </c>
      <c r="AA877" s="16" t="s">
        <v>1422</v>
      </c>
      <c r="AB877" s="16" t="s">
        <v>2644</v>
      </c>
      <c r="AX877" s="16"/>
    </row>
    <row r="878" spans="1:74" x14ac:dyDescent="0.35">
      <c r="A878" s="16" t="s">
        <v>1194</v>
      </c>
      <c r="B878" s="16" t="s">
        <v>2715</v>
      </c>
      <c r="E878" s="28"/>
      <c r="F878" s="16"/>
      <c r="G878" s="16" t="s">
        <v>739</v>
      </c>
      <c r="M878" s="16" t="s">
        <v>2714</v>
      </c>
      <c r="U878" s="16" t="s">
        <v>2715</v>
      </c>
      <c r="Z878" s="16" t="s">
        <v>2698</v>
      </c>
      <c r="AA878" s="16" t="s">
        <v>1260</v>
      </c>
      <c r="AB878" s="16" t="s">
        <v>1816</v>
      </c>
      <c r="AX878" s="16"/>
    </row>
    <row r="879" spans="1:74" x14ac:dyDescent="0.35">
      <c r="A879" s="16" t="s">
        <v>1194</v>
      </c>
      <c r="B879" s="16" t="s">
        <v>5133</v>
      </c>
      <c r="E879" s="28"/>
      <c r="F879" s="16"/>
      <c r="G879" s="16" t="s">
        <v>5877</v>
      </c>
      <c r="I879" s="16" t="s">
        <v>5854</v>
      </c>
      <c r="AW879" s="16" t="s">
        <v>5134</v>
      </c>
      <c r="AX879" s="16" t="s">
        <v>5135</v>
      </c>
      <c r="AY879" s="16" t="s">
        <v>4653</v>
      </c>
      <c r="BM879" s="16" t="s">
        <v>119</v>
      </c>
      <c r="BN879" s="16" t="s">
        <v>3203</v>
      </c>
      <c r="BO879" s="16" t="s">
        <v>5134</v>
      </c>
      <c r="BP879" s="16" t="s">
        <v>5135</v>
      </c>
      <c r="BQ879" s="16" t="s">
        <v>5136</v>
      </c>
      <c r="BR879" s="16" t="s">
        <v>5137</v>
      </c>
      <c r="BS879" s="16" t="s">
        <v>5133</v>
      </c>
      <c r="BT879" s="16" t="s">
        <v>3426</v>
      </c>
      <c r="BU879" s="16" t="s">
        <v>5138</v>
      </c>
      <c r="BV879" s="16" t="s">
        <v>4184</v>
      </c>
    </row>
    <row r="880" spans="1:74" x14ac:dyDescent="0.35">
      <c r="A880" s="16" t="s">
        <v>1194</v>
      </c>
      <c r="B880" s="16" t="s">
        <v>5139</v>
      </c>
      <c r="E880" s="28"/>
      <c r="F880" s="16"/>
      <c r="G880" s="16" t="s">
        <v>5877</v>
      </c>
      <c r="I880" s="16" t="s">
        <v>5854</v>
      </c>
      <c r="AW880" s="16" t="s">
        <v>5140</v>
      </c>
      <c r="AX880" s="16" t="s">
        <v>5141</v>
      </c>
      <c r="AY880" s="16" t="s">
        <v>5142</v>
      </c>
      <c r="BM880" s="16" t="s">
        <v>119</v>
      </c>
      <c r="BN880" s="16" t="s">
        <v>3203</v>
      </c>
      <c r="BO880" s="16" t="s">
        <v>5140</v>
      </c>
      <c r="BP880" s="16" t="s">
        <v>5141</v>
      </c>
      <c r="BQ880" s="16" t="s">
        <v>5143</v>
      </c>
      <c r="BR880" s="16" t="s">
        <v>5144</v>
      </c>
      <c r="BS880" s="16" t="s">
        <v>5139</v>
      </c>
      <c r="BT880" s="16" t="s">
        <v>3426</v>
      </c>
      <c r="BU880" s="16" t="s">
        <v>3411</v>
      </c>
      <c r="BV880" s="16" t="s">
        <v>3444</v>
      </c>
    </row>
    <row r="881" spans="1:74" x14ac:dyDescent="0.35">
      <c r="A881" s="16" t="s">
        <v>1194</v>
      </c>
      <c r="B881" s="16" t="s">
        <v>5145</v>
      </c>
      <c r="E881" s="28"/>
      <c r="F881" s="16"/>
      <c r="G881" s="16" t="s">
        <v>5877</v>
      </c>
      <c r="I881" s="16" t="s">
        <v>5854</v>
      </c>
      <c r="AW881" s="16" t="s">
        <v>5146</v>
      </c>
      <c r="AX881" s="16" t="s">
        <v>5147</v>
      </c>
      <c r="AY881" s="16" t="s">
        <v>5148</v>
      </c>
      <c r="BM881" s="16" t="s">
        <v>119</v>
      </c>
      <c r="BN881" s="16" t="s">
        <v>3203</v>
      </c>
      <c r="BO881" s="16" t="s">
        <v>5146</v>
      </c>
      <c r="BP881" s="16" t="s">
        <v>5147</v>
      </c>
      <c r="BQ881" s="16" t="s">
        <v>5149</v>
      </c>
      <c r="BR881" s="16" t="s">
        <v>5150</v>
      </c>
      <c r="BS881" s="16" t="s">
        <v>5145</v>
      </c>
      <c r="BT881" s="16" t="s">
        <v>3410</v>
      </c>
      <c r="BU881" s="16" t="s">
        <v>3411</v>
      </c>
      <c r="BV881" s="16" t="s">
        <v>4138</v>
      </c>
    </row>
    <row r="882" spans="1:74" x14ac:dyDescent="0.35">
      <c r="A882" s="16" t="s">
        <v>1194</v>
      </c>
      <c r="B882" s="16" t="s">
        <v>5151</v>
      </c>
      <c r="E882" s="28"/>
      <c r="F882" s="16"/>
      <c r="G882" s="16" t="s">
        <v>5877</v>
      </c>
      <c r="I882" s="16" t="s">
        <v>5854</v>
      </c>
      <c r="AW882" s="16" t="s">
        <v>5152</v>
      </c>
      <c r="AX882" s="16" t="s">
        <v>5153</v>
      </c>
      <c r="AY882" s="16" t="s">
        <v>5154</v>
      </c>
      <c r="BM882" s="16" t="s">
        <v>119</v>
      </c>
      <c r="BN882" s="16" t="s">
        <v>3203</v>
      </c>
      <c r="BO882" s="16" t="s">
        <v>5152</v>
      </c>
      <c r="BP882" s="16" t="s">
        <v>5153</v>
      </c>
      <c r="BQ882" s="16" t="s">
        <v>5155</v>
      </c>
      <c r="BR882" s="16" t="s">
        <v>5156</v>
      </c>
      <c r="BS882" s="16" t="s">
        <v>5151</v>
      </c>
      <c r="BT882" s="16" t="s">
        <v>3214</v>
      </c>
      <c r="BU882" s="16" t="s">
        <v>3411</v>
      </c>
      <c r="BV882" s="16" t="s">
        <v>5100</v>
      </c>
    </row>
    <row r="883" spans="1:74" x14ac:dyDescent="0.35">
      <c r="A883" s="16" t="s">
        <v>1194</v>
      </c>
      <c r="B883" s="16" t="s">
        <v>5157</v>
      </c>
      <c r="E883" s="28"/>
      <c r="F883" s="16"/>
      <c r="G883" s="16" t="s">
        <v>5877</v>
      </c>
      <c r="I883" s="16" t="s">
        <v>5854</v>
      </c>
      <c r="AW883" s="16" t="s">
        <v>5158</v>
      </c>
      <c r="AX883" s="16" t="s">
        <v>5159</v>
      </c>
      <c r="AY883" s="16" t="s">
        <v>5160</v>
      </c>
      <c r="BM883" s="16" t="s">
        <v>119</v>
      </c>
      <c r="BN883" s="16" t="s">
        <v>3203</v>
      </c>
      <c r="BO883" s="16" t="s">
        <v>5158</v>
      </c>
      <c r="BP883" s="16" t="s">
        <v>5159</v>
      </c>
      <c r="BQ883" s="16" t="s">
        <v>5161</v>
      </c>
      <c r="BR883" s="16" t="s">
        <v>5162</v>
      </c>
      <c r="BS883" s="16" t="s">
        <v>5157</v>
      </c>
      <c r="BT883" s="16" t="s">
        <v>3214</v>
      </c>
      <c r="BU883" s="16" t="s">
        <v>4284</v>
      </c>
      <c r="BV883" s="16" t="s">
        <v>4544</v>
      </c>
    </row>
    <row r="884" spans="1:74" x14ac:dyDescent="0.35">
      <c r="A884" s="16" t="s">
        <v>1194</v>
      </c>
      <c r="B884" s="16" t="s">
        <v>2692</v>
      </c>
      <c r="E884" s="28"/>
      <c r="F884" s="16"/>
      <c r="G884" s="16" t="s">
        <v>739</v>
      </c>
      <c r="M884" s="16" t="s">
        <v>2690</v>
      </c>
      <c r="U884" s="16" t="s">
        <v>2692</v>
      </c>
      <c r="Z884" s="16" t="s">
        <v>2691</v>
      </c>
      <c r="AA884" s="16" t="s">
        <v>1003</v>
      </c>
      <c r="AB884" s="16" t="s">
        <v>1261</v>
      </c>
      <c r="AX884" s="16"/>
    </row>
    <row r="885" spans="1:74" x14ac:dyDescent="0.35">
      <c r="A885" s="16" t="s">
        <v>1194</v>
      </c>
      <c r="B885" s="16" t="s">
        <v>5163</v>
      </c>
      <c r="E885" s="28"/>
      <c r="F885" s="16"/>
      <c r="G885" s="16" t="s">
        <v>5877</v>
      </c>
      <c r="I885" s="16" t="s">
        <v>5854</v>
      </c>
      <c r="AW885" s="16" t="s">
        <v>5164</v>
      </c>
      <c r="AX885" s="16" t="s">
        <v>5165</v>
      </c>
      <c r="AY885" s="16" t="s">
        <v>5166</v>
      </c>
      <c r="BM885" s="16" t="s">
        <v>119</v>
      </c>
      <c r="BN885" s="16" t="s">
        <v>3203</v>
      </c>
      <c r="BO885" s="16" t="s">
        <v>5164</v>
      </c>
      <c r="BP885" s="16" t="s">
        <v>5165</v>
      </c>
      <c r="BQ885" s="16" t="s">
        <v>5167</v>
      </c>
      <c r="BR885" s="16" t="s">
        <v>5168</v>
      </c>
      <c r="BS885" s="16" t="s">
        <v>5163</v>
      </c>
      <c r="BT885" s="16" t="s">
        <v>4016</v>
      </c>
      <c r="BU885" s="16" t="s">
        <v>5169</v>
      </c>
      <c r="BV885" s="16" t="s">
        <v>3674</v>
      </c>
    </row>
    <row r="886" spans="1:74" x14ac:dyDescent="0.35">
      <c r="A886" s="16" t="s">
        <v>1194</v>
      </c>
      <c r="B886" s="16" t="s">
        <v>5170</v>
      </c>
      <c r="E886" s="28"/>
      <c r="F886" s="16"/>
      <c r="G886" s="16" t="s">
        <v>5877</v>
      </c>
      <c r="I886" s="16" t="s">
        <v>5854</v>
      </c>
      <c r="AW886" s="16" t="s">
        <v>5171</v>
      </c>
      <c r="AX886" s="16" t="s">
        <v>5172</v>
      </c>
      <c r="AY886" s="16" t="s">
        <v>5173</v>
      </c>
      <c r="BM886" s="16" t="s">
        <v>119</v>
      </c>
      <c r="BN886" s="16" t="s">
        <v>3203</v>
      </c>
      <c r="BO886" s="16" t="s">
        <v>5171</v>
      </c>
      <c r="BP886" s="16" t="s">
        <v>5172</v>
      </c>
      <c r="BQ886" s="16" t="s">
        <v>5174</v>
      </c>
      <c r="BR886" s="16" t="s">
        <v>5175</v>
      </c>
      <c r="BS886" s="16" t="s">
        <v>5170</v>
      </c>
      <c r="BT886" s="16" t="s">
        <v>3934</v>
      </c>
      <c r="BU886" s="16" t="s">
        <v>4063</v>
      </c>
      <c r="BV886" s="16" t="s">
        <v>3327</v>
      </c>
    </row>
    <row r="887" spans="1:74" x14ac:dyDescent="0.35">
      <c r="A887" s="16" t="s">
        <v>1194</v>
      </c>
      <c r="B887" s="16" t="s">
        <v>2761</v>
      </c>
      <c r="E887" s="28"/>
      <c r="F887" s="16"/>
      <c r="G887" s="16" t="s">
        <v>739</v>
      </c>
      <c r="M887" s="16" t="s">
        <v>2760</v>
      </c>
      <c r="U887" s="16" t="s">
        <v>2761</v>
      </c>
      <c r="Z887" s="16" t="s">
        <v>2752</v>
      </c>
      <c r="AA887" s="16" t="s">
        <v>1003</v>
      </c>
      <c r="AB887" s="16" t="s">
        <v>1264</v>
      </c>
      <c r="AX887" s="16"/>
    </row>
    <row r="888" spans="1:74" x14ac:dyDescent="0.35">
      <c r="A888" s="16" t="s">
        <v>1194</v>
      </c>
      <c r="B888" s="16" t="s">
        <v>2923</v>
      </c>
      <c r="E888" s="28"/>
      <c r="F888" s="16"/>
      <c r="G888" s="16" t="s">
        <v>739</v>
      </c>
      <c r="M888" s="16" t="s">
        <v>2922</v>
      </c>
      <c r="U888" s="16" t="s">
        <v>2923</v>
      </c>
      <c r="Z888" s="16" t="s">
        <v>1258</v>
      </c>
      <c r="AA888" s="16" t="s">
        <v>1415</v>
      </c>
      <c r="AB888" s="16" t="s">
        <v>1274</v>
      </c>
      <c r="AX888" s="16"/>
    </row>
    <row r="889" spans="1:74" x14ac:dyDescent="0.35">
      <c r="A889" s="16" t="s">
        <v>1194</v>
      </c>
      <c r="B889" s="16" t="s">
        <v>5176</v>
      </c>
      <c r="E889" s="28"/>
      <c r="F889" s="16"/>
      <c r="G889" s="16" t="s">
        <v>5877</v>
      </c>
      <c r="I889" s="16" t="s">
        <v>5854</v>
      </c>
      <c r="AW889" s="16" t="s">
        <v>5177</v>
      </c>
      <c r="AX889" s="16" t="s">
        <v>5178</v>
      </c>
      <c r="AY889" s="16" t="s">
        <v>5179</v>
      </c>
      <c r="BM889" s="16" t="s">
        <v>119</v>
      </c>
      <c r="BN889" s="16" t="s">
        <v>3203</v>
      </c>
      <c r="BO889" s="16" t="s">
        <v>5177</v>
      </c>
      <c r="BP889" s="16" t="s">
        <v>5178</v>
      </c>
      <c r="BQ889" s="16" t="s">
        <v>5180</v>
      </c>
      <c r="BR889" s="16" t="s">
        <v>5181</v>
      </c>
      <c r="BS889" s="16" t="s">
        <v>5176</v>
      </c>
      <c r="BT889" s="16" t="s">
        <v>3267</v>
      </c>
      <c r="BU889" s="16" t="s">
        <v>3568</v>
      </c>
      <c r="BV889" s="16" t="s">
        <v>3864</v>
      </c>
    </row>
    <row r="890" spans="1:74" x14ac:dyDescent="0.35">
      <c r="A890" s="16" t="s">
        <v>1194</v>
      </c>
      <c r="B890" s="16" t="s">
        <v>2153</v>
      </c>
      <c r="E890" s="28"/>
      <c r="F890" s="16"/>
      <c r="G890" s="16" t="s">
        <v>739</v>
      </c>
      <c r="M890" s="16" t="s">
        <v>2152</v>
      </c>
      <c r="U890" s="16" t="s">
        <v>2153</v>
      </c>
      <c r="Z890" s="16" t="s">
        <v>1061</v>
      </c>
      <c r="AA890" s="16" t="s">
        <v>1260</v>
      </c>
      <c r="AB890" s="16" t="s">
        <v>1443</v>
      </c>
      <c r="AI890" s="16">
        <f>LEN(AH890)-LEN(SUBSTITUTE(AH890,",",""))+1</f>
        <v>1</v>
      </c>
      <c r="AX890" s="16"/>
    </row>
    <row r="891" spans="1:74" x14ac:dyDescent="0.35">
      <c r="A891" s="16" t="s">
        <v>1194</v>
      </c>
      <c r="B891" s="16" t="s">
        <v>2757</v>
      </c>
      <c r="E891" s="28"/>
      <c r="F891" s="16"/>
      <c r="G891" s="16" t="s">
        <v>739</v>
      </c>
      <c r="M891" s="16" t="s">
        <v>2756</v>
      </c>
      <c r="U891" s="16" t="s">
        <v>2757</v>
      </c>
      <c r="Z891" s="16" t="s">
        <v>2752</v>
      </c>
      <c r="AA891" s="16" t="s">
        <v>1003</v>
      </c>
      <c r="AB891" s="16" t="s">
        <v>1376</v>
      </c>
      <c r="AX891" s="16"/>
    </row>
    <row r="892" spans="1:74" x14ac:dyDescent="0.35">
      <c r="A892" s="16" t="s">
        <v>1194</v>
      </c>
      <c r="B892" s="16" t="s">
        <v>5182</v>
      </c>
      <c r="E892" s="28"/>
      <c r="F892" s="16"/>
      <c r="G892" s="16" t="s">
        <v>5877</v>
      </c>
      <c r="I892" s="16" t="s">
        <v>5854</v>
      </c>
      <c r="AW892" s="16" t="s">
        <v>5183</v>
      </c>
      <c r="AX892" s="16" t="s">
        <v>5184</v>
      </c>
      <c r="AY892" s="16" t="s">
        <v>5185</v>
      </c>
      <c r="BM892" s="16" t="s">
        <v>119</v>
      </c>
      <c r="BN892" s="16" t="s">
        <v>3203</v>
      </c>
      <c r="BO892" s="16" t="s">
        <v>5183</v>
      </c>
      <c r="BP892" s="16" t="s">
        <v>5184</v>
      </c>
      <c r="BQ892" s="16" t="s">
        <v>5186</v>
      </c>
      <c r="BR892" s="16" t="s">
        <v>5187</v>
      </c>
      <c r="BS892" s="16" t="s">
        <v>5182</v>
      </c>
      <c r="BT892" s="16" t="s">
        <v>3500</v>
      </c>
      <c r="BU892" s="16" t="s">
        <v>5188</v>
      </c>
      <c r="BV892" s="16" t="s">
        <v>3553</v>
      </c>
    </row>
    <row r="893" spans="1:74" x14ac:dyDescent="0.35">
      <c r="A893" s="16" t="s">
        <v>1194</v>
      </c>
      <c r="B893" s="16" t="s">
        <v>2788</v>
      </c>
      <c r="E893" s="28"/>
      <c r="F893" s="16"/>
      <c r="G893" s="16" t="s">
        <v>739</v>
      </c>
      <c r="M893" s="16" t="s">
        <v>2787</v>
      </c>
      <c r="U893" s="16" t="s">
        <v>2788</v>
      </c>
      <c r="Z893" s="16" t="s">
        <v>1499</v>
      </c>
      <c r="AA893" s="16" t="s">
        <v>1003</v>
      </c>
      <c r="AB893" s="16" t="s">
        <v>1223</v>
      </c>
      <c r="AX893" s="16"/>
    </row>
    <row r="894" spans="1:74" x14ac:dyDescent="0.35">
      <c r="A894" s="16" t="s">
        <v>1194</v>
      </c>
      <c r="B894" s="16" t="s">
        <v>5189</v>
      </c>
      <c r="E894" s="28"/>
      <c r="F894" s="16"/>
      <c r="G894" s="16" t="s">
        <v>5877</v>
      </c>
      <c r="I894" s="16" t="s">
        <v>5854</v>
      </c>
      <c r="AW894" s="16" t="s">
        <v>5190</v>
      </c>
      <c r="AX894" s="16" t="s">
        <v>5191</v>
      </c>
      <c r="AY894" s="16" t="s">
        <v>5192</v>
      </c>
      <c r="BM894" s="16" t="s">
        <v>119</v>
      </c>
      <c r="BN894" s="16" t="s">
        <v>3203</v>
      </c>
      <c r="BO894" s="16" t="s">
        <v>5190</v>
      </c>
      <c r="BP894" s="16" t="s">
        <v>5191</v>
      </c>
      <c r="BQ894" s="16" t="s">
        <v>5193</v>
      </c>
      <c r="BR894" s="16" t="s">
        <v>5194</v>
      </c>
      <c r="BS894" s="16" t="s">
        <v>5189</v>
      </c>
      <c r="BT894" s="16" t="s">
        <v>3223</v>
      </c>
      <c r="BU894" s="16" t="s">
        <v>3356</v>
      </c>
      <c r="BV894" s="16" t="s">
        <v>5195</v>
      </c>
    </row>
    <row r="895" spans="1:74" x14ac:dyDescent="0.35">
      <c r="A895" s="16" t="s">
        <v>1194</v>
      </c>
      <c r="B895" s="16" t="s">
        <v>5196</v>
      </c>
      <c r="E895" s="28"/>
      <c r="F895" s="16"/>
      <c r="G895" s="16" t="s">
        <v>5877</v>
      </c>
      <c r="I895" s="16" t="s">
        <v>5854</v>
      </c>
      <c r="AW895" s="16" t="s">
        <v>5197</v>
      </c>
      <c r="AX895" s="16" t="s">
        <v>5198</v>
      </c>
      <c r="AY895" s="16" t="s">
        <v>5199</v>
      </c>
      <c r="BM895" s="16" t="s">
        <v>119</v>
      </c>
      <c r="BN895" s="16" t="s">
        <v>3203</v>
      </c>
      <c r="BO895" s="16" t="s">
        <v>5197</v>
      </c>
      <c r="BP895" s="16" t="s">
        <v>5198</v>
      </c>
      <c r="BQ895" s="16" t="s">
        <v>5200</v>
      </c>
      <c r="BR895" s="16" t="s">
        <v>5201</v>
      </c>
      <c r="BS895" s="16" t="s">
        <v>5196</v>
      </c>
      <c r="BT895" s="16" t="s">
        <v>3267</v>
      </c>
      <c r="BU895" s="16" t="s">
        <v>3908</v>
      </c>
      <c r="BV895" s="16" t="s">
        <v>3444</v>
      </c>
    </row>
    <row r="896" spans="1:74" x14ac:dyDescent="0.35">
      <c r="A896" s="16" t="s">
        <v>1194</v>
      </c>
      <c r="B896" s="16" t="s">
        <v>5202</v>
      </c>
      <c r="E896" s="28"/>
      <c r="F896" s="16"/>
      <c r="G896" s="16" t="s">
        <v>5877</v>
      </c>
      <c r="I896" s="16" t="s">
        <v>5854</v>
      </c>
      <c r="AW896" s="16" t="s">
        <v>5203</v>
      </c>
      <c r="AX896" s="16" t="s">
        <v>5204</v>
      </c>
      <c r="AY896" s="16" t="s">
        <v>5205</v>
      </c>
      <c r="BM896" s="16" t="s">
        <v>119</v>
      </c>
      <c r="BN896" s="16" t="s">
        <v>3203</v>
      </c>
      <c r="BO896" s="16" t="s">
        <v>5203</v>
      </c>
      <c r="BP896" s="16" t="s">
        <v>5204</v>
      </c>
      <c r="BQ896" s="16" t="s">
        <v>5206</v>
      </c>
      <c r="BR896" s="16" t="s">
        <v>5207</v>
      </c>
      <c r="BS896" s="16" t="s">
        <v>5202</v>
      </c>
      <c r="BT896" s="16" t="s">
        <v>3214</v>
      </c>
      <c r="BU896" s="16" t="s">
        <v>5208</v>
      </c>
      <c r="BV896" s="16" t="s">
        <v>5209</v>
      </c>
    </row>
    <row r="897" spans="1:74" x14ac:dyDescent="0.35">
      <c r="A897" s="16" t="s">
        <v>1194</v>
      </c>
      <c r="B897" s="16" t="s">
        <v>5210</v>
      </c>
      <c r="E897" s="28"/>
      <c r="F897" s="16"/>
      <c r="G897" s="16" t="s">
        <v>5877</v>
      </c>
      <c r="I897" s="16" t="s">
        <v>5854</v>
      </c>
      <c r="AW897" s="16" t="s">
        <v>5211</v>
      </c>
      <c r="AX897" s="16" t="s">
        <v>5212</v>
      </c>
      <c r="AY897" s="16" t="s">
        <v>5213</v>
      </c>
      <c r="BM897" s="16" t="s">
        <v>119</v>
      </c>
      <c r="BN897" s="16" t="s">
        <v>3203</v>
      </c>
      <c r="BO897" s="16" t="s">
        <v>5211</v>
      </c>
      <c r="BP897" s="16" t="s">
        <v>5212</v>
      </c>
      <c r="BQ897" s="16" t="s">
        <v>5214</v>
      </c>
      <c r="BR897" s="16" t="s">
        <v>5215</v>
      </c>
      <c r="BS897" s="16" t="s">
        <v>5210</v>
      </c>
      <c r="BT897" s="16" t="s">
        <v>4016</v>
      </c>
      <c r="BU897" s="16" t="s">
        <v>5169</v>
      </c>
      <c r="BV897" s="16" t="s">
        <v>5216</v>
      </c>
    </row>
    <row r="898" spans="1:74" x14ac:dyDescent="0.35">
      <c r="A898" s="16" t="s">
        <v>1194</v>
      </c>
      <c r="B898" s="16" t="s">
        <v>5217</v>
      </c>
      <c r="E898" s="28"/>
      <c r="F898" s="16"/>
      <c r="G898" s="16" t="s">
        <v>5877</v>
      </c>
      <c r="I898" s="16" t="s">
        <v>5854</v>
      </c>
      <c r="AI898" s="16">
        <f>LEN(AH898)-LEN(SUBSTITUTE(AH898,",",""))+1</f>
        <v>1</v>
      </c>
      <c r="AK898" s="16">
        <f>LEN(AJ898)-LEN(SUBSTITUTE(AJ898,",",""))+1</f>
        <v>1</v>
      </c>
      <c r="AL898" s="16">
        <f>Table1[[#This Row], [no. of native regions]]+Table1[[#This Row], [no. of introduced regions]]</f>
        <v>2</v>
      </c>
      <c r="AM898" s="36">
        <f>Table1[[#This Row], [no. of introduced regions]]/Table1[[#This Row], [no. of native regions]]</f>
        <v>1</v>
      </c>
      <c r="AW898" s="16" t="s">
        <v>5218</v>
      </c>
      <c r="AX898" s="16" t="s">
        <v>5219</v>
      </c>
      <c r="AY898" s="16" t="s">
        <v>5220</v>
      </c>
      <c r="BM898" s="16" t="s">
        <v>119</v>
      </c>
      <c r="BN898" s="16" t="s">
        <v>3203</v>
      </c>
      <c r="BO898" s="16" t="s">
        <v>5218</v>
      </c>
      <c r="BP898" s="16" t="s">
        <v>5219</v>
      </c>
      <c r="BQ898" s="16" t="s">
        <v>5221</v>
      </c>
      <c r="BR898" s="16" t="s">
        <v>5222</v>
      </c>
      <c r="BT898" s="16" t="s">
        <v>3325</v>
      </c>
      <c r="BU898" s="16" t="s">
        <v>5223</v>
      </c>
      <c r="BV898" s="16" t="s">
        <v>5224</v>
      </c>
    </row>
    <row r="899" spans="1:74" x14ac:dyDescent="0.35">
      <c r="A899" s="16" t="s">
        <v>1194</v>
      </c>
      <c r="B899" s="16" t="s">
        <v>2825</v>
      </c>
      <c r="E899" s="28"/>
      <c r="F899" s="16"/>
      <c r="G899" s="16" t="s">
        <v>739</v>
      </c>
      <c r="M899" s="16" t="s">
        <v>2823</v>
      </c>
      <c r="U899" s="16" t="s">
        <v>2825</v>
      </c>
      <c r="Z899" s="16" t="s">
        <v>2824</v>
      </c>
      <c r="AA899" s="16" t="s">
        <v>1003</v>
      </c>
      <c r="AB899" s="16" t="s">
        <v>1560</v>
      </c>
      <c r="AX899" s="16"/>
    </row>
    <row r="900" spans="1:74" x14ac:dyDescent="0.35">
      <c r="A900" s="16" t="s">
        <v>1194</v>
      </c>
      <c r="B900" s="16" t="s">
        <v>2041</v>
      </c>
      <c r="E900" s="28"/>
      <c r="F900" s="16"/>
      <c r="G900" s="16" t="s">
        <v>739</v>
      </c>
      <c r="M900" s="16" t="s">
        <v>2040</v>
      </c>
      <c r="U900" s="16" t="s">
        <v>2041</v>
      </c>
      <c r="Z900" s="16" t="s">
        <v>1358</v>
      </c>
      <c r="AA900" s="16" t="s">
        <v>1543</v>
      </c>
      <c r="AB900" s="16" t="s">
        <v>2042</v>
      </c>
      <c r="AI900" s="16">
        <f>LEN(AH900)-LEN(SUBSTITUTE(AH900,",",""))+1</f>
        <v>1</v>
      </c>
      <c r="AK900" s="16">
        <f>LEN(AJ900)-LEN(SUBSTITUTE(AJ900,",",""))+1</f>
        <v>1</v>
      </c>
      <c r="AX900" s="16"/>
    </row>
    <row r="901" spans="1:74" x14ac:dyDescent="0.35">
      <c r="A901" s="16" t="s">
        <v>1194</v>
      </c>
      <c r="B901" s="16" t="s">
        <v>2664</v>
      </c>
      <c r="E901" s="28"/>
      <c r="F901" s="16"/>
      <c r="G901" s="16" t="s">
        <v>739</v>
      </c>
      <c r="M901" s="16" t="s">
        <v>2663</v>
      </c>
      <c r="U901" s="16" t="s">
        <v>2664</v>
      </c>
      <c r="Z901" s="16" t="s">
        <v>1258</v>
      </c>
      <c r="AA901" s="16" t="s">
        <v>1257</v>
      </c>
      <c r="AB901" s="16" t="s">
        <v>2665</v>
      </c>
      <c r="AI901" s="16">
        <f>LEN(AH901)-LEN(SUBSTITUTE(AH901,",",""))+1</f>
        <v>1</v>
      </c>
      <c r="AX901" s="16"/>
    </row>
    <row r="902" spans="1:74" x14ac:dyDescent="0.35">
      <c r="A902" s="16" t="s">
        <v>1194</v>
      </c>
      <c r="B902" s="16" t="s">
        <v>5225</v>
      </c>
      <c r="E902" s="28"/>
      <c r="F902" s="16"/>
      <c r="G902" s="16" t="s">
        <v>5877</v>
      </c>
      <c r="I902" s="16" t="s">
        <v>5854</v>
      </c>
      <c r="AW902" s="16" t="s">
        <v>5226</v>
      </c>
      <c r="AX902" s="16" t="s">
        <v>5227</v>
      </c>
      <c r="AY902" s="16" t="s">
        <v>5228</v>
      </c>
      <c r="BM902" s="16" t="s">
        <v>119</v>
      </c>
      <c r="BN902" s="16" t="s">
        <v>3203</v>
      </c>
      <c r="BO902" s="16" t="s">
        <v>5226</v>
      </c>
      <c r="BP902" s="16" t="s">
        <v>5227</v>
      </c>
      <c r="BQ902" s="16" t="s">
        <v>5229</v>
      </c>
      <c r="BR902" s="16" t="s">
        <v>5230</v>
      </c>
      <c r="BS902" s="16" t="s">
        <v>5225</v>
      </c>
      <c r="BT902" s="16" t="s">
        <v>3523</v>
      </c>
      <c r="BU902" s="16" t="s">
        <v>5231</v>
      </c>
      <c r="BV902" s="16" t="s">
        <v>5232</v>
      </c>
    </row>
    <row r="903" spans="1:74" x14ac:dyDescent="0.35">
      <c r="A903" s="16" t="s">
        <v>1194</v>
      </c>
      <c r="B903" s="16" t="s">
        <v>5233</v>
      </c>
      <c r="E903" s="28"/>
      <c r="F903" s="16"/>
      <c r="G903" s="16" t="s">
        <v>5877</v>
      </c>
      <c r="I903" s="16" t="s">
        <v>5854</v>
      </c>
      <c r="AW903" s="16" t="s">
        <v>5234</v>
      </c>
      <c r="AX903" s="16" t="s">
        <v>5235</v>
      </c>
      <c r="AY903" s="16" t="s">
        <v>5236</v>
      </c>
      <c r="BM903" s="16" t="s">
        <v>119</v>
      </c>
      <c r="BN903" s="16" t="s">
        <v>3203</v>
      </c>
      <c r="BO903" s="16" t="s">
        <v>5234</v>
      </c>
      <c r="BP903" s="16" t="s">
        <v>5235</v>
      </c>
      <c r="BQ903" s="16" t="s">
        <v>5237</v>
      </c>
      <c r="BR903" s="16" t="s">
        <v>5238</v>
      </c>
      <c r="BS903" s="16" t="s">
        <v>5233</v>
      </c>
      <c r="BT903" s="16" t="s">
        <v>3386</v>
      </c>
      <c r="BU903" s="16" t="s">
        <v>5239</v>
      </c>
      <c r="BV903" s="16" t="s">
        <v>5240</v>
      </c>
    </row>
    <row r="904" spans="1:74" x14ac:dyDescent="0.35">
      <c r="A904" s="16" t="s">
        <v>1194</v>
      </c>
      <c r="B904" s="16" t="s">
        <v>5241</v>
      </c>
      <c r="E904" s="28"/>
      <c r="F904" s="16"/>
      <c r="G904" s="16" t="s">
        <v>5877</v>
      </c>
      <c r="I904" s="16" t="s">
        <v>5854</v>
      </c>
      <c r="AW904" s="16" t="s">
        <v>5242</v>
      </c>
      <c r="AX904" s="16" t="s">
        <v>5243</v>
      </c>
      <c r="AY904" s="16" t="s">
        <v>5244</v>
      </c>
      <c r="BM904" s="16" t="s">
        <v>119</v>
      </c>
      <c r="BN904" s="16" t="s">
        <v>3203</v>
      </c>
      <c r="BO904" s="16" t="s">
        <v>5242</v>
      </c>
      <c r="BP904" s="16" t="s">
        <v>5243</v>
      </c>
      <c r="BQ904" s="16" t="s">
        <v>5245</v>
      </c>
      <c r="BR904" s="16" t="s">
        <v>5246</v>
      </c>
      <c r="BS904" s="16" t="s">
        <v>5241</v>
      </c>
      <c r="BT904" s="16" t="s">
        <v>3291</v>
      </c>
      <c r="BU904" s="16" t="s">
        <v>4737</v>
      </c>
      <c r="BV904" s="16" t="s">
        <v>5247</v>
      </c>
    </row>
    <row r="905" spans="1:74" x14ac:dyDescent="0.35">
      <c r="A905" s="16" t="s">
        <v>1194</v>
      </c>
      <c r="B905" s="16" t="s">
        <v>5248</v>
      </c>
      <c r="E905" s="28"/>
      <c r="F905" s="16"/>
      <c r="G905" s="16" t="s">
        <v>5877</v>
      </c>
      <c r="I905" s="16" t="s">
        <v>5854</v>
      </c>
      <c r="AW905" s="16" t="s">
        <v>5249</v>
      </c>
      <c r="AX905" s="16" t="s">
        <v>5250</v>
      </c>
      <c r="AY905" s="16" t="s">
        <v>5251</v>
      </c>
      <c r="BM905" s="16" t="s">
        <v>119</v>
      </c>
      <c r="BN905" s="16" t="s">
        <v>3203</v>
      </c>
      <c r="BO905" s="16" t="s">
        <v>5249</v>
      </c>
      <c r="BP905" s="16" t="s">
        <v>5250</v>
      </c>
      <c r="BQ905" s="16" t="s">
        <v>5252</v>
      </c>
      <c r="BR905" s="16" t="s">
        <v>5253</v>
      </c>
      <c r="BS905" s="16" t="s">
        <v>5248</v>
      </c>
      <c r="BT905" s="16" t="s">
        <v>3606</v>
      </c>
      <c r="BU905" s="16" t="s">
        <v>5254</v>
      </c>
      <c r="BV905" s="16" t="s">
        <v>4879</v>
      </c>
    </row>
    <row r="906" spans="1:74" x14ac:dyDescent="0.35">
      <c r="A906" s="16" t="s">
        <v>1194</v>
      </c>
      <c r="B906" s="16" t="s">
        <v>5255</v>
      </c>
      <c r="E906" s="28"/>
      <c r="F906" s="16"/>
      <c r="G906" s="16" t="s">
        <v>5877</v>
      </c>
      <c r="I906" s="16" t="s">
        <v>5854</v>
      </c>
      <c r="AW906" s="16" t="s">
        <v>5256</v>
      </c>
      <c r="AX906" s="16" t="s">
        <v>5257</v>
      </c>
      <c r="AY906" s="16" t="s">
        <v>5258</v>
      </c>
      <c r="BM906" s="16" t="s">
        <v>119</v>
      </c>
      <c r="BN906" s="16" t="s">
        <v>3203</v>
      </c>
      <c r="BO906" s="16" t="s">
        <v>5256</v>
      </c>
      <c r="BP906" s="16" t="s">
        <v>5257</v>
      </c>
      <c r="BQ906" s="16" t="s">
        <v>6155</v>
      </c>
      <c r="BR906" s="16" t="s">
        <v>5259</v>
      </c>
      <c r="BS906" s="16" t="s">
        <v>5255</v>
      </c>
      <c r="BT906" s="16" t="s">
        <v>3242</v>
      </c>
      <c r="BU906" s="16" t="s">
        <v>3232</v>
      </c>
      <c r="BV906" s="16" t="s">
        <v>5260</v>
      </c>
    </row>
    <row r="907" spans="1:74" x14ac:dyDescent="0.35">
      <c r="A907" s="16" t="s">
        <v>1194</v>
      </c>
      <c r="B907" s="16" t="s">
        <v>5261</v>
      </c>
      <c r="E907" s="28"/>
      <c r="F907" s="16"/>
      <c r="G907" s="16" t="s">
        <v>5877</v>
      </c>
      <c r="I907" s="16" t="s">
        <v>5854</v>
      </c>
      <c r="AW907" s="16" t="s">
        <v>5262</v>
      </c>
      <c r="AX907" s="16" t="s">
        <v>5263</v>
      </c>
      <c r="AY907" s="16" t="s">
        <v>5264</v>
      </c>
      <c r="BM907" s="16" t="s">
        <v>119</v>
      </c>
      <c r="BN907" s="16" t="s">
        <v>3203</v>
      </c>
      <c r="BO907" s="16" t="s">
        <v>5262</v>
      </c>
      <c r="BP907" s="16" t="s">
        <v>5263</v>
      </c>
      <c r="BQ907" s="16" t="s">
        <v>6156</v>
      </c>
      <c r="BR907" s="16" t="s">
        <v>5265</v>
      </c>
      <c r="BS907" s="16" t="s">
        <v>5261</v>
      </c>
      <c r="BT907" s="16" t="s">
        <v>3242</v>
      </c>
      <c r="BU907" s="16" t="s">
        <v>3649</v>
      </c>
      <c r="BV907" s="16" t="s">
        <v>5100</v>
      </c>
    </row>
    <row r="908" spans="1:74" x14ac:dyDescent="0.35">
      <c r="A908" s="16" t="s">
        <v>1194</v>
      </c>
      <c r="B908" s="16" t="s">
        <v>5266</v>
      </c>
      <c r="E908" s="28"/>
      <c r="F908" s="16"/>
      <c r="G908" s="16" t="s">
        <v>5877</v>
      </c>
      <c r="I908" s="16" t="s">
        <v>5854</v>
      </c>
      <c r="AW908" s="16" t="s">
        <v>5267</v>
      </c>
      <c r="AX908" s="16" t="s">
        <v>5268</v>
      </c>
      <c r="AY908" s="16" t="s">
        <v>5269</v>
      </c>
      <c r="BM908" s="16" t="s">
        <v>119</v>
      </c>
      <c r="BN908" s="16" t="s">
        <v>3203</v>
      </c>
      <c r="BO908" s="16" t="s">
        <v>5267</v>
      </c>
      <c r="BP908" s="16" t="s">
        <v>5268</v>
      </c>
      <c r="BQ908" s="16" t="s">
        <v>5270</v>
      </c>
      <c r="BR908" s="16" t="s">
        <v>5271</v>
      </c>
      <c r="BS908" s="16" t="s">
        <v>5266</v>
      </c>
      <c r="BT908" s="16" t="s">
        <v>3606</v>
      </c>
      <c r="BU908" s="16" t="s">
        <v>5272</v>
      </c>
      <c r="BV908" s="16" t="s">
        <v>3327</v>
      </c>
    </row>
    <row r="909" spans="1:74" x14ac:dyDescent="0.35">
      <c r="A909" s="16" t="s">
        <v>1194</v>
      </c>
      <c r="B909" s="16" t="s">
        <v>2261</v>
      </c>
      <c r="E909" s="28"/>
      <c r="F909" s="16"/>
      <c r="G909" s="16" t="s">
        <v>739</v>
      </c>
      <c r="M909" s="16" t="s">
        <v>2260</v>
      </c>
      <c r="U909" s="16" t="s">
        <v>2261</v>
      </c>
      <c r="Z909" s="16" t="s">
        <v>1242</v>
      </c>
      <c r="AA909" s="16" t="s">
        <v>2262</v>
      </c>
      <c r="AB909" s="16" t="s">
        <v>1349</v>
      </c>
      <c r="AI909" s="16">
        <f>LEN(AH909)-LEN(SUBSTITUTE(AH909,",",""))+1</f>
        <v>1</v>
      </c>
      <c r="AX909" s="16"/>
    </row>
    <row r="910" spans="1:74" x14ac:dyDescent="0.35">
      <c r="A910" s="16" t="s">
        <v>1194</v>
      </c>
      <c r="B910" s="16" t="s">
        <v>1071</v>
      </c>
      <c r="E910" s="28"/>
      <c r="F910" s="16"/>
      <c r="G910" s="16" t="s">
        <v>5877</v>
      </c>
      <c r="I910" s="16" t="s">
        <v>5854</v>
      </c>
      <c r="AW910" s="16" t="s">
        <v>542</v>
      </c>
      <c r="AX910" s="16" t="s">
        <v>5273</v>
      </c>
      <c r="AY910" s="16" t="s">
        <v>5274</v>
      </c>
      <c r="BM910" s="16" t="s">
        <v>119</v>
      </c>
      <c r="BN910" s="16" t="s">
        <v>3203</v>
      </c>
      <c r="BO910" s="16" t="s">
        <v>542</v>
      </c>
      <c r="BP910" s="16" t="s">
        <v>5273</v>
      </c>
      <c r="BQ910" s="16" t="s">
        <v>5275</v>
      </c>
      <c r="BR910" s="16" t="s">
        <v>5276</v>
      </c>
      <c r="BS910" s="16" t="s">
        <v>1071</v>
      </c>
      <c r="BT910" s="16" t="s">
        <v>3523</v>
      </c>
      <c r="BU910" s="16" t="s">
        <v>3411</v>
      </c>
      <c r="BV910" s="16" t="s">
        <v>3666</v>
      </c>
    </row>
    <row r="911" spans="1:74" x14ac:dyDescent="0.35">
      <c r="A911" s="16" t="s">
        <v>1194</v>
      </c>
      <c r="B911" s="16" t="s">
        <v>5277</v>
      </c>
      <c r="E911" s="28"/>
      <c r="F911" s="16"/>
      <c r="G911" s="16" t="s">
        <v>5877</v>
      </c>
      <c r="I911" s="16" t="s">
        <v>5854</v>
      </c>
      <c r="AW911" s="16" t="s">
        <v>5278</v>
      </c>
      <c r="AX911" s="16" t="s">
        <v>5279</v>
      </c>
      <c r="AY911" s="16" t="s">
        <v>5280</v>
      </c>
      <c r="BM911" s="16" t="s">
        <v>119</v>
      </c>
      <c r="BN911" s="16" t="s">
        <v>3203</v>
      </c>
      <c r="BO911" s="16" t="s">
        <v>5278</v>
      </c>
      <c r="BP911" s="16" t="s">
        <v>5279</v>
      </c>
      <c r="BQ911" s="16" t="s">
        <v>5281</v>
      </c>
      <c r="BR911" s="16" t="s">
        <v>5282</v>
      </c>
      <c r="BS911" s="16" t="s">
        <v>5277</v>
      </c>
      <c r="BT911" s="16" t="s">
        <v>3907</v>
      </c>
      <c r="BU911" s="16" t="s">
        <v>5074</v>
      </c>
      <c r="BV911" s="16" t="s">
        <v>3489</v>
      </c>
    </row>
    <row r="912" spans="1:74" x14ac:dyDescent="0.35">
      <c r="A912" s="16" t="s">
        <v>1194</v>
      </c>
      <c r="B912" s="16" t="s">
        <v>5283</v>
      </c>
      <c r="E912" s="28"/>
      <c r="F912" s="16"/>
      <c r="G912" s="16" t="s">
        <v>5877</v>
      </c>
      <c r="I912" s="16" t="s">
        <v>5854</v>
      </c>
      <c r="AW912" s="16" t="s">
        <v>5284</v>
      </c>
      <c r="AX912" s="16" t="s">
        <v>5285</v>
      </c>
      <c r="AY912" s="16" t="s">
        <v>5286</v>
      </c>
      <c r="BM912" s="16" t="s">
        <v>119</v>
      </c>
      <c r="BN912" s="16" t="s">
        <v>3203</v>
      </c>
      <c r="BO912" s="16" t="s">
        <v>5284</v>
      </c>
      <c r="BP912" s="16" t="s">
        <v>5285</v>
      </c>
      <c r="BQ912" s="16" t="s">
        <v>5287</v>
      </c>
      <c r="BR912" s="16" t="s">
        <v>5288</v>
      </c>
      <c r="BS912" s="16" t="s">
        <v>5283</v>
      </c>
      <c r="BT912" s="16" t="s">
        <v>3258</v>
      </c>
      <c r="BU912" s="16" t="s">
        <v>3695</v>
      </c>
      <c r="BV912" s="16" t="s">
        <v>3444</v>
      </c>
    </row>
    <row r="913" spans="1:74" x14ac:dyDescent="0.35">
      <c r="A913" s="16" t="s">
        <v>1194</v>
      </c>
      <c r="B913" s="16" t="s">
        <v>5289</v>
      </c>
      <c r="E913" s="28"/>
      <c r="F913" s="16"/>
      <c r="G913" s="16" t="s">
        <v>5877</v>
      </c>
      <c r="I913" s="16" t="s">
        <v>5854</v>
      </c>
      <c r="AW913" s="16" t="s">
        <v>5290</v>
      </c>
      <c r="AX913" s="16" t="s">
        <v>5291</v>
      </c>
      <c r="AY913" s="16" t="s">
        <v>5292</v>
      </c>
      <c r="BM913" s="16" t="s">
        <v>119</v>
      </c>
      <c r="BN913" s="16" t="s">
        <v>3203</v>
      </c>
      <c r="BO913" s="16" t="s">
        <v>5290</v>
      </c>
      <c r="BP913" s="16" t="s">
        <v>5291</v>
      </c>
      <c r="BQ913" s="16" t="s">
        <v>5293</v>
      </c>
      <c r="BR913" s="16" t="s">
        <v>5294</v>
      </c>
      <c r="BS913" s="16" t="s">
        <v>5289</v>
      </c>
      <c r="BT913" s="16" t="s">
        <v>3205</v>
      </c>
      <c r="BU913" s="16" t="s">
        <v>3665</v>
      </c>
      <c r="BV913" s="16" t="s">
        <v>3207</v>
      </c>
    </row>
    <row r="914" spans="1:74" x14ac:dyDescent="0.35">
      <c r="A914" s="16" t="s">
        <v>1194</v>
      </c>
      <c r="B914" s="16" t="s">
        <v>2812</v>
      </c>
      <c r="E914" s="28"/>
      <c r="F914" s="16"/>
      <c r="G914" s="16" t="s">
        <v>739</v>
      </c>
      <c r="M914" s="16" t="s">
        <v>2811</v>
      </c>
      <c r="U914" s="16" t="s">
        <v>2812</v>
      </c>
      <c r="Z914" s="16" t="s">
        <v>2575</v>
      </c>
      <c r="AA914" s="16" t="s">
        <v>1260</v>
      </c>
      <c r="AB914" s="16" t="s">
        <v>1223</v>
      </c>
      <c r="AX914" s="16"/>
    </row>
    <row r="915" spans="1:74" x14ac:dyDescent="0.35">
      <c r="A915" s="16" t="s">
        <v>1194</v>
      </c>
      <c r="B915" s="16" t="s">
        <v>5295</v>
      </c>
      <c r="E915" s="28"/>
      <c r="F915" s="16"/>
      <c r="G915" s="16" t="s">
        <v>5877</v>
      </c>
      <c r="I915" s="16" t="s">
        <v>5854</v>
      </c>
      <c r="AW915" s="16" t="s">
        <v>5296</v>
      </c>
      <c r="AX915" s="16" t="s">
        <v>5297</v>
      </c>
      <c r="AY915" s="16" t="s">
        <v>5298</v>
      </c>
      <c r="BM915" s="16" t="s">
        <v>119</v>
      </c>
      <c r="BN915" s="16" t="s">
        <v>3203</v>
      </c>
      <c r="BO915" s="16" t="s">
        <v>5296</v>
      </c>
      <c r="BP915" s="16" t="s">
        <v>5297</v>
      </c>
      <c r="BQ915" s="16" t="s">
        <v>5299</v>
      </c>
      <c r="BR915" s="16" t="s">
        <v>5300</v>
      </c>
      <c r="BS915" s="16" t="s">
        <v>5295</v>
      </c>
      <c r="BT915" s="16" t="s">
        <v>3258</v>
      </c>
      <c r="BU915" s="16" t="s">
        <v>5301</v>
      </c>
      <c r="BV915" s="16" t="s">
        <v>3532</v>
      </c>
    </row>
    <row r="916" spans="1:74" x14ac:dyDescent="0.35">
      <c r="A916" s="16" t="s">
        <v>1194</v>
      </c>
      <c r="B916" s="16" t="s">
        <v>5302</v>
      </c>
      <c r="E916" s="28"/>
      <c r="F916" s="16"/>
      <c r="G916" s="16" t="s">
        <v>5877</v>
      </c>
      <c r="I916" s="16" t="s">
        <v>5854</v>
      </c>
      <c r="AW916" s="16" t="s">
        <v>5303</v>
      </c>
      <c r="AX916" s="16" t="s">
        <v>5304</v>
      </c>
      <c r="AY916" s="16" t="s">
        <v>5305</v>
      </c>
      <c r="BM916" s="16" t="s">
        <v>119</v>
      </c>
      <c r="BN916" s="16" t="s">
        <v>3203</v>
      </c>
      <c r="BO916" s="16" t="s">
        <v>5303</v>
      </c>
      <c r="BP916" s="16" t="s">
        <v>5304</v>
      </c>
      <c r="BQ916" s="16" t="s">
        <v>5306</v>
      </c>
      <c r="BR916" s="16" t="s">
        <v>5307</v>
      </c>
      <c r="BS916" s="16" t="s">
        <v>5302</v>
      </c>
      <c r="BT916" s="16" t="s">
        <v>3753</v>
      </c>
      <c r="BU916" s="16" t="s">
        <v>3816</v>
      </c>
      <c r="BV916" s="16" t="s">
        <v>3327</v>
      </c>
    </row>
    <row r="917" spans="1:74" x14ac:dyDescent="0.35">
      <c r="A917" s="16" t="s">
        <v>1194</v>
      </c>
      <c r="B917" s="16" t="s">
        <v>2809</v>
      </c>
      <c r="E917" s="28"/>
      <c r="F917" s="16"/>
      <c r="G917" s="16" t="s">
        <v>739</v>
      </c>
      <c r="M917" s="16" t="s">
        <v>2808</v>
      </c>
      <c r="U917" s="16" t="s">
        <v>2809</v>
      </c>
      <c r="Z917" s="16" t="s">
        <v>1358</v>
      </c>
      <c r="AA917" s="16" t="s">
        <v>2810</v>
      </c>
      <c r="AB917" s="16" t="s">
        <v>2070</v>
      </c>
      <c r="AX917" s="16"/>
    </row>
    <row r="918" spans="1:74" x14ac:dyDescent="0.35">
      <c r="A918" s="16" t="s">
        <v>1194</v>
      </c>
      <c r="B918" s="16" t="s">
        <v>2093</v>
      </c>
      <c r="E918" s="28"/>
      <c r="F918" s="16"/>
      <c r="G918" s="16" t="s">
        <v>739</v>
      </c>
      <c r="M918" s="16" t="s">
        <v>2092</v>
      </c>
      <c r="U918" s="16" t="s">
        <v>2093</v>
      </c>
      <c r="Z918" s="16" t="s">
        <v>1354</v>
      </c>
      <c r="AA918" s="16" t="s">
        <v>1906</v>
      </c>
      <c r="AB918" s="16" t="s">
        <v>1464</v>
      </c>
      <c r="AI918" s="16">
        <f>LEN(AH918)-LEN(SUBSTITUTE(AH918,",",""))+1</f>
        <v>1</v>
      </c>
      <c r="AX918" s="16"/>
    </row>
    <row r="919" spans="1:74" x14ac:dyDescent="0.35">
      <c r="A919" s="16" t="s">
        <v>1194</v>
      </c>
      <c r="B919" s="16" t="s">
        <v>2095</v>
      </c>
      <c r="E919" s="28"/>
      <c r="F919" s="16"/>
      <c r="G919" s="16" t="s">
        <v>739</v>
      </c>
      <c r="M919" s="16" t="s">
        <v>2094</v>
      </c>
      <c r="U919" s="16" t="s">
        <v>2095</v>
      </c>
      <c r="Z919" s="16" t="s">
        <v>1354</v>
      </c>
      <c r="AA919" s="16" t="s">
        <v>1906</v>
      </c>
      <c r="AB919" s="16" t="s">
        <v>1464</v>
      </c>
      <c r="AI919" s="16">
        <f>LEN(AH919)-LEN(SUBSTITUTE(AH919,",",""))+1</f>
        <v>1</v>
      </c>
      <c r="AX919" s="16"/>
    </row>
    <row r="920" spans="1:74" x14ac:dyDescent="0.35">
      <c r="A920" s="16" t="s">
        <v>1194</v>
      </c>
      <c r="B920" s="16" t="s">
        <v>5308</v>
      </c>
      <c r="E920" s="28"/>
      <c r="F920" s="16"/>
      <c r="G920" s="16" t="s">
        <v>5877</v>
      </c>
      <c r="I920" s="16" t="s">
        <v>5854</v>
      </c>
      <c r="AW920" s="16" t="s">
        <v>5309</v>
      </c>
      <c r="AX920" s="16" t="s">
        <v>5310</v>
      </c>
      <c r="AY920" s="16" t="s">
        <v>5311</v>
      </c>
      <c r="BM920" s="16" t="s">
        <v>119</v>
      </c>
      <c r="BN920" s="16" t="s">
        <v>3203</v>
      </c>
      <c r="BO920" s="16" t="s">
        <v>5309</v>
      </c>
      <c r="BP920" s="16" t="s">
        <v>5310</v>
      </c>
      <c r="BQ920" s="16" t="s">
        <v>5312</v>
      </c>
      <c r="BR920" s="16" t="s">
        <v>5313</v>
      </c>
      <c r="BS920" s="16" t="s">
        <v>5308</v>
      </c>
      <c r="BT920" s="16" t="s">
        <v>3386</v>
      </c>
      <c r="BU920" s="16" t="s">
        <v>3568</v>
      </c>
      <c r="BV920" s="16" t="s">
        <v>5314</v>
      </c>
    </row>
    <row r="921" spans="1:74" x14ac:dyDescent="0.35">
      <c r="A921" s="16" t="s">
        <v>1194</v>
      </c>
      <c r="B921" s="16" t="s">
        <v>2844</v>
      </c>
      <c r="E921" s="28"/>
      <c r="F921" s="16"/>
      <c r="G921" s="16" t="s">
        <v>739</v>
      </c>
      <c r="M921" s="16" t="s">
        <v>2843</v>
      </c>
      <c r="U921" s="16" t="s">
        <v>2844</v>
      </c>
      <c r="Z921" s="16" t="s">
        <v>1290</v>
      </c>
      <c r="AA921" s="16" t="s">
        <v>1417</v>
      </c>
      <c r="AB921" s="16" t="s">
        <v>2845</v>
      </c>
      <c r="AX921" s="16"/>
    </row>
    <row r="922" spans="1:74" x14ac:dyDescent="0.35">
      <c r="A922" s="16" t="s">
        <v>1194</v>
      </c>
      <c r="B922" s="16" t="s">
        <v>5315</v>
      </c>
      <c r="E922" s="28"/>
      <c r="F922" s="16"/>
      <c r="G922" s="16" t="s">
        <v>5877</v>
      </c>
      <c r="I922" s="16" t="s">
        <v>5854</v>
      </c>
      <c r="AW922" s="16" t="s">
        <v>5316</v>
      </c>
      <c r="AX922" s="16" t="s">
        <v>5317</v>
      </c>
      <c r="AY922" s="16" t="s">
        <v>5318</v>
      </c>
      <c r="BM922" s="16" t="s">
        <v>119</v>
      </c>
      <c r="BN922" s="16" t="s">
        <v>3203</v>
      </c>
      <c r="BO922" s="16" t="s">
        <v>5316</v>
      </c>
      <c r="BP922" s="16" t="s">
        <v>5317</v>
      </c>
      <c r="BQ922" s="16" t="s">
        <v>5319</v>
      </c>
      <c r="BR922" s="16" t="s">
        <v>5320</v>
      </c>
      <c r="BS922" s="16" t="s">
        <v>5315</v>
      </c>
      <c r="BT922" s="16" t="s">
        <v>3591</v>
      </c>
      <c r="BU922" s="16" t="s">
        <v>5188</v>
      </c>
      <c r="BV922" s="16" t="s">
        <v>3864</v>
      </c>
    </row>
    <row r="923" spans="1:74" x14ac:dyDescent="0.35">
      <c r="A923" s="16" t="s">
        <v>1194</v>
      </c>
      <c r="B923" s="16" t="s">
        <v>1876</v>
      </c>
      <c r="E923" s="28"/>
      <c r="F923" s="16"/>
      <c r="G923" s="16" t="s">
        <v>739</v>
      </c>
      <c r="M923" s="16" t="s">
        <v>1875</v>
      </c>
      <c r="U923" s="16" t="s">
        <v>1876</v>
      </c>
      <c r="Z923" s="16" t="s">
        <v>1343</v>
      </c>
      <c r="AA923" s="16" t="s">
        <v>1837</v>
      </c>
      <c r="AB923" s="16" t="s">
        <v>1376</v>
      </c>
      <c r="AI923" s="16">
        <f>LEN(AH923)-LEN(SUBSTITUTE(AH923,",",""))+1</f>
        <v>1</v>
      </c>
      <c r="AK923" s="16">
        <f>LEN(AJ923)-LEN(SUBSTITUTE(AJ923,",",""))+1</f>
        <v>1</v>
      </c>
      <c r="AM923" s="36">
        <f>Table1[[#This Row], [no. of introduced regions]]/Table1[[#This Row], [no. of native regions]]</f>
        <v>1</v>
      </c>
      <c r="AX923" s="16"/>
    </row>
    <row r="924" spans="1:74" x14ac:dyDescent="0.35">
      <c r="A924" s="16" t="s">
        <v>1194</v>
      </c>
      <c r="B924" s="16" t="s">
        <v>5321</v>
      </c>
      <c r="E924" s="28"/>
      <c r="F924" s="16"/>
      <c r="G924" s="16" t="s">
        <v>5877</v>
      </c>
      <c r="I924" s="16" t="s">
        <v>5854</v>
      </c>
      <c r="AW924" s="16" t="s">
        <v>5322</v>
      </c>
      <c r="AX924" s="16" t="s">
        <v>5323</v>
      </c>
      <c r="AY924" s="16" t="s">
        <v>5324</v>
      </c>
      <c r="BM924" s="16" t="s">
        <v>119</v>
      </c>
      <c r="BN924" s="16" t="s">
        <v>3203</v>
      </c>
      <c r="BO924" s="16" t="s">
        <v>5322</v>
      </c>
      <c r="BP924" s="16" t="s">
        <v>5323</v>
      </c>
      <c r="BQ924" s="16" t="s">
        <v>5325</v>
      </c>
      <c r="BR924" s="16" t="s">
        <v>5326</v>
      </c>
      <c r="BS924" s="16" t="s">
        <v>5321</v>
      </c>
      <c r="BT924" s="16" t="s">
        <v>3282</v>
      </c>
      <c r="BU924" s="16" t="s">
        <v>3649</v>
      </c>
      <c r="BV924" s="16" t="s">
        <v>3493</v>
      </c>
    </row>
    <row r="925" spans="1:74" x14ac:dyDescent="0.35">
      <c r="A925" s="16" t="s">
        <v>1194</v>
      </c>
      <c r="B925" s="16" t="s">
        <v>1897</v>
      </c>
      <c r="E925" s="28"/>
      <c r="F925" s="16"/>
      <c r="G925" s="16" t="s">
        <v>739</v>
      </c>
      <c r="M925" s="16" t="s">
        <v>1896</v>
      </c>
      <c r="U925" s="16" t="s">
        <v>1897</v>
      </c>
      <c r="Z925" s="16" t="s">
        <v>757</v>
      </c>
      <c r="AA925" s="16" t="s">
        <v>1260</v>
      </c>
      <c r="AB925" s="16" t="s">
        <v>1898</v>
      </c>
      <c r="AI925" s="16">
        <f>LEN(AH925)-LEN(SUBSTITUTE(AH925,",",""))+1</f>
        <v>1</v>
      </c>
      <c r="AK925" s="16">
        <f>LEN(AJ925)-LEN(SUBSTITUTE(AJ925,",",""))+1</f>
        <v>1</v>
      </c>
      <c r="AM925" s="36">
        <f>Table1[[#This Row], [no. of introduced regions]]/Table1[[#This Row], [no. of native regions]]</f>
        <v>1</v>
      </c>
      <c r="AX925" s="16"/>
    </row>
    <row r="926" spans="1:74" x14ac:dyDescent="0.35">
      <c r="A926" s="16" t="s">
        <v>1194</v>
      </c>
      <c r="B926" s="16" t="s">
        <v>5327</v>
      </c>
      <c r="E926" s="28"/>
      <c r="F926" s="16"/>
      <c r="G926" s="16" t="s">
        <v>5877</v>
      </c>
      <c r="I926" s="16" t="s">
        <v>5854</v>
      </c>
      <c r="AW926" s="16" t="s">
        <v>5328</v>
      </c>
      <c r="AX926" s="16" t="s">
        <v>5329</v>
      </c>
      <c r="AY926" s="16" t="s">
        <v>5330</v>
      </c>
      <c r="BM926" s="16" t="s">
        <v>119</v>
      </c>
      <c r="BN926" s="16" t="s">
        <v>3203</v>
      </c>
      <c r="BO926" s="16" t="s">
        <v>5328</v>
      </c>
      <c r="BP926" s="16" t="s">
        <v>5329</v>
      </c>
      <c r="BQ926" s="16" t="s">
        <v>5331</v>
      </c>
      <c r="BR926" s="16" t="s">
        <v>5332</v>
      </c>
      <c r="BS926" s="16" t="s">
        <v>5327</v>
      </c>
      <c r="BT926" s="16" t="s">
        <v>3242</v>
      </c>
      <c r="BU926" s="16" t="s">
        <v>5333</v>
      </c>
      <c r="BV926" s="16" t="s">
        <v>3537</v>
      </c>
    </row>
    <row r="927" spans="1:74" x14ac:dyDescent="0.35">
      <c r="A927" s="16" t="s">
        <v>1194</v>
      </c>
      <c r="B927" s="16" t="s">
        <v>5334</v>
      </c>
      <c r="E927" s="28"/>
      <c r="F927" s="16"/>
      <c r="G927" s="16" t="s">
        <v>5877</v>
      </c>
      <c r="I927" s="16" t="s">
        <v>5854</v>
      </c>
      <c r="AW927" s="16" t="s">
        <v>5335</v>
      </c>
      <c r="AX927" s="16" t="s">
        <v>5336</v>
      </c>
      <c r="AY927" s="16" t="s">
        <v>5337</v>
      </c>
      <c r="BM927" s="16" t="s">
        <v>119</v>
      </c>
      <c r="BN927" s="16" t="s">
        <v>3203</v>
      </c>
      <c r="BO927" s="16" t="s">
        <v>5335</v>
      </c>
      <c r="BP927" s="16" t="s">
        <v>5336</v>
      </c>
      <c r="BQ927" s="16" t="s">
        <v>5338</v>
      </c>
      <c r="BR927" s="16" t="s">
        <v>5339</v>
      </c>
      <c r="BS927" s="16" t="s">
        <v>5334</v>
      </c>
      <c r="BT927" s="16" t="s">
        <v>3325</v>
      </c>
      <c r="BU927" s="16" t="s">
        <v>5340</v>
      </c>
      <c r="BV927" s="16" t="s">
        <v>3284</v>
      </c>
    </row>
    <row r="928" spans="1:74" x14ac:dyDescent="0.35">
      <c r="A928" s="16" t="s">
        <v>1194</v>
      </c>
      <c r="B928" s="16" t="s">
        <v>2510</v>
      </c>
      <c r="E928" s="28"/>
      <c r="F928" s="16"/>
      <c r="G928" s="16" t="s">
        <v>739</v>
      </c>
      <c r="M928" s="16" t="s">
        <v>2509</v>
      </c>
      <c r="U928" s="16" t="s">
        <v>2510</v>
      </c>
      <c r="Z928" s="16" t="s">
        <v>1258</v>
      </c>
      <c r="AA928" s="16" t="s">
        <v>1415</v>
      </c>
      <c r="AB928" s="16" t="s">
        <v>1349</v>
      </c>
      <c r="AI928" s="16">
        <f>LEN(AH928)-LEN(SUBSTITUTE(AH928,",",""))+1</f>
        <v>1</v>
      </c>
      <c r="AX928" s="16"/>
    </row>
    <row r="929" spans="1:74" x14ac:dyDescent="0.35">
      <c r="A929" s="16" t="s">
        <v>1194</v>
      </c>
      <c r="B929" s="16" t="s">
        <v>5341</v>
      </c>
      <c r="E929" s="28"/>
      <c r="F929" s="16"/>
      <c r="G929" s="16" t="s">
        <v>5877</v>
      </c>
      <c r="I929" s="16" t="s">
        <v>5854</v>
      </c>
      <c r="AW929" s="16" t="s">
        <v>5342</v>
      </c>
      <c r="AX929" s="16" t="s">
        <v>5343</v>
      </c>
      <c r="AY929" s="16" t="s">
        <v>5344</v>
      </c>
      <c r="BM929" s="16" t="s">
        <v>119</v>
      </c>
      <c r="BN929" s="16" t="s">
        <v>3203</v>
      </c>
      <c r="BO929" s="16" t="s">
        <v>5342</v>
      </c>
      <c r="BP929" s="16" t="s">
        <v>5343</v>
      </c>
      <c r="BQ929" s="16" t="s">
        <v>5345</v>
      </c>
      <c r="BR929" s="16" t="s">
        <v>5346</v>
      </c>
      <c r="BS929" s="16" t="s">
        <v>5341</v>
      </c>
      <c r="BT929" s="16" t="s">
        <v>3308</v>
      </c>
      <c r="BU929" s="16" t="s">
        <v>3224</v>
      </c>
      <c r="BV929" s="16" t="s">
        <v>3207</v>
      </c>
    </row>
    <row r="930" spans="1:74" x14ac:dyDescent="0.35">
      <c r="A930" s="16" t="s">
        <v>1194</v>
      </c>
      <c r="B930" s="16" t="s">
        <v>5347</v>
      </c>
      <c r="E930" s="28"/>
      <c r="F930" s="16"/>
      <c r="G930" s="16" t="s">
        <v>5877</v>
      </c>
      <c r="I930" s="16" t="s">
        <v>5854</v>
      </c>
      <c r="AW930" s="16" t="s">
        <v>5348</v>
      </c>
      <c r="AX930" s="16" t="s">
        <v>5349</v>
      </c>
      <c r="AY930" s="16" t="s">
        <v>5350</v>
      </c>
      <c r="BM930" s="16" t="s">
        <v>119</v>
      </c>
      <c r="BN930" s="16" t="s">
        <v>3203</v>
      </c>
      <c r="BO930" s="16" t="s">
        <v>5348</v>
      </c>
      <c r="BP930" s="16" t="s">
        <v>5349</v>
      </c>
      <c r="BQ930" s="16" t="s">
        <v>5351</v>
      </c>
      <c r="BR930" s="16" t="s">
        <v>5352</v>
      </c>
      <c r="BS930" s="16" t="s">
        <v>5347</v>
      </c>
      <c r="BT930" s="16" t="s">
        <v>3214</v>
      </c>
      <c r="BU930" s="16" t="s">
        <v>3283</v>
      </c>
      <c r="BV930" s="16" t="s">
        <v>5100</v>
      </c>
    </row>
    <row r="931" spans="1:74" x14ac:dyDescent="0.35">
      <c r="A931" s="16" t="s">
        <v>1194</v>
      </c>
      <c r="B931" s="16" t="s">
        <v>2884</v>
      </c>
      <c r="E931" s="28"/>
      <c r="F931" s="16"/>
      <c r="G931" s="16" t="s">
        <v>739</v>
      </c>
      <c r="M931" s="16" t="s">
        <v>2883</v>
      </c>
      <c r="U931" s="16" t="s">
        <v>2884</v>
      </c>
      <c r="Z931" s="16" t="s">
        <v>2877</v>
      </c>
      <c r="AA931" s="16" t="s">
        <v>736</v>
      </c>
      <c r="AB931" s="16" t="s">
        <v>1256</v>
      </c>
      <c r="AX931" s="16"/>
    </row>
    <row r="932" spans="1:74" x14ac:dyDescent="0.35">
      <c r="A932" s="16" t="s">
        <v>1194</v>
      </c>
      <c r="B932" s="16" t="s">
        <v>2995</v>
      </c>
      <c r="E932" s="28"/>
      <c r="F932" s="16"/>
      <c r="G932" s="16" t="s">
        <v>739</v>
      </c>
      <c r="M932" s="16" t="s">
        <v>2993</v>
      </c>
      <c r="U932" s="16" t="s">
        <v>2995</v>
      </c>
      <c r="Z932" s="16" t="s">
        <v>2994</v>
      </c>
      <c r="AA932" s="16" t="s">
        <v>2996</v>
      </c>
      <c r="AB932" s="16" t="s">
        <v>1910</v>
      </c>
      <c r="AX932" s="16"/>
    </row>
    <row r="933" spans="1:74" x14ac:dyDescent="0.35">
      <c r="A933" s="16" t="s">
        <v>1194</v>
      </c>
      <c r="B933" s="16" t="s">
        <v>2914</v>
      </c>
      <c r="E933" s="28"/>
      <c r="F933" s="16"/>
      <c r="G933" s="16" t="s">
        <v>739</v>
      </c>
      <c r="M933" s="16" t="s">
        <v>2913</v>
      </c>
      <c r="U933" s="16" t="s">
        <v>2914</v>
      </c>
      <c r="Z933" s="16" t="s">
        <v>2721</v>
      </c>
      <c r="AA933" s="16" t="s">
        <v>1260</v>
      </c>
      <c r="AB933" s="16" t="s">
        <v>2632</v>
      </c>
      <c r="AX933" s="16"/>
    </row>
    <row r="934" spans="1:74" x14ac:dyDescent="0.35">
      <c r="A934" s="16" t="s">
        <v>1194</v>
      </c>
      <c r="B934" s="16" t="s">
        <v>5353</v>
      </c>
      <c r="E934" s="28"/>
      <c r="F934" s="16"/>
      <c r="G934" s="16" t="s">
        <v>5877</v>
      </c>
      <c r="I934" s="16" t="s">
        <v>5854</v>
      </c>
      <c r="AW934" s="16" t="s">
        <v>5354</v>
      </c>
      <c r="AX934" s="16" t="s">
        <v>5355</v>
      </c>
      <c r="AY934" s="16" t="s">
        <v>5356</v>
      </c>
      <c r="BM934" s="16" t="s">
        <v>119</v>
      </c>
      <c r="BN934" s="16" t="s">
        <v>3203</v>
      </c>
      <c r="BO934" s="16" t="s">
        <v>5354</v>
      </c>
      <c r="BP934" s="16" t="s">
        <v>5355</v>
      </c>
      <c r="BQ934" s="16" t="s">
        <v>5357</v>
      </c>
      <c r="BR934" s="16" t="s">
        <v>5358</v>
      </c>
      <c r="BS934" s="16" t="s">
        <v>5353</v>
      </c>
      <c r="BT934" s="16" t="s">
        <v>3500</v>
      </c>
      <c r="BU934" s="16" t="s">
        <v>3469</v>
      </c>
      <c r="BV934" s="16" t="s">
        <v>3357</v>
      </c>
    </row>
    <row r="935" spans="1:74" x14ac:dyDescent="0.35">
      <c r="A935" s="16" t="s">
        <v>1194</v>
      </c>
      <c r="B935" s="16" t="s">
        <v>2006</v>
      </c>
      <c r="E935" s="28"/>
      <c r="F935" s="16"/>
      <c r="G935" s="16" t="s">
        <v>739</v>
      </c>
      <c r="M935" s="16" t="s">
        <v>2005</v>
      </c>
      <c r="U935" s="16" t="s">
        <v>2006</v>
      </c>
      <c r="Z935" s="16" t="s">
        <v>1358</v>
      </c>
      <c r="AA935" s="16" t="s">
        <v>1415</v>
      </c>
      <c r="AB935" s="16" t="s">
        <v>1778</v>
      </c>
      <c r="AI935" s="16">
        <f>LEN(AH935)-LEN(SUBSTITUTE(AH935,",",""))+1</f>
        <v>1</v>
      </c>
      <c r="AK935" s="16">
        <f>LEN(AJ935)-LEN(SUBSTITUTE(AJ935,",",""))+1</f>
        <v>1</v>
      </c>
      <c r="AX935" s="16"/>
    </row>
    <row r="936" spans="1:74" x14ac:dyDescent="0.35">
      <c r="A936" s="16" t="s">
        <v>1194</v>
      </c>
      <c r="B936" s="16" t="s">
        <v>5359</v>
      </c>
      <c r="E936" s="28"/>
      <c r="F936" s="16"/>
      <c r="G936" s="16" t="s">
        <v>5877</v>
      </c>
      <c r="I936" s="16" t="s">
        <v>5854</v>
      </c>
      <c r="AW936" s="16" t="s">
        <v>5360</v>
      </c>
      <c r="AX936" s="16" t="s">
        <v>5361</v>
      </c>
      <c r="AY936" s="16" t="s">
        <v>5362</v>
      </c>
      <c r="BM936" s="16" t="s">
        <v>119</v>
      </c>
      <c r="BN936" s="16" t="s">
        <v>3203</v>
      </c>
      <c r="BO936" s="16" t="s">
        <v>5360</v>
      </c>
      <c r="BP936" s="16" t="s">
        <v>5361</v>
      </c>
      <c r="BQ936" s="16" t="s">
        <v>5363</v>
      </c>
      <c r="BR936" s="16" t="s">
        <v>5364</v>
      </c>
      <c r="BS936" s="16" t="s">
        <v>5359</v>
      </c>
      <c r="BT936" s="16" t="s">
        <v>3308</v>
      </c>
      <c r="BU936" s="16" t="s">
        <v>3469</v>
      </c>
      <c r="BV936" s="16" t="s">
        <v>4879</v>
      </c>
    </row>
    <row r="937" spans="1:74" x14ac:dyDescent="0.35">
      <c r="A937" s="16" t="s">
        <v>1194</v>
      </c>
      <c r="B937" s="16" t="s">
        <v>2870</v>
      </c>
      <c r="E937" s="28"/>
      <c r="F937" s="16"/>
      <c r="G937" s="16" t="s">
        <v>739</v>
      </c>
      <c r="M937" s="16" t="s">
        <v>2869</v>
      </c>
      <c r="U937" s="16" t="s">
        <v>2870</v>
      </c>
      <c r="Z937" s="16" t="s">
        <v>2721</v>
      </c>
      <c r="AA937" s="16" t="s">
        <v>2868</v>
      </c>
      <c r="AB937" s="16" t="s">
        <v>1979</v>
      </c>
      <c r="AX937" s="16"/>
    </row>
    <row r="938" spans="1:74" x14ac:dyDescent="0.35">
      <c r="A938" s="16" t="s">
        <v>1194</v>
      </c>
      <c r="B938" s="16" t="s">
        <v>2429</v>
      </c>
      <c r="E938" s="28"/>
      <c r="F938" s="16"/>
      <c r="G938" s="16" t="s">
        <v>739</v>
      </c>
      <c r="M938" s="16" t="s">
        <v>2427</v>
      </c>
      <c r="U938" s="16" t="s">
        <v>2429</v>
      </c>
      <c r="Z938" s="16" t="s">
        <v>2428</v>
      </c>
      <c r="AA938" s="16" t="s">
        <v>1417</v>
      </c>
      <c r="AB938" s="16" t="s">
        <v>1464</v>
      </c>
      <c r="AI938" s="16">
        <f>LEN(AH938)-LEN(SUBSTITUTE(AH938,",",""))+1</f>
        <v>1</v>
      </c>
      <c r="AX938" s="16"/>
    </row>
    <row r="939" spans="1:74" x14ac:dyDescent="0.35">
      <c r="A939" s="16" t="s">
        <v>1194</v>
      </c>
      <c r="B939" s="16" t="s">
        <v>394</v>
      </c>
      <c r="E939" s="28"/>
      <c r="F939" s="16"/>
      <c r="G939" s="16" t="s">
        <v>5877</v>
      </c>
      <c r="I939" s="16" t="s">
        <v>5854</v>
      </c>
      <c r="AW939" s="16" t="s">
        <v>381</v>
      </c>
      <c r="AX939" s="16" t="s">
        <v>5365</v>
      </c>
      <c r="AY939" s="16" t="s">
        <v>5366</v>
      </c>
      <c r="BM939" s="16" t="s">
        <v>119</v>
      </c>
      <c r="BN939" s="16" t="s">
        <v>3203</v>
      </c>
      <c r="BO939" s="16" t="s">
        <v>381</v>
      </c>
      <c r="BP939" s="16" t="s">
        <v>5365</v>
      </c>
      <c r="BQ939" s="16" t="s">
        <v>5367</v>
      </c>
      <c r="BR939" s="16" t="s">
        <v>407</v>
      </c>
      <c r="BS939" s="16" t="s">
        <v>394</v>
      </c>
      <c r="BT939" s="16" t="s">
        <v>5368</v>
      </c>
      <c r="BU939" s="16" t="s">
        <v>3215</v>
      </c>
      <c r="BV939" s="16" t="s">
        <v>5369</v>
      </c>
    </row>
    <row r="940" spans="1:74" x14ac:dyDescent="0.35">
      <c r="A940" s="16" t="s">
        <v>1194</v>
      </c>
      <c r="B940" s="16" t="s">
        <v>2867</v>
      </c>
      <c r="E940" s="28"/>
      <c r="F940" s="16"/>
      <c r="G940" s="16" t="s">
        <v>739</v>
      </c>
      <c r="M940" s="16" t="s">
        <v>2866</v>
      </c>
      <c r="U940" s="16" t="s">
        <v>2867</v>
      </c>
      <c r="Z940" s="16" t="s">
        <v>2721</v>
      </c>
      <c r="AA940" s="16" t="s">
        <v>2868</v>
      </c>
      <c r="AB940" s="16" t="s">
        <v>1979</v>
      </c>
      <c r="AX940" s="16"/>
    </row>
    <row r="941" spans="1:74" x14ac:dyDescent="0.35">
      <c r="A941" s="16" t="s">
        <v>1194</v>
      </c>
      <c r="B941" s="16" t="s">
        <v>2460</v>
      </c>
      <c r="E941" s="28"/>
      <c r="F941" s="16"/>
      <c r="G941" s="16" t="s">
        <v>739</v>
      </c>
      <c r="M941" s="16" t="s">
        <v>2458</v>
      </c>
      <c r="U941" s="16" t="s">
        <v>2460</v>
      </c>
      <c r="Z941" s="16" t="s">
        <v>2459</v>
      </c>
      <c r="AA941" s="16" t="s">
        <v>1257</v>
      </c>
      <c r="AB941" s="16" t="s">
        <v>1443</v>
      </c>
      <c r="AI941" s="16">
        <f>LEN(AH941)-LEN(SUBSTITUTE(AH941,",",""))+1</f>
        <v>1</v>
      </c>
      <c r="AX941" s="16"/>
    </row>
    <row r="942" spans="1:74" x14ac:dyDescent="0.35">
      <c r="A942" s="16" t="s">
        <v>1194</v>
      </c>
      <c r="B942" s="16" t="s">
        <v>5370</v>
      </c>
      <c r="E942" s="28"/>
      <c r="F942" s="16"/>
      <c r="G942" s="16" t="s">
        <v>5877</v>
      </c>
      <c r="I942" s="16" t="s">
        <v>5854</v>
      </c>
      <c r="AW942" s="16" t="s">
        <v>5371</v>
      </c>
      <c r="AX942" s="16" t="s">
        <v>5372</v>
      </c>
      <c r="AY942" s="16" t="s">
        <v>5373</v>
      </c>
      <c r="BM942" s="16" t="s">
        <v>119</v>
      </c>
      <c r="BN942" s="16" t="s">
        <v>3203</v>
      </c>
      <c r="BO942" s="16" t="s">
        <v>5371</v>
      </c>
      <c r="BP942" s="16" t="s">
        <v>5372</v>
      </c>
      <c r="BQ942" s="16" t="s">
        <v>5374</v>
      </c>
      <c r="BR942" s="16" t="s">
        <v>5375</v>
      </c>
      <c r="BS942" s="16" t="s">
        <v>5370</v>
      </c>
      <c r="BT942" s="16" t="s">
        <v>3223</v>
      </c>
      <c r="BU942" s="16" t="s">
        <v>3977</v>
      </c>
      <c r="BV942" s="16" t="s">
        <v>3357</v>
      </c>
    </row>
    <row r="943" spans="1:74" x14ac:dyDescent="0.35">
      <c r="A943" s="16" t="s">
        <v>1194</v>
      </c>
      <c r="B943" s="16" t="s">
        <v>2163</v>
      </c>
      <c r="E943" s="28"/>
      <c r="F943" s="16"/>
      <c r="G943" s="16" t="s">
        <v>739</v>
      </c>
      <c r="M943" s="16" t="s">
        <v>2162</v>
      </c>
      <c r="U943" s="16" t="s">
        <v>2163</v>
      </c>
      <c r="Z943" s="16" t="s">
        <v>1354</v>
      </c>
      <c r="AA943" s="16" t="s">
        <v>1003</v>
      </c>
      <c r="AB943" s="16" t="s">
        <v>1778</v>
      </c>
      <c r="AI943" s="16">
        <f t="shared" ref="AI943:AI948" si="17">LEN(AH943)-LEN(SUBSTITUTE(AH943,",",""))+1</f>
        <v>1</v>
      </c>
      <c r="AX943" s="16"/>
    </row>
    <row r="944" spans="1:74" x14ac:dyDescent="0.35">
      <c r="A944" s="16" t="s">
        <v>1194</v>
      </c>
      <c r="B944" s="16" t="s">
        <v>2054</v>
      </c>
      <c r="E944" s="28"/>
      <c r="F944" s="16"/>
      <c r="G944" s="16" t="s">
        <v>739</v>
      </c>
      <c r="M944" s="16" t="s">
        <v>2053</v>
      </c>
      <c r="U944" s="16" t="s">
        <v>2054</v>
      </c>
      <c r="Z944" s="16" t="s">
        <v>804</v>
      </c>
      <c r="AA944" s="16" t="s">
        <v>2055</v>
      </c>
      <c r="AB944" s="16" t="s">
        <v>2056</v>
      </c>
      <c r="AI944" s="16">
        <f t="shared" si="17"/>
        <v>1</v>
      </c>
      <c r="AK944" s="16">
        <f>LEN(AJ944)-LEN(SUBSTITUTE(AJ944,",",""))+1</f>
        <v>1</v>
      </c>
      <c r="AX944" s="16"/>
    </row>
    <row r="945" spans="1:74" x14ac:dyDescent="0.35">
      <c r="A945" s="16" t="s">
        <v>1194</v>
      </c>
      <c r="B945" s="16" t="s">
        <v>2066</v>
      </c>
      <c r="E945" s="28"/>
      <c r="F945" s="16"/>
      <c r="G945" s="16" t="s">
        <v>739</v>
      </c>
      <c r="M945" s="16" t="s">
        <v>2065</v>
      </c>
      <c r="U945" s="16" t="s">
        <v>2066</v>
      </c>
      <c r="Z945" s="16" t="s">
        <v>1358</v>
      </c>
      <c r="AA945" s="16" t="s">
        <v>1543</v>
      </c>
      <c r="AB945" s="16" t="s">
        <v>1349</v>
      </c>
      <c r="AI945" s="16">
        <f t="shared" si="17"/>
        <v>1</v>
      </c>
      <c r="AK945" s="16">
        <f>LEN(AJ945)-LEN(SUBSTITUTE(AJ945,",",""))+1</f>
        <v>1</v>
      </c>
      <c r="AX945" s="16"/>
    </row>
    <row r="946" spans="1:74" x14ac:dyDescent="0.35">
      <c r="A946" s="16" t="s">
        <v>1194</v>
      </c>
      <c r="B946" s="16" t="s">
        <v>2344</v>
      </c>
      <c r="E946" s="28"/>
      <c r="F946" s="16"/>
      <c r="G946" s="16" t="s">
        <v>739</v>
      </c>
      <c r="M946" s="16" t="s">
        <v>2343</v>
      </c>
      <c r="U946" s="16" t="s">
        <v>2344</v>
      </c>
      <c r="Z946" s="16" t="s">
        <v>5915</v>
      </c>
      <c r="AA946" s="16" t="s">
        <v>952</v>
      </c>
      <c r="AB946" s="16" t="s">
        <v>1418</v>
      </c>
      <c r="AI946" s="16">
        <f t="shared" si="17"/>
        <v>1</v>
      </c>
      <c r="AX946" s="16"/>
    </row>
    <row r="947" spans="1:74" x14ac:dyDescent="0.35">
      <c r="A947" s="16" t="s">
        <v>1194</v>
      </c>
      <c r="B947" s="16" t="s">
        <v>1944</v>
      </c>
      <c r="E947" s="28"/>
      <c r="F947" s="16"/>
      <c r="G947" s="16" t="s">
        <v>739</v>
      </c>
      <c r="M947" s="16" t="s">
        <v>1943</v>
      </c>
      <c r="U947" s="16" t="s">
        <v>1944</v>
      </c>
      <c r="Z947" s="16" t="s">
        <v>1358</v>
      </c>
      <c r="AA947" s="16" t="s">
        <v>1417</v>
      </c>
      <c r="AB947" s="16" t="s">
        <v>1945</v>
      </c>
      <c r="AI947" s="16">
        <f t="shared" si="17"/>
        <v>1</v>
      </c>
      <c r="AK947" s="16">
        <f>LEN(AJ947)-LEN(SUBSTITUTE(AJ947,",",""))+1</f>
        <v>1</v>
      </c>
      <c r="AM947" s="36">
        <f>Table1[[#This Row], [no. of introduced regions]]/Table1[[#This Row], [no. of native regions]]</f>
        <v>1</v>
      </c>
      <c r="AX947" s="16"/>
    </row>
    <row r="948" spans="1:74" x14ac:dyDescent="0.35">
      <c r="A948" s="16" t="s">
        <v>1194</v>
      </c>
      <c r="B948" s="16" t="s">
        <v>2002</v>
      </c>
      <c r="E948" s="28"/>
      <c r="F948" s="16"/>
      <c r="G948" s="16" t="s">
        <v>739</v>
      </c>
      <c r="M948" s="16" t="s">
        <v>2001</v>
      </c>
      <c r="U948" s="16" t="s">
        <v>2002</v>
      </c>
      <c r="Z948" s="16" t="s">
        <v>1358</v>
      </c>
      <c r="AA948" s="16" t="s">
        <v>1415</v>
      </c>
      <c r="AB948" s="16" t="s">
        <v>1349</v>
      </c>
      <c r="AI948" s="16">
        <f t="shared" si="17"/>
        <v>1</v>
      </c>
      <c r="AK948" s="16">
        <f>LEN(AJ948)-LEN(SUBSTITUTE(AJ948,",",""))+1</f>
        <v>1</v>
      </c>
      <c r="AX948" s="16"/>
    </row>
    <row r="949" spans="1:74" x14ac:dyDescent="0.35">
      <c r="A949" s="16" t="s">
        <v>1194</v>
      </c>
      <c r="B949" s="16" t="s">
        <v>384</v>
      </c>
      <c r="E949" s="28"/>
      <c r="F949" s="16"/>
      <c r="G949" s="16" t="s">
        <v>5877</v>
      </c>
      <c r="I949" s="16" t="s">
        <v>5854</v>
      </c>
      <c r="AW949" s="16" t="s">
        <v>371</v>
      </c>
      <c r="AX949" s="16" t="s">
        <v>5376</v>
      </c>
      <c r="AY949" s="16" t="s">
        <v>5377</v>
      </c>
      <c r="BM949" s="16" t="s">
        <v>119</v>
      </c>
      <c r="BN949" s="16" t="s">
        <v>3203</v>
      </c>
      <c r="BO949" s="16" t="s">
        <v>371</v>
      </c>
      <c r="BP949" s="16" t="s">
        <v>5376</v>
      </c>
      <c r="BQ949" s="16" t="s">
        <v>5378</v>
      </c>
      <c r="BR949" s="16" t="s">
        <v>397</v>
      </c>
      <c r="BS949" s="16" t="s">
        <v>384</v>
      </c>
      <c r="BT949" s="16" t="s">
        <v>3214</v>
      </c>
      <c r="BU949" s="16" t="s">
        <v>4872</v>
      </c>
      <c r="BV949" s="16" t="s">
        <v>3260</v>
      </c>
    </row>
    <row r="950" spans="1:74" x14ac:dyDescent="0.35">
      <c r="A950" s="16" t="s">
        <v>1194</v>
      </c>
      <c r="B950" s="16" t="s">
        <v>2703</v>
      </c>
      <c r="E950" s="28"/>
      <c r="F950" s="16"/>
      <c r="G950" s="16" t="s">
        <v>739</v>
      </c>
      <c r="M950" s="16" t="s">
        <v>2702</v>
      </c>
      <c r="U950" s="16" t="s">
        <v>2703</v>
      </c>
      <c r="Z950" s="16" t="s">
        <v>2698</v>
      </c>
      <c r="AA950" s="16" t="s">
        <v>1260</v>
      </c>
      <c r="AB950" s="16" t="s">
        <v>2632</v>
      </c>
      <c r="AX950" s="16"/>
    </row>
    <row r="951" spans="1:74" x14ac:dyDescent="0.35">
      <c r="A951" s="16" t="s">
        <v>1194</v>
      </c>
      <c r="B951" s="16" t="s">
        <v>1962</v>
      </c>
      <c r="E951" s="28"/>
      <c r="F951" s="16"/>
      <c r="G951" s="16" t="s">
        <v>739</v>
      </c>
      <c r="M951" s="16" t="s">
        <v>1961</v>
      </c>
      <c r="U951" s="16" t="s">
        <v>1962</v>
      </c>
      <c r="Z951" s="16" t="s">
        <v>782</v>
      </c>
      <c r="AA951" s="16" t="s">
        <v>1202</v>
      </c>
      <c r="AB951" s="16" t="s">
        <v>1963</v>
      </c>
      <c r="AI951" s="16">
        <f>LEN(AH951)-LEN(SUBSTITUTE(AH951,",",""))+1</f>
        <v>1</v>
      </c>
      <c r="AK951" s="16">
        <f>LEN(AJ951)-LEN(SUBSTITUTE(AJ951,",",""))+1</f>
        <v>1</v>
      </c>
      <c r="AM951" s="36">
        <f>Table1[[#This Row], [no. of introduced regions]]/Table1[[#This Row], [no. of native regions]]</f>
        <v>1</v>
      </c>
      <c r="AX951" s="16"/>
    </row>
    <row r="952" spans="1:74" x14ac:dyDescent="0.35">
      <c r="A952" s="16" t="s">
        <v>1194</v>
      </c>
      <c r="B952" s="16" t="s">
        <v>2388</v>
      </c>
      <c r="E952" s="28"/>
      <c r="F952" s="16"/>
      <c r="G952" s="16" t="s">
        <v>739</v>
      </c>
      <c r="M952" s="16" t="s">
        <v>2387</v>
      </c>
      <c r="U952" s="16" t="s">
        <v>2388</v>
      </c>
      <c r="Z952" s="16" t="s">
        <v>1300</v>
      </c>
      <c r="AA952" s="16" t="s">
        <v>2389</v>
      </c>
      <c r="AB952" s="16" t="s">
        <v>1785</v>
      </c>
      <c r="AI952" s="16">
        <f>LEN(AH952)-LEN(SUBSTITUTE(AH952,",",""))+1</f>
        <v>1</v>
      </c>
      <c r="AX952" s="16"/>
    </row>
    <row r="953" spans="1:74" x14ac:dyDescent="0.35">
      <c r="A953" s="16" t="s">
        <v>1194</v>
      </c>
      <c r="B953" s="16" t="s">
        <v>2707</v>
      </c>
      <c r="E953" s="28"/>
      <c r="F953" s="16"/>
      <c r="G953" s="16" t="s">
        <v>739</v>
      </c>
      <c r="M953" s="16" t="s">
        <v>2706</v>
      </c>
      <c r="U953" s="16" t="s">
        <v>2707</v>
      </c>
      <c r="Z953" s="16" t="s">
        <v>2698</v>
      </c>
      <c r="AA953" s="16" t="s">
        <v>1260</v>
      </c>
      <c r="AB953" s="16" t="s">
        <v>1816</v>
      </c>
      <c r="AX953" s="16"/>
    </row>
    <row r="954" spans="1:74" x14ac:dyDescent="0.35">
      <c r="A954" s="16" t="s">
        <v>1194</v>
      </c>
      <c r="B954" s="16" t="s">
        <v>2116</v>
      </c>
      <c r="E954" s="28"/>
      <c r="F954" s="16"/>
      <c r="G954" s="16" t="s">
        <v>739</v>
      </c>
      <c r="M954" s="16" t="s">
        <v>2115</v>
      </c>
      <c r="U954" s="16" t="s">
        <v>2116</v>
      </c>
      <c r="Z954" s="16" t="s">
        <v>1061</v>
      </c>
      <c r="AA954" s="16" t="s">
        <v>736</v>
      </c>
      <c r="AB954" s="16" t="s">
        <v>1261</v>
      </c>
      <c r="AI954" s="16">
        <f>LEN(AH954)-LEN(SUBSTITUTE(AH954,",",""))+1</f>
        <v>1</v>
      </c>
      <c r="AX954" s="16"/>
    </row>
    <row r="955" spans="1:74" x14ac:dyDescent="0.35">
      <c r="A955" s="16" t="s">
        <v>1194</v>
      </c>
      <c r="B955" s="16" t="s">
        <v>1927</v>
      </c>
      <c r="E955" s="28"/>
      <c r="F955" s="16"/>
      <c r="G955" s="16" t="s">
        <v>739</v>
      </c>
      <c r="M955" s="16" t="s">
        <v>1926</v>
      </c>
      <c r="U955" s="16" t="s">
        <v>1927</v>
      </c>
      <c r="Z955" s="16" t="s">
        <v>757</v>
      </c>
      <c r="AA955" s="16" t="s">
        <v>1168</v>
      </c>
      <c r="AB955" s="16" t="s">
        <v>1064</v>
      </c>
      <c r="AI955" s="16">
        <f>LEN(AH955)-LEN(SUBSTITUTE(AH955,",",""))+1</f>
        <v>1</v>
      </c>
      <c r="AK955" s="16">
        <f>LEN(AJ955)-LEN(SUBSTITUTE(AJ955,",",""))+1</f>
        <v>1</v>
      </c>
      <c r="AM955" s="36">
        <f>Table1[[#This Row], [no. of introduced regions]]/Table1[[#This Row], [no. of native regions]]</f>
        <v>1</v>
      </c>
      <c r="AX955" s="16"/>
    </row>
    <row r="956" spans="1:74" x14ac:dyDescent="0.35">
      <c r="A956" s="16" t="s">
        <v>1194</v>
      </c>
      <c r="B956" s="16" t="s">
        <v>2297</v>
      </c>
      <c r="E956" s="28"/>
      <c r="F956" s="16"/>
      <c r="G956" s="16" t="s">
        <v>739</v>
      </c>
      <c r="M956" s="16" t="s">
        <v>2296</v>
      </c>
      <c r="U956" s="16" t="s">
        <v>2297</v>
      </c>
      <c r="Z956" s="16" t="s">
        <v>1061</v>
      </c>
      <c r="AA956" s="16" t="s">
        <v>736</v>
      </c>
      <c r="AB956" s="16" t="s">
        <v>1549</v>
      </c>
      <c r="AI956" s="16">
        <f>LEN(AH956)-LEN(SUBSTITUTE(AH956,",",""))+1</f>
        <v>1</v>
      </c>
      <c r="AX956" s="16"/>
    </row>
    <row r="957" spans="1:74" x14ac:dyDescent="0.35">
      <c r="A957" s="16" t="s">
        <v>1194</v>
      </c>
      <c r="B957" s="16" t="s">
        <v>2508</v>
      </c>
      <c r="E957" s="28"/>
      <c r="F957" s="16"/>
      <c r="G957" s="16" t="s">
        <v>739</v>
      </c>
      <c r="M957" s="16" t="s">
        <v>2507</v>
      </c>
      <c r="U957" s="16" t="s">
        <v>2508</v>
      </c>
      <c r="Z957" s="16" t="s">
        <v>1258</v>
      </c>
      <c r="AA957" s="16" t="s">
        <v>1415</v>
      </c>
      <c r="AB957" s="16" t="s">
        <v>1349</v>
      </c>
      <c r="AI957" s="16">
        <f>LEN(AH957)-LEN(SUBSTITUTE(AH957,",",""))+1</f>
        <v>1</v>
      </c>
      <c r="AX957" s="16"/>
    </row>
    <row r="958" spans="1:74" x14ac:dyDescent="0.35">
      <c r="A958" s="16" t="s">
        <v>1194</v>
      </c>
      <c r="B958" s="16" t="s">
        <v>2998</v>
      </c>
      <c r="E958" s="28"/>
      <c r="F958" s="16"/>
      <c r="G958" s="16" t="s">
        <v>739</v>
      </c>
      <c r="M958" s="16" t="s">
        <v>2997</v>
      </c>
      <c r="U958" s="16" t="s">
        <v>2998</v>
      </c>
      <c r="Z958" s="16" t="s">
        <v>1222</v>
      </c>
      <c r="AA958" s="16" t="s">
        <v>736</v>
      </c>
      <c r="AB958" s="16" t="s">
        <v>2999</v>
      </c>
      <c r="AX958" s="16"/>
    </row>
    <row r="959" spans="1:74" x14ac:dyDescent="0.35">
      <c r="A959" s="16" t="s">
        <v>1194</v>
      </c>
      <c r="B959" s="16" t="s">
        <v>1863</v>
      </c>
      <c r="E959" s="28"/>
      <c r="F959" s="16"/>
      <c r="G959" s="16" t="s">
        <v>739</v>
      </c>
      <c r="M959" s="16" t="s">
        <v>1862</v>
      </c>
      <c r="U959" s="16" t="s">
        <v>1863</v>
      </c>
      <c r="Z959" s="16" t="s">
        <v>1343</v>
      </c>
      <c r="AA959" s="16" t="s">
        <v>1403</v>
      </c>
      <c r="AB959" s="16" t="s">
        <v>1203</v>
      </c>
      <c r="AI959" s="16">
        <f>LEN(AH959)-LEN(SUBSTITUTE(AH959,",",""))+1</f>
        <v>1</v>
      </c>
      <c r="AK959" s="16">
        <f>LEN(AJ959)-LEN(SUBSTITUTE(AJ959,",",""))+1</f>
        <v>1</v>
      </c>
      <c r="AM959" s="36">
        <f>Table1[[#This Row], [no. of introduced regions]]/Table1[[#This Row], [no. of native regions]]</f>
        <v>1</v>
      </c>
      <c r="AX959" s="16"/>
    </row>
    <row r="960" spans="1:74" x14ac:dyDescent="0.35">
      <c r="A960" s="16" t="s">
        <v>1194</v>
      </c>
      <c r="B960" s="16" t="s">
        <v>1981</v>
      </c>
      <c r="E960" s="28"/>
      <c r="F960" s="16"/>
      <c r="G960" s="16" t="s">
        <v>739</v>
      </c>
      <c r="M960" s="16" t="s">
        <v>1980</v>
      </c>
      <c r="U960" s="16" t="s">
        <v>1981</v>
      </c>
      <c r="Z960" s="16" t="s">
        <v>1358</v>
      </c>
      <c r="AA960" s="16" t="s">
        <v>1345</v>
      </c>
      <c r="AB960" s="16" t="s">
        <v>1256</v>
      </c>
      <c r="AI960" s="16">
        <f>LEN(AH960)-LEN(SUBSTITUTE(AH960,",",""))+1</f>
        <v>1</v>
      </c>
      <c r="AK960" s="16">
        <f>LEN(AJ960)-LEN(SUBSTITUTE(AJ960,",",""))+1</f>
        <v>1</v>
      </c>
      <c r="AM960" s="36">
        <f>Table1[[#This Row], [no. of introduced regions]]/Table1[[#This Row], [no. of native regions]]</f>
        <v>1</v>
      </c>
      <c r="AX960" s="16"/>
    </row>
    <row r="961" spans="1:74" x14ac:dyDescent="0.35">
      <c r="A961" s="16" t="s">
        <v>1194</v>
      </c>
      <c r="B961" s="16" t="s">
        <v>2280</v>
      </c>
      <c r="E961" s="28"/>
      <c r="F961" s="16"/>
      <c r="G961" s="16" t="s">
        <v>739</v>
      </c>
      <c r="M961" s="16" t="s">
        <v>2278</v>
      </c>
      <c r="U961" s="16" t="s">
        <v>2280</v>
      </c>
      <c r="Z961" s="16" t="s">
        <v>2279</v>
      </c>
      <c r="AA961" s="16" t="s">
        <v>1417</v>
      </c>
      <c r="AB961" s="16" t="s">
        <v>1253</v>
      </c>
      <c r="AI961" s="16">
        <f>LEN(AH961)-LEN(SUBSTITUTE(AH961,",",""))+1</f>
        <v>1</v>
      </c>
      <c r="AX961" s="16"/>
    </row>
    <row r="962" spans="1:74" x14ac:dyDescent="0.35">
      <c r="A962" s="16" t="s">
        <v>1194</v>
      </c>
      <c r="B962" s="16" t="s">
        <v>2833</v>
      </c>
      <c r="E962" s="28"/>
      <c r="F962" s="16"/>
      <c r="G962" s="16" t="s">
        <v>739</v>
      </c>
      <c r="M962" s="16" t="s">
        <v>2832</v>
      </c>
      <c r="U962" s="16" t="s">
        <v>2833</v>
      </c>
      <c r="Z962" s="16" t="s">
        <v>1300</v>
      </c>
      <c r="AA962" s="16" t="s">
        <v>1543</v>
      </c>
      <c r="AB962" s="16" t="s">
        <v>1253</v>
      </c>
      <c r="AX962" s="16"/>
    </row>
    <row r="963" spans="1:74" x14ac:dyDescent="0.35">
      <c r="A963" s="16" t="s">
        <v>1194</v>
      </c>
      <c r="B963" s="16" t="s">
        <v>2777</v>
      </c>
      <c r="E963" s="28"/>
      <c r="F963" s="16"/>
      <c r="G963" s="16" t="s">
        <v>739</v>
      </c>
      <c r="M963" s="16" t="s">
        <v>2776</v>
      </c>
      <c r="U963" s="16" t="s">
        <v>2777</v>
      </c>
      <c r="Z963" s="16" t="s">
        <v>969</v>
      </c>
      <c r="AA963" s="16" t="s">
        <v>736</v>
      </c>
      <c r="AB963" s="16" t="s">
        <v>1443</v>
      </c>
      <c r="AX963" s="16"/>
    </row>
    <row r="964" spans="1:74" x14ac:dyDescent="0.35">
      <c r="A964" s="16" t="s">
        <v>1194</v>
      </c>
      <c r="B964" s="16" t="s">
        <v>2942</v>
      </c>
      <c r="E964" s="28"/>
      <c r="F964" s="16"/>
      <c r="G964" s="16" t="s">
        <v>739</v>
      </c>
      <c r="M964" s="16" t="s">
        <v>2941</v>
      </c>
      <c r="U964" s="16" t="s">
        <v>2942</v>
      </c>
      <c r="Z964" s="16" t="s">
        <v>1222</v>
      </c>
      <c r="AA964" s="16" t="s">
        <v>2196</v>
      </c>
      <c r="AB964" s="16" t="s">
        <v>2943</v>
      </c>
      <c r="AX964" s="16"/>
    </row>
    <row r="965" spans="1:74" x14ac:dyDescent="0.35">
      <c r="A965" s="16" t="s">
        <v>1194</v>
      </c>
      <c r="B965" s="16" t="s">
        <v>3012</v>
      </c>
      <c r="E965" s="28"/>
      <c r="F965" s="16"/>
      <c r="G965" s="16" t="s">
        <v>739</v>
      </c>
      <c r="M965" s="16" t="s">
        <v>3011</v>
      </c>
      <c r="U965" s="16" t="s">
        <v>3012</v>
      </c>
      <c r="Z965" s="16" t="s">
        <v>656</v>
      </c>
      <c r="AA965" s="16" t="s">
        <v>1260</v>
      </c>
      <c r="AB965" s="16" t="s">
        <v>1910</v>
      </c>
      <c r="AX965" s="16"/>
    </row>
    <row r="966" spans="1:74" x14ac:dyDescent="0.35">
      <c r="A966" s="16" t="s">
        <v>1194</v>
      </c>
      <c r="B966" s="16" t="s">
        <v>3161</v>
      </c>
      <c r="E966" s="28"/>
      <c r="F966" s="16"/>
      <c r="G966" s="16" t="s">
        <v>739</v>
      </c>
      <c r="M966" s="16" t="s">
        <v>3160</v>
      </c>
      <c r="U966" s="16" t="s">
        <v>3161</v>
      </c>
      <c r="W966" s="16" t="s">
        <v>3162</v>
      </c>
      <c r="Z966" s="16" t="s">
        <v>1061</v>
      </c>
      <c r="AA966" s="16" t="s">
        <v>871</v>
      </c>
      <c r="AB966" s="16" t="s">
        <v>2265</v>
      </c>
      <c r="AX966" s="16"/>
    </row>
    <row r="967" spans="1:74" x14ac:dyDescent="0.35">
      <c r="A967" s="16" t="s">
        <v>1194</v>
      </c>
      <c r="B967" s="16" t="s">
        <v>1867</v>
      </c>
      <c r="E967" s="28"/>
      <c r="F967" s="16"/>
      <c r="G967" s="16" t="s">
        <v>739</v>
      </c>
      <c r="M967" s="16" t="s">
        <v>1866</v>
      </c>
      <c r="U967" s="16" t="s">
        <v>1867</v>
      </c>
      <c r="Z967" s="16" t="s">
        <v>1343</v>
      </c>
      <c r="AA967" s="16" t="s">
        <v>1831</v>
      </c>
      <c r="AB967" s="16" t="s">
        <v>1256</v>
      </c>
      <c r="AI967" s="16">
        <f>LEN(AH967)-LEN(SUBSTITUTE(AH967,",",""))+1</f>
        <v>1</v>
      </c>
      <c r="AK967" s="16">
        <f>LEN(AJ967)-LEN(SUBSTITUTE(AJ967,",",""))+1</f>
        <v>1</v>
      </c>
      <c r="AM967" s="36">
        <f>Table1[[#This Row], [no. of introduced regions]]/Table1[[#This Row], [no. of native regions]]</f>
        <v>1</v>
      </c>
      <c r="AX967" s="16"/>
    </row>
    <row r="968" spans="1:74" x14ac:dyDescent="0.35">
      <c r="A968" s="16" t="s">
        <v>1194</v>
      </c>
      <c r="B968" s="16" t="s">
        <v>5391</v>
      </c>
      <c r="E968" s="28"/>
      <c r="F968" s="16"/>
      <c r="G968" s="16" t="s">
        <v>5877</v>
      </c>
      <c r="I968" s="16" t="s">
        <v>5854</v>
      </c>
      <c r="AW968" s="16" t="s">
        <v>5392</v>
      </c>
      <c r="AX968" s="16" t="s">
        <v>5393</v>
      </c>
      <c r="AY968" s="16" t="s">
        <v>5394</v>
      </c>
      <c r="BM968" s="16" t="s">
        <v>119</v>
      </c>
      <c r="BN968" s="16" t="s">
        <v>3203</v>
      </c>
      <c r="BO968" s="16" t="s">
        <v>5392</v>
      </c>
      <c r="BP968" s="16" t="s">
        <v>5393</v>
      </c>
      <c r="BQ968" s="16" t="s">
        <v>5395</v>
      </c>
      <c r="BR968" s="16" t="s">
        <v>5396</v>
      </c>
      <c r="BS968" s="16" t="s">
        <v>5391</v>
      </c>
      <c r="BT968" s="16" t="s">
        <v>3560</v>
      </c>
      <c r="BU968" s="16" t="s">
        <v>5333</v>
      </c>
      <c r="BV968" s="16" t="s">
        <v>3489</v>
      </c>
    </row>
    <row r="969" spans="1:74" x14ac:dyDescent="0.35">
      <c r="A969" s="16" t="s">
        <v>1194</v>
      </c>
      <c r="B969" s="16" t="s">
        <v>5400</v>
      </c>
      <c r="E969" s="28"/>
      <c r="F969" s="16"/>
      <c r="G969" s="16" t="s">
        <v>5877</v>
      </c>
      <c r="I969" s="16" t="s">
        <v>5854</v>
      </c>
      <c r="AW969" s="16" t="s">
        <v>5401</v>
      </c>
      <c r="AX969" s="16" t="s">
        <v>5402</v>
      </c>
      <c r="AY969" s="16" t="s">
        <v>5403</v>
      </c>
      <c r="BM969" s="16" t="s">
        <v>119</v>
      </c>
      <c r="BN969" s="16" t="s">
        <v>3203</v>
      </c>
      <c r="BO969" s="16" t="s">
        <v>5401</v>
      </c>
      <c r="BP969" s="16" t="s">
        <v>5402</v>
      </c>
      <c r="BQ969" s="16" t="s">
        <v>5404</v>
      </c>
      <c r="BR969" s="16" t="s">
        <v>5405</v>
      </c>
      <c r="BS969" s="16" t="s">
        <v>5400</v>
      </c>
      <c r="BT969" s="16" t="s">
        <v>3258</v>
      </c>
      <c r="BU969" s="16" t="s">
        <v>3387</v>
      </c>
      <c r="BV969" s="16" t="s">
        <v>5406</v>
      </c>
    </row>
    <row r="970" spans="1:74" x14ac:dyDescent="0.35">
      <c r="A970" s="16" t="s">
        <v>1194</v>
      </c>
      <c r="B970" s="16" t="s">
        <v>2146</v>
      </c>
      <c r="E970" s="28"/>
      <c r="F970" s="16"/>
      <c r="G970" s="16" t="s">
        <v>739</v>
      </c>
      <c r="M970" s="16" t="s">
        <v>2145</v>
      </c>
      <c r="U970" s="16" t="s">
        <v>2146</v>
      </c>
      <c r="Z970" s="16" t="s">
        <v>1061</v>
      </c>
      <c r="AA970" s="16" t="s">
        <v>736</v>
      </c>
      <c r="AB970" s="16" t="s">
        <v>2147</v>
      </c>
      <c r="AI970" s="16">
        <f>LEN(AH970)-LEN(SUBSTITUTE(AH970,",",""))+1</f>
        <v>1</v>
      </c>
      <c r="AX970" s="16"/>
    </row>
    <row r="971" spans="1:74" x14ac:dyDescent="0.35">
      <c r="A971" s="16" t="s">
        <v>1194</v>
      </c>
      <c r="B971" s="16" t="s">
        <v>2990</v>
      </c>
      <c r="E971" s="28"/>
      <c r="F971" s="16"/>
      <c r="G971" s="16" t="s">
        <v>739</v>
      </c>
      <c r="M971" s="16" t="s">
        <v>2989</v>
      </c>
      <c r="U971" s="16" t="s">
        <v>2990</v>
      </c>
      <c r="Z971" s="16" t="s">
        <v>804</v>
      </c>
      <c r="AA971" s="16" t="s">
        <v>1528</v>
      </c>
      <c r="AB971" s="16" t="s">
        <v>1785</v>
      </c>
      <c r="AX971" s="16"/>
    </row>
    <row r="972" spans="1:74" x14ac:dyDescent="0.35">
      <c r="A972" s="16" t="s">
        <v>1194</v>
      </c>
      <c r="B972" s="16" t="s">
        <v>1965</v>
      </c>
      <c r="E972" s="28"/>
      <c r="F972" s="16"/>
      <c r="G972" s="16" t="s">
        <v>739</v>
      </c>
      <c r="M972" s="16" t="s">
        <v>1964</v>
      </c>
      <c r="U972" s="16" t="s">
        <v>1965</v>
      </c>
      <c r="Z972" s="16" t="s">
        <v>1458</v>
      </c>
      <c r="AA972" s="16" t="s">
        <v>1260</v>
      </c>
      <c r="AB972" s="16" t="s">
        <v>1256</v>
      </c>
      <c r="AI972" s="16">
        <f>LEN(AH972)-LEN(SUBSTITUTE(AH972,",",""))+1</f>
        <v>1</v>
      </c>
      <c r="AK972" s="16">
        <f>LEN(AJ972)-LEN(SUBSTITUTE(AJ972,",",""))+1</f>
        <v>1</v>
      </c>
      <c r="AM972" s="36">
        <f>Table1[[#This Row], [no. of introduced regions]]/Table1[[#This Row], [no. of native regions]]</f>
        <v>1</v>
      </c>
      <c r="AX972" s="16"/>
    </row>
    <row r="973" spans="1:74" x14ac:dyDescent="0.35">
      <c r="A973" s="16" t="s">
        <v>1194</v>
      </c>
      <c r="B973" s="16" t="s">
        <v>5407</v>
      </c>
      <c r="E973" s="28"/>
      <c r="F973" s="16"/>
      <c r="G973" s="16" t="s">
        <v>5877</v>
      </c>
      <c r="I973" s="16" t="s">
        <v>5854</v>
      </c>
      <c r="AW973" s="16" t="s">
        <v>5408</v>
      </c>
      <c r="AX973" s="16" t="s">
        <v>5409</v>
      </c>
      <c r="AY973" s="16" t="s">
        <v>5410</v>
      </c>
      <c r="BM973" s="16" t="s">
        <v>119</v>
      </c>
      <c r="BN973" s="16" t="s">
        <v>3203</v>
      </c>
      <c r="BO973" s="16" t="s">
        <v>5408</v>
      </c>
      <c r="BP973" s="16" t="s">
        <v>5409</v>
      </c>
      <c r="BQ973" s="16" t="s">
        <v>5411</v>
      </c>
      <c r="BR973" s="16" t="s">
        <v>5412</v>
      </c>
      <c r="BS973" s="16" t="s">
        <v>5407</v>
      </c>
      <c r="BT973" s="16" t="s">
        <v>3205</v>
      </c>
      <c r="BU973" s="16" t="s">
        <v>5413</v>
      </c>
      <c r="BV973" s="16" t="s">
        <v>3207</v>
      </c>
    </row>
    <row r="974" spans="1:74" x14ac:dyDescent="0.35">
      <c r="A974" s="16" t="s">
        <v>1194</v>
      </c>
      <c r="B974" s="16" t="s">
        <v>2503</v>
      </c>
      <c r="E974" s="28"/>
      <c r="F974" s="16"/>
      <c r="G974" s="16" t="s">
        <v>739</v>
      </c>
      <c r="M974" s="16" t="s">
        <v>2502</v>
      </c>
      <c r="U974" s="16" t="s">
        <v>2503</v>
      </c>
      <c r="Z974" s="16" t="s">
        <v>1258</v>
      </c>
      <c r="AA974" s="16" t="s">
        <v>1415</v>
      </c>
      <c r="AB974" s="16" t="s">
        <v>1349</v>
      </c>
      <c r="AI974" s="16">
        <f>LEN(AH974)-LEN(SUBSTITUTE(AH974,",",""))+1</f>
        <v>1</v>
      </c>
      <c r="AX974" s="16"/>
    </row>
    <row r="975" spans="1:74" x14ac:dyDescent="0.35">
      <c r="A975" s="16" t="s">
        <v>1194</v>
      </c>
      <c r="B975" s="16" t="s">
        <v>1994</v>
      </c>
      <c r="E975" s="28"/>
      <c r="F975" s="16"/>
      <c r="G975" s="16" t="s">
        <v>739</v>
      </c>
      <c r="M975" s="16" t="s">
        <v>1993</v>
      </c>
      <c r="U975" s="16" t="s">
        <v>1994</v>
      </c>
      <c r="Z975" s="16" t="s">
        <v>1358</v>
      </c>
      <c r="AA975" s="16" t="s">
        <v>1257</v>
      </c>
      <c r="AB975" s="16" t="s">
        <v>1256</v>
      </c>
      <c r="AI975" s="16">
        <f>LEN(AH975)-LEN(SUBSTITUTE(AH975,",",""))+1</f>
        <v>1</v>
      </c>
      <c r="AK975" s="16">
        <f>LEN(AJ975)-LEN(SUBSTITUTE(AJ975,",",""))+1</f>
        <v>1</v>
      </c>
      <c r="AX975" s="16"/>
    </row>
    <row r="976" spans="1:74" x14ac:dyDescent="0.35">
      <c r="A976" s="16" t="s">
        <v>1194</v>
      </c>
      <c r="B976" s="16" t="s">
        <v>2187</v>
      </c>
      <c r="E976" s="28"/>
      <c r="F976" s="16"/>
      <c r="G976" s="16" t="s">
        <v>739</v>
      </c>
      <c r="M976" s="16" t="s">
        <v>2186</v>
      </c>
      <c r="U976" s="16" t="s">
        <v>2187</v>
      </c>
      <c r="Z976" s="16" t="s">
        <v>1290</v>
      </c>
      <c r="AA976" s="16" t="s">
        <v>1260</v>
      </c>
      <c r="AB976" s="16" t="s">
        <v>1560</v>
      </c>
      <c r="AI976" s="16">
        <f>LEN(AH976)-LEN(SUBSTITUTE(AH976,",",""))+1</f>
        <v>1</v>
      </c>
      <c r="AX976" s="16"/>
    </row>
    <row r="977" spans="1:74" x14ac:dyDescent="0.35">
      <c r="A977" s="16" t="s">
        <v>1194</v>
      </c>
      <c r="B977" s="16" t="s">
        <v>5414</v>
      </c>
      <c r="E977" s="28"/>
      <c r="F977" s="16"/>
      <c r="G977" s="16" t="s">
        <v>5877</v>
      </c>
      <c r="I977" s="16" t="s">
        <v>5854</v>
      </c>
      <c r="AW977" s="16" t="s">
        <v>5415</v>
      </c>
      <c r="AX977" s="16" t="s">
        <v>5416</v>
      </c>
      <c r="AY977" s="16" t="s">
        <v>5417</v>
      </c>
      <c r="BM977" s="16" t="s">
        <v>119</v>
      </c>
      <c r="BN977" s="16" t="s">
        <v>3203</v>
      </c>
      <c r="BO977" s="16" t="s">
        <v>5415</v>
      </c>
      <c r="BP977" s="16" t="s">
        <v>5416</v>
      </c>
      <c r="BQ977" s="16" t="s">
        <v>5418</v>
      </c>
      <c r="BR977" s="16" t="s">
        <v>5419</v>
      </c>
      <c r="BS977" s="16" t="s">
        <v>5414</v>
      </c>
      <c r="BT977" s="16" t="s">
        <v>3267</v>
      </c>
      <c r="BU977" s="16" t="s">
        <v>3452</v>
      </c>
      <c r="BV977" s="16" t="s">
        <v>3453</v>
      </c>
    </row>
    <row r="978" spans="1:74" x14ac:dyDescent="0.35">
      <c r="A978" s="16" t="s">
        <v>1194</v>
      </c>
      <c r="B978" s="16" t="s">
        <v>5425</v>
      </c>
      <c r="E978" s="28"/>
      <c r="F978" s="16"/>
      <c r="G978" s="16" t="s">
        <v>5877</v>
      </c>
      <c r="I978" s="16" t="s">
        <v>5854</v>
      </c>
      <c r="AW978" s="16" t="s">
        <v>5426</v>
      </c>
      <c r="AX978" s="16" t="s">
        <v>5427</v>
      </c>
      <c r="AY978" s="16" t="s">
        <v>5428</v>
      </c>
      <c r="BM978" s="16" t="s">
        <v>119</v>
      </c>
      <c r="BN978" s="16" t="s">
        <v>3203</v>
      </c>
      <c r="BO978" s="16" t="s">
        <v>5426</v>
      </c>
      <c r="BP978" s="16" t="s">
        <v>5427</v>
      </c>
      <c r="BQ978" s="16" t="s">
        <v>5429</v>
      </c>
      <c r="BR978" s="16" t="s">
        <v>5430</v>
      </c>
      <c r="BS978" s="16" t="s">
        <v>5425</v>
      </c>
      <c r="BT978" s="16" t="s">
        <v>3223</v>
      </c>
      <c r="BU978" s="16" t="s">
        <v>3387</v>
      </c>
      <c r="BV978" s="16" t="s">
        <v>4078</v>
      </c>
    </row>
    <row r="979" spans="1:74" x14ac:dyDescent="0.35">
      <c r="A979" s="16" t="s">
        <v>1194</v>
      </c>
      <c r="B979" s="16" t="s">
        <v>5431</v>
      </c>
      <c r="E979" s="28"/>
      <c r="F979" s="16"/>
      <c r="G979" s="16" t="s">
        <v>5877</v>
      </c>
      <c r="I979" s="16" t="s">
        <v>5854</v>
      </c>
      <c r="AW979" s="16" t="s">
        <v>5432</v>
      </c>
      <c r="AX979" s="16" t="s">
        <v>5433</v>
      </c>
      <c r="AY979" s="16" t="s">
        <v>5434</v>
      </c>
      <c r="BM979" s="16" t="s">
        <v>119</v>
      </c>
      <c r="BN979" s="16" t="s">
        <v>3203</v>
      </c>
      <c r="BO979" s="16" t="s">
        <v>5432</v>
      </c>
      <c r="BP979" s="16" t="s">
        <v>5433</v>
      </c>
      <c r="BQ979" s="16" t="s">
        <v>5435</v>
      </c>
      <c r="BR979" s="16" t="s">
        <v>5436</v>
      </c>
      <c r="BS979" s="16" t="s">
        <v>5431</v>
      </c>
      <c r="BT979" s="16" t="s">
        <v>3934</v>
      </c>
      <c r="BU979" s="16" t="s">
        <v>3411</v>
      </c>
      <c r="BV979" s="16" t="s">
        <v>4024</v>
      </c>
    </row>
    <row r="980" spans="1:74" x14ac:dyDescent="0.35">
      <c r="A980" s="16" t="s">
        <v>1194</v>
      </c>
      <c r="B980" s="16" t="s">
        <v>5437</v>
      </c>
      <c r="E980" s="28"/>
      <c r="F980" s="16"/>
      <c r="G980" s="16" t="s">
        <v>5877</v>
      </c>
      <c r="I980" s="16" t="s">
        <v>5854</v>
      </c>
      <c r="AW980" s="16" t="s">
        <v>5438</v>
      </c>
      <c r="AX980" s="16" t="s">
        <v>5439</v>
      </c>
      <c r="AY980" s="16" t="s">
        <v>5440</v>
      </c>
      <c r="BM980" s="16" t="s">
        <v>119</v>
      </c>
      <c r="BN980" s="16" t="s">
        <v>3203</v>
      </c>
      <c r="BO980" s="16" t="s">
        <v>5438</v>
      </c>
      <c r="BP980" s="16" t="s">
        <v>5439</v>
      </c>
      <c r="BQ980" s="16" t="s">
        <v>5441</v>
      </c>
      <c r="BR980" s="16" t="s">
        <v>5442</v>
      </c>
      <c r="BS980" s="16" t="s">
        <v>5437</v>
      </c>
      <c r="BT980" s="16" t="s">
        <v>3223</v>
      </c>
      <c r="BU980" s="16" t="s">
        <v>3531</v>
      </c>
      <c r="BV980" s="16" t="s">
        <v>4184</v>
      </c>
    </row>
    <row r="981" spans="1:74" x14ac:dyDescent="0.35">
      <c r="A981" s="16" t="s">
        <v>1194</v>
      </c>
      <c r="B981" s="16" t="s">
        <v>2908</v>
      </c>
      <c r="E981" s="28"/>
      <c r="F981" s="16"/>
      <c r="G981" s="16" t="s">
        <v>739</v>
      </c>
      <c r="M981" s="16" t="s">
        <v>2907</v>
      </c>
      <c r="U981" s="16" t="s">
        <v>2908</v>
      </c>
      <c r="Z981" s="16" t="s">
        <v>2721</v>
      </c>
      <c r="AA981" s="16" t="s">
        <v>2909</v>
      </c>
      <c r="AB981" s="16" t="s">
        <v>2910</v>
      </c>
      <c r="AX981" s="16"/>
    </row>
    <row r="982" spans="1:74" x14ac:dyDescent="0.35">
      <c r="A982" s="16" t="s">
        <v>1194</v>
      </c>
      <c r="B982" s="16" t="s">
        <v>1900</v>
      </c>
      <c r="E982" s="28"/>
      <c r="F982" s="16"/>
      <c r="G982" s="16" t="s">
        <v>739</v>
      </c>
      <c r="M982" s="16" t="s">
        <v>1899</v>
      </c>
      <c r="U982" s="16" t="s">
        <v>1900</v>
      </c>
      <c r="Z982" s="16" t="s">
        <v>757</v>
      </c>
      <c r="AA982" s="16" t="s">
        <v>1901</v>
      </c>
      <c r="AB982" s="16" t="s">
        <v>1902</v>
      </c>
      <c r="AI982" s="16">
        <f>LEN(AH982)-LEN(SUBSTITUTE(AH982,",",""))+1</f>
        <v>1</v>
      </c>
      <c r="AK982" s="16">
        <f>LEN(AJ982)-LEN(SUBSTITUTE(AJ982,",",""))+1</f>
        <v>1</v>
      </c>
      <c r="AM982" s="36">
        <f>Table1[[#This Row], [no. of introduced regions]]/Table1[[#This Row], [no. of native regions]]</f>
        <v>1</v>
      </c>
      <c r="AX982" s="16"/>
    </row>
    <row r="983" spans="1:74" x14ac:dyDescent="0.35">
      <c r="A983" s="16" t="s">
        <v>1194</v>
      </c>
      <c r="B983" s="16" t="s">
        <v>5443</v>
      </c>
      <c r="E983" s="28"/>
      <c r="F983" s="16"/>
      <c r="G983" s="16" t="s">
        <v>5877</v>
      </c>
      <c r="I983" s="16" t="s">
        <v>5854</v>
      </c>
      <c r="AW983" s="16" t="s">
        <v>5444</v>
      </c>
      <c r="AX983" s="16" t="s">
        <v>5445</v>
      </c>
      <c r="AY983" s="16" t="s">
        <v>5446</v>
      </c>
      <c r="BM983" s="16" t="s">
        <v>119</v>
      </c>
      <c r="BN983" s="16" t="s">
        <v>3203</v>
      </c>
      <c r="BO983" s="16" t="s">
        <v>5444</v>
      </c>
      <c r="BP983" s="16" t="s">
        <v>5445</v>
      </c>
      <c r="BQ983" s="16" t="s">
        <v>5447</v>
      </c>
      <c r="BR983" s="16" t="s">
        <v>5448</v>
      </c>
      <c r="BS983" s="16" t="s">
        <v>5443</v>
      </c>
      <c r="BT983" s="16" t="s">
        <v>4055</v>
      </c>
      <c r="BU983" s="16" t="s">
        <v>5449</v>
      </c>
      <c r="BV983" s="16" t="s">
        <v>3489</v>
      </c>
    </row>
    <row r="984" spans="1:74" x14ac:dyDescent="0.35">
      <c r="A984" s="16" t="s">
        <v>1194</v>
      </c>
      <c r="B984" s="16" t="s">
        <v>2719</v>
      </c>
      <c r="E984" s="28"/>
      <c r="F984" s="16"/>
      <c r="G984" s="16" t="s">
        <v>739</v>
      </c>
      <c r="M984" s="16" t="s">
        <v>2718</v>
      </c>
      <c r="U984" s="16" t="s">
        <v>2719</v>
      </c>
      <c r="Z984" s="16" t="s">
        <v>1258</v>
      </c>
      <c r="AA984" s="16" t="s">
        <v>1415</v>
      </c>
      <c r="AB984" s="16" t="s">
        <v>1751</v>
      </c>
      <c r="AX984" s="16"/>
    </row>
    <row r="985" spans="1:74" x14ac:dyDescent="0.35">
      <c r="A985" s="16" t="s">
        <v>1194</v>
      </c>
      <c r="B985" s="16" t="s">
        <v>2571</v>
      </c>
      <c r="E985" s="28"/>
      <c r="F985" s="16"/>
      <c r="G985" s="16" t="s">
        <v>739</v>
      </c>
      <c r="M985" s="16" t="s">
        <v>2570</v>
      </c>
      <c r="U985" s="16" t="s">
        <v>2571</v>
      </c>
      <c r="Z985" s="16" t="s">
        <v>1974</v>
      </c>
      <c r="AA985" s="16" t="s">
        <v>1003</v>
      </c>
      <c r="AB985" s="16" t="s">
        <v>1785</v>
      </c>
      <c r="AI985" s="16">
        <f>LEN(AH985)-LEN(SUBSTITUTE(AH985,",",""))+1</f>
        <v>1</v>
      </c>
      <c r="AX985" s="16"/>
    </row>
    <row r="986" spans="1:74" x14ac:dyDescent="0.35">
      <c r="A986" s="16" t="s">
        <v>1194</v>
      </c>
      <c r="B986" s="16" t="s">
        <v>2035</v>
      </c>
      <c r="E986" s="28"/>
      <c r="F986" s="16"/>
      <c r="G986" s="16" t="s">
        <v>739</v>
      </c>
      <c r="M986" s="16" t="s">
        <v>2034</v>
      </c>
      <c r="U986" s="16" t="s">
        <v>2035</v>
      </c>
      <c r="Z986" s="16" t="s">
        <v>1258</v>
      </c>
      <c r="AA986" s="16" t="s">
        <v>1257</v>
      </c>
      <c r="AB986" s="16" t="s">
        <v>1418</v>
      </c>
      <c r="AI986" s="16">
        <f>LEN(AH986)-LEN(SUBSTITUTE(AH986,",",""))+1</f>
        <v>1</v>
      </c>
      <c r="AK986" s="16">
        <f>LEN(AJ986)-LEN(SUBSTITUTE(AJ986,",",""))+1</f>
        <v>1</v>
      </c>
      <c r="AX986" s="16"/>
    </row>
    <row r="987" spans="1:74" x14ac:dyDescent="0.35">
      <c r="A987" s="16" t="s">
        <v>1194</v>
      </c>
      <c r="B987" s="16" t="s">
        <v>5450</v>
      </c>
      <c r="E987" s="28"/>
      <c r="F987" s="16"/>
      <c r="G987" s="16" t="s">
        <v>5877</v>
      </c>
      <c r="I987" s="16" t="s">
        <v>5854</v>
      </c>
      <c r="AW987" s="16" t="s">
        <v>5451</v>
      </c>
      <c r="AX987" s="16" t="s">
        <v>5452</v>
      </c>
      <c r="AY987" s="16" t="s">
        <v>5453</v>
      </c>
      <c r="BM987" s="16" t="s">
        <v>119</v>
      </c>
      <c r="BN987" s="16" t="s">
        <v>3203</v>
      </c>
      <c r="BO987" s="16" t="s">
        <v>5451</v>
      </c>
      <c r="BP987" s="16" t="s">
        <v>5452</v>
      </c>
      <c r="BQ987" s="16" t="s">
        <v>5454</v>
      </c>
      <c r="BR987" s="16" t="s">
        <v>5455</v>
      </c>
      <c r="BS987" s="16" t="s">
        <v>5450</v>
      </c>
      <c r="BT987" s="16" t="s">
        <v>3760</v>
      </c>
      <c r="BU987" s="16" t="s">
        <v>4531</v>
      </c>
      <c r="BV987" s="16" t="s">
        <v>5456</v>
      </c>
    </row>
    <row r="988" spans="1:74" x14ac:dyDescent="0.35">
      <c r="A988" s="16" t="s">
        <v>1194</v>
      </c>
      <c r="B988" s="16" t="s">
        <v>2783</v>
      </c>
      <c r="E988" s="28"/>
      <c r="F988" s="16"/>
      <c r="G988" s="16" t="s">
        <v>739</v>
      </c>
      <c r="M988" s="16" t="s">
        <v>2782</v>
      </c>
      <c r="U988" s="16" t="s">
        <v>2783</v>
      </c>
      <c r="Z988" s="16" t="s">
        <v>969</v>
      </c>
      <c r="AA988" s="16" t="s">
        <v>2784</v>
      </c>
      <c r="AB988" s="16" t="s">
        <v>1253</v>
      </c>
      <c r="AX988" s="16"/>
    </row>
    <row r="989" spans="1:74" x14ac:dyDescent="0.35">
      <c r="A989" s="16" t="s">
        <v>1194</v>
      </c>
      <c r="B989" s="16" t="s">
        <v>2171</v>
      </c>
      <c r="E989" s="28"/>
      <c r="F989" s="16"/>
      <c r="G989" s="16" t="s">
        <v>739</v>
      </c>
      <c r="M989" s="16" t="s">
        <v>2170</v>
      </c>
      <c r="U989" s="16" t="s">
        <v>2171</v>
      </c>
      <c r="Z989" s="16" t="s">
        <v>1222</v>
      </c>
      <c r="AA989" s="16" t="s">
        <v>1417</v>
      </c>
      <c r="AB989" s="16" t="s">
        <v>1203</v>
      </c>
      <c r="AI989" s="16">
        <f>LEN(AH989)-LEN(SUBSTITUTE(AH989,",",""))+1</f>
        <v>1</v>
      </c>
      <c r="AX989" s="16"/>
    </row>
    <row r="990" spans="1:74" x14ac:dyDescent="0.35">
      <c r="A990" s="16" t="s">
        <v>1194</v>
      </c>
      <c r="B990" s="16" t="s">
        <v>5457</v>
      </c>
      <c r="E990" s="28"/>
      <c r="F990" s="16"/>
      <c r="G990" s="16" t="s">
        <v>5877</v>
      </c>
      <c r="I990" s="16" t="s">
        <v>5854</v>
      </c>
      <c r="AW990" s="16" t="s">
        <v>5458</v>
      </c>
      <c r="AX990" s="16" t="s">
        <v>5459</v>
      </c>
      <c r="AY990" s="16" t="s">
        <v>5460</v>
      </c>
      <c r="BM990" s="16" t="s">
        <v>119</v>
      </c>
      <c r="BN990" s="16" t="s">
        <v>3203</v>
      </c>
      <c r="BO990" s="16" t="s">
        <v>5458</v>
      </c>
      <c r="BP990" s="16" t="s">
        <v>5459</v>
      </c>
      <c r="BQ990" s="16" t="s">
        <v>5461</v>
      </c>
      <c r="BR990" s="16" t="s">
        <v>5462</v>
      </c>
      <c r="BS990" s="16" t="s">
        <v>5457</v>
      </c>
      <c r="BT990" s="16" t="s">
        <v>3410</v>
      </c>
      <c r="BU990" s="16" t="s">
        <v>5463</v>
      </c>
      <c r="BV990" s="16" t="s">
        <v>3444</v>
      </c>
    </row>
    <row r="991" spans="1:74" x14ac:dyDescent="0.35">
      <c r="A991" s="16" t="s">
        <v>1194</v>
      </c>
      <c r="B991" s="16" t="s">
        <v>2753</v>
      </c>
      <c r="E991" s="28"/>
      <c r="F991" s="16"/>
      <c r="G991" s="16" t="s">
        <v>739</v>
      </c>
      <c r="M991" s="16" t="s">
        <v>2751</v>
      </c>
      <c r="U991" s="16" t="s">
        <v>2753</v>
      </c>
      <c r="Z991" s="16" t="s">
        <v>2752</v>
      </c>
      <c r="AA991" s="16" t="s">
        <v>1003</v>
      </c>
      <c r="AB991" s="16" t="s">
        <v>1256</v>
      </c>
      <c r="AX991" s="16"/>
    </row>
    <row r="992" spans="1:74" x14ac:dyDescent="0.35">
      <c r="A992" s="16" t="s">
        <v>1194</v>
      </c>
      <c r="B992" s="16" t="s">
        <v>2050</v>
      </c>
      <c r="E992" s="28"/>
      <c r="F992" s="16"/>
      <c r="G992" s="16" t="s">
        <v>739</v>
      </c>
      <c r="M992" s="16" t="s">
        <v>2049</v>
      </c>
      <c r="U992" s="16" t="s">
        <v>2050</v>
      </c>
      <c r="Z992" s="16" t="s">
        <v>1322</v>
      </c>
      <c r="AA992" s="16" t="s">
        <v>1324</v>
      </c>
      <c r="AB992" s="16" t="s">
        <v>1264</v>
      </c>
      <c r="AI992" s="16">
        <f>LEN(AH992)-LEN(SUBSTITUTE(AH992,",",""))+1</f>
        <v>1</v>
      </c>
      <c r="AK992" s="16">
        <f>LEN(AJ992)-LEN(SUBSTITUTE(AJ992,",",""))+1</f>
        <v>1</v>
      </c>
      <c r="AX992" s="16"/>
    </row>
    <row r="993" spans="1:74" x14ac:dyDescent="0.35">
      <c r="A993" s="16" t="s">
        <v>1194</v>
      </c>
      <c r="B993" s="16" t="s">
        <v>5464</v>
      </c>
      <c r="E993" s="28"/>
      <c r="F993" s="16"/>
      <c r="G993" s="16" t="s">
        <v>5877</v>
      </c>
      <c r="I993" s="16" t="s">
        <v>5854</v>
      </c>
      <c r="AW993" s="16" t="s">
        <v>5465</v>
      </c>
      <c r="AX993" s="16" t="s">
        <v>5466</v>
      </c>
      <c r="AY993" s="16" t="s">
        <v>5467</v>
      </c>
      <c r="BM993" s="16" t="s">
        <v>119</v>
      </c>
      <c r="BN993" s="16" t="s">
        <v>3203</v>
      </c>
      <c r="BO993" s="16" t="s">
        <v>5465</v>
      </c>
      <c r="BP993" s="16" t="s">
        <v>5466</v>
      </c>
      <c r="BQ993" s="16" t="s">
        <v>5468</v>
      </c>
      <c r="BR993" s="16" t="s">
        <v>5469</v>
      </c>
      <c r="BS993" s="16" t="s">
        <v>5464</v>
      </c>
      <c r="BT993" s="16" t="s">
        <v>3599</v>
      </c>
      <c r="BU993" s="16" t="s">
        <v>3394</v>
      </c>
      <c r="BV993" s="16" t="s">
        <v>3327</v>
      </c>
    </row>
    <row r="994" spans="1:74" x14ac:dyDescent="0.35">
      <c r="A994" s="16" t="s">
        <v>1194</v>
      </c>
      <c r="B994" s="16" t="s">
        <v>5470</v>
      </c>
      <c r="E994" s="28"/>
      <c r="F994" s="16"/>
      <c r="G994" s="16" t="s">
        <v>5877</v>
      </c>
      <c r="I994" s="16" t="s">
        <v>5854</v>
      </c>
      <c r="AW994" s="16" t="s">
        <v>5471</v>
      </c>
      <c r="AX994" s="16" t="s">
        <v>5472</v>
      </c>
      <c r="AY994" s="16" t="s">
        <v>5473</v>
      </c>
      <c r="BM994" s="16" t="s">
        <v>119</v>
      </c>
      <c r="BN994" s="16" t="s">
        <v>3203</v>
      </c>
      <c r="BO994" s="16" t="s">
        <v>5471</v>
      </c>
      <c r="BP994" s="16" t="s">
        <v>5472</v>
      </c>
      <c r="BQ994" s="16" t="s">
        <v>6157</v>
      </c>
      <c r="BR994" s="16" t="s">
        <v>5474</v>
      </c>
      <c r="BS994" s="16" t="s">
        <v>5470</v>
      </c>
      <c r="BT994" s="16" t="s">
        <v>3231</v>
      </c>
      <c r="BU994" s="16" t="s">
        <v>3232</v>
      </c>
      <c r="BV994" s="16" t="s">
        <v>5475</v>
      </c>
    </row>
    <row r="995" spans="1:74" x14ac:dyDescent="0.35">
      <c r="A995" s="16" t="s">
        <v>1194</v>
      </c>
      <c r="B995" s="16" t="s">
        <v>2594</v>
      </c>
      <c r="E995" s="28"/>
      <c r="F995" s="16"/>
      <c r="G995" s="16" t="s">
        <v>739</v>
      </c>
      <c r="M995" s="16" t="s">
        <v>2593</v>
      </c>
      <c r="U995" s="16" t="s">
        <v>2594</v>
      </c>
      <c r="Z995" s="16" t="s">
        <v>984</v>
      </c>
      <c r="AA995" s="16" t="s">
        <v>2595</v>
      </c>
      <c r="AB995" s="16" t="s">
        <v>1677</v>
      </c>
      <c r="AI995" s="16">
        <f>LEN(AH995)-LEN(SUBSTITUTE(AH995,",",""))+1</f>
        <v>1</v>
      </c>
      <c r="AX995" s="16"/>
    </row>
    <row r="996" spans="1:74" x14ac:dyDescent="0.35">
      <c r="A996" s="16" t="s">
        <v>1194</v>
      </c>
      <c r="B996" s="16" t="s">
        <v>2814</v>
      </c>
      <c r="E996" s="28"/>
      <c r="F996" s="16"/>
      <c r="G996" s="16" t="s">
        <v>739</v>
      </c>
      <c r="M996" s="16" t="s">
        <v>2813</v>
      </c>
      <c r="U996" s="16" t="s">
        <v>2814</v>
      </c>
      <c r="Z996" s="16" t="s">
        <v>2575</v>
      </c>
      <c r="AA996" s="16" t="s">
        <v>1257</v>
      </c>
      <c r="AB996" s="16" t="s">
        <v>1418</v>
      </c>
      <c r="AX996" s="16"/>
    </row>
    <row r="997" spans="1:74" x14ac:dyDescent="0.35">
      <c r="A997" s="16" t="s">
        <v>1194</v>
      </c>
      <c r="B997" s="16" t="s">
        <v>2982</v>
      </c>
      <c r="E997" s="28"/>
      <c r="F997" s="16"/>
      <c r="G997" s="16" t="s">
        <v>739</v>
      </c>
      <c r="M997" s="16" t="s">
        <v>2981</v>
      </c>
      <c r="U997" s="16" t="s">
        <v>2982</v>
      </c>
      <c r="Z997" s="16" t="s">
        <v>1242</v>
      </c>
      <c r="AA997" s="16" t="s">
        <v>1260</v>
      </c>
      <c r="AB997" s="16" t="s">
        <v>1751</v>
      </c>
      <c r="AX997" s="16"/>
    </row>
    <row r="998" spans="1:74" x14ac:dyDescent="0.35">
      <c r="A998" s="16" t="s">
        <v>1194</v>
      </c>
      <c r="B998" s="16" t="s">
        <v>1929</v>
      </c>
      <c r="E998" s="28"/>
      <c r="F998" s="16"/>
      <c r="G998" s="16" t="s">
        <v>739</v>
      </c>
      <c r="M998" s="16" t="s">
        <v>1928</v>
      </c>
      <c r="U998" s="16" t="s">
        <v>1929</v>
      </c>
      <c r="Z998" s="16" t="s">
        <v>757</v>
      </c>
      <c r="AA998" s="16" t="s">
        <v>1260</v>
      </c>
      <c r="AB998" s="16" t="s">
        <v>1443</v>
      </c>
      <c r="AI998" s="16">
        <f>LEN(AH998)-LEN(SUBSTITUTE(AH998,",",""))+1</f>
        <v>1</v>
      </c>
      <c r="AK998" s="16">
        <f>LEN(AJ998)-LEN(SUBSTITUTE(AJ998,",",""))+1</f>
        <v>1</v>
      </c>
      <c r="AM998" s="36">
        <f>Table1[[#This Row], [no. of introduced regions]]/Table1[[#This Row], [no. of native regions]]</f>
        <v>1</v>
      </c>
      <c r="AX998" s="16"/>
    </row>
    <row r="999" spans="1:74" x14ac:dyDescent="0.35">
      <c r="A999" s="16" t="s">
        <v>1194</v>
      </c>
      <c r="B999" s="16" t="s">
        <v>5476</v>
      </c>
      <c r="E999" s="28"/>
      <c r="F999" s="16"/>
      <c r="G999" s="16" t="s">
        <v>5877</v>
      </c>
      <c r="I999" s="16" t="s">
        <v>5854</v>
      </c>
      <c r="AW999" s="16" t="s">
        <v>5477</v>
      </c>
      <c r="AX999" s="16" t="s">
        <v>5478</v>
      </c>
      <c r="AY999" s="16" t="s">
        <v>5479</v>
      </c>
      <c r="BM999" s="16" t="s">
        <v>119</v>
      </c>
      <c r="BN999" s="16" t="s">
        <v>3203</v>
      </c>
      <c r="BO999" s="16" t="s">
        <v>5477</v>
      </c>
      <c r="BP999" s="16" t="s">
        <v>5478</v>
      </c>
      <c r="BQ999" s="16" t="s">
        <v>5480</v>
      </c>
      <c r="BR999" s="16" t="s">
        <v>5481</v>
      </c>
      <c r="BS999" s="16" t="s">
        <v>5476</v>
      </c>
      <c r="BT999" s="16" t="s">
        <v>3753</v>
      </c>
      <c r="BU999" s="16" t="s">
        <v>3283</v>
      </c>
      <c r="BV999" s="16" t="s">
        <v>3327</v>
      </c>
    </row>
    <row r="1000" spans="1:74" x14ac:dyDescent="0.35">
      <c r="A1000" s="16" t="s">
        <v>1194</v>
      </c>
      <c r="B1000" s="16" t="s">
        <v>5482</v>
      </c>
      <c r="E1000" s="28"/>
      <c r="F1000" s="16"/>
      <c r="G1000" s="16" t="s">
        <v>5877</v>
      </c>
      <c r="I1000" s="16" t="s">
        <v>5854</v>
      </c>
      <c r="AW1000" s="16" t="s">
        <v>5483</v>
      </c>
      <c r="AX1000" s="16" t="s">
        <v>5484</v>
      </c>
      <c r="AY1000" s="16" t="s">
        <v>5485</v>
      </c>
      <c r="BM1000" s="16" t="s">
        <v>119</v>
      </c>
      <c r="BN1000" s="16" t="s">
        <v>3203</v>
      </c>
      <c r="BO1000" s="16" t="s">
        <v>5483</v>
      </c>
      <c r="BP1000" s="16" t="s">
        <v>5484</v>
      </c>
      <c r="BQ1000" s="16" t="s">
        <v>5486</v>
      </c>
      <c r="BR1000" s="16" t="s">
        <v>5487</v>
      </c>
      <c r="BS1000" s="16" t="s">
        <v>5482</v>
      </c>
      <c r="BT1000" s="16" t="s">
        <v>3410</v>
      </c>
      <c r="BU1000" s="16" t="s">
        <v>3411</v>
      </c>
      <c r="BV1000" s="16" t="s">
        <v>3510</v>
      </c>
    </row>
    <row r="1001" spans="1:74" x14ac:dyDescent="0.35">
      <c r="A1001" s="16" t="s">
        <v>1194</v>
      </c>
      <c r="B1001" s="16" t="s">
        <v>2425</v>
      </c>
      <c r="E1001" s="28"/>
      <c r="F1001" s="16"/>
      <c r="G1001" s="16" t="s">
        <v>739</v>
      </c>
      <c r="M1001" s="16" t="s">
        <v>2424</v>
      </c>
      <c r="U1001" s="16" t="s">
        <v>2425</v>
      </c>
      <c r="Z1001" s="16" t="s">
        <v>757</v>
      </c>
      <c r="AA1001" s="16" t="s">
        <v>2426</v>
      </c>
      <c r="AB1001" s="16" t="s">
        <v>1261</v>
      </c>
      <c r="AI1001" s="16">
        <f>LEN(AH1001)-LEN(SUBSTITUTE(AH1001,",",""))+1</f>
        <v>1</v>
      </c>
      <c r="AX1001" s="16"/>
    </row>
    <row r="1002" spans="1:74" x14ac:dyDescent="0.35">
      <c r="A1002" s="16" t="s">
        <v>1194</v>
      </c>
      <c r="B1002" s="16" t="s">
        <v>5488</v>
      </c>
      <c r="E1002" s="28"/>
      <c r="F1002" s="16"/>
      <c r="G1002" s="16" t="s">
        <v>5877</v>
      </c>
      <c r="I1002" s="16" t="s">
        <v>5854</v>
      </c>
      <c r="AW1002" s="16" t="s">
        <v>5489</v>
      </c>
      <c r="AX1002" s="16" t="s">
        <v>5490</v>
      </c>
      <c r="AY1002" s="16" t="s">
        <v>5491</v>
      </c>
      <c r="BM1002" s="16" t="s">
        <v>119</v>
      </c>
      <c r="BN1002" s="16" t="s">
        <v>3203</v>
      </c>
      <c r="BO1002" s="16" t="s">
        <v>5489</v>
      </c>
      <c r="BP1002" s="16" t="s">
        <v>5490</v>
      </c>
      <c r="BQ1002" s="16" t="s">
        <v>5492</v>
      </c>
      <c r="BR1002" s="16" t="s">
        <v>5493</v>
      </c>
      <c r="BS1002" s="16" t="s">
        <v>5488</v>
      </c>
      <c r="BT1002" s="16" t="s">
        <v>3325</v>
      </c>
      <c r="BU1002" s="16" t="s">
        <v>5494</v>
      </c>
      <c r="BV1002" s="16" t="s">
        <v>5495</v>
      </c>
    </row>
    <row r="1003" spans="1:74" x14ac:dyDescent="0.35">
      <c r="A1003" s="16" t="s">
        <v>1194</v>
      </c>
      <c r="B1003" s="16" t="s">
        <v>5496</v>
      </c>
      <c r="E1003" s="28"/>
      <c r="F1003" s="16"/>
      <c r="G1003" s="16" t="s">
        <v>5877</v>
      </c>
      <c r="I1003" s="16" t="s">
        <v>5854</v>
      </c>
      <c r="AW1003" s="16" t="s">
        <v>5497</v>
      </c>
      <c r="AX1003" s="16" t="s">
        <v>5498</v>
      </c>
      <c r="AY1003" s="16" t="s">
        <v>5499</v>
      </c>
      <c r="BM1003" s="16" t="s">
        <v>119</v>
      </c>
      <c r="BN1003" s="16" t="s">
        <v>3203</v>
      </c>
      <c r="BO1003" s="16" t="s">
        <v>5497</v>
      </c>
      <c r="BP1003" s="16" t="s">
        <v>5498</v>
      </c>
      <c r="BQ1003" s="16" t="s">
        <v>5500</v>
      </c>
      <c r="BR1003" s="16" t="s">
        <v>5501</v>
      </c>
      <c r="BS1003" s="16" t="s">
        <v>5496</v>
      </c>
      <c r="BT1003" s="16" t="s">
        <v>3575</v>
      </c>
      <c r="BU1003" s="16" t="s">
        <v>5502</v>
      </c>
      <c r="BV1003" s="16" t="s">
        <v>3207</v>
      </c>
    </row>
    <row r="1004" spans="1:74" x14ac:dyDescent="0.35">
      <c r="A1004" s="16" t="s">
        <v>1194</v>
      </c>
      <c r="B1004" s="16" t="s">
        <v>5503</v>
      </c>
      <c r="E1004" s="28"/>
      <c r="F1004" s="16"/>
      <c r="G1004" s="16" t="s">
        <v>5877</v>
      </c>
      <c r="I1004" s="16" t="s">
        <v>5854</v>
      </c>
      <c r="AW1004" s="16" t="s">
        <v>5504</v>
      </c>
      <c r="AX1004" s="16" t="s">
        <v>5505</v>
      </c>
      <c r="AY1004" s="16" t="s">
        <v>5506</v>
      </c>
      <c r="BM1004" s="16" t="s">
        <v>119</v>
      </c>
      <c r="BN1004" s="16" t="s">
        <v>3203</v>
      </c>
      <c r="BO1004" s="16" t="s">
        <v>5504</v>
      </c>
      <c r="BP1004" s="16" t="s">
        <v>5505</v>
      </c>
      <c r="BQ1004" s="16" t="s">
        <v>5507</v>
      </c>
      <c r="BR1004" s="16" t="s">
        <v>5508</v>
      </c>
      <c r="BS1004" s="16" t="s">
        <v>5503</v>
      </c>
      <c r="BT1004" s="16" t="s">
        <v>3267</v>
      </c>
      <c r="BU1004" s="16" t="s">
        <v>5509</v>
      </c>
      <c r="BV1004" s="16" t="s">
        <v>4030</v>
      </c>
    </row>
    <row r="1005" spans="1:74" x14ac:dyDescent="0.35">
      <c r="A1005" s="16" t="s">
        <v>1194</v>
      </c>
      <c r="B1005" s="16" t="s">
        <v>5510</v>
      </c>
      <c r="E1005" s="28"/>
      <c r="F1005" s="16"/>
      <c r="G1005" s="16" t="s">
        <v>5877</v>
      </c>
      <c r="I1005" s="16" t="s">
        <v>5854</v>
      </c>
      <c r="AW1005" s="16" t="s">
        <v>5511</v>
      </c>
      <c r="AX1005" s="16" t="s">
        <v>5512</v>
      </c>
      <c r="AY1005" s="16" t="s">
        <v>5513</v>
      </c>
      <c r="BM1005" s="16" t="s">
        <v>119</v>
      </c>
      <c r="BN1005" s="16" t="s">
        <v>3203</v>
      </c>
      <c r="BO1005" s="16" t="s">
        <v>5511</v>
      </c>
      <c r="BP1005" s="16" t="s">
        <v>5512</v>
      </c>
      <c r="BQ1005" s="16" t="s">
        <v>5514</v>
      </c>
      <c r="BR1005" s="16" t="s">
        <v>5515</v>
      </c>
      <c r="BS1005" s="16" t="s">
        <v>5510</v>
      </c>
      <c r="BT1005" s="16" t="s">
        <v>3500</v>
      </c>
      <c r="BU1005" s="16" t="s">
        <v>3836</v>
      </c>
      <c r="BV1005" s="16" t="s">
        <v>3357</v>
      </c>
    </row>
    <row r="1006" spans="1:74" x14ac:dyDescent="0.35">
      <c r="A1006" s="16" t="s">
        <v>1194</v>
      </c>
      <c r="B1006" s="16" t="s">
        <v>5516</v>
      </c>
      <c r="E1006" s="28"/>
      <c r="F1006" s="16"/>
      <c r="G1006" s="16" t="s">
        <v>5877</v>
      </c>
      <c r="I1006" s="16" t="s">
        <v>5854</v>
      </c>
      <c r="AW1006" s="16" t="s">
        <v>5517</v>
      </c>
      <c r="AX1006" s="16" t="s">
        <v>5518</v>
      </c>
      <c r="AY1006" s="16" t="s">
        <v>5519</v>
      </c>
      <c r="BM1006" s="16" t="s">
        <v>119</v>
      </c>
      <c r="BN1006" s="16" t="s">
        <v>3203</v>
      </c>
      <c r="BO1006" s="16" t="s">
        <v>5517</v>
      </c>
      <c r="BP1006" s="16" t="s">
        <v>5518</v>
      </c>
      <c r="BQ1006" s="16" t="s">
        <v>5520</v>
      </c>
      <c r="BR1006" s="16" t="s">
        <v>5521</v>
      </c>
      <c r="BS1006" s="16" t="s">
        <v>5516</v>
      </c>
      <c r="BT1006" s="16" t="s">
        <v>3728</v>
      </c>
      <c r="BU1006" s="16" t="s">
        <v>5522</v>
      </c>
      <c r="BV1006" s="16" t="s">
        <v>3293</v>
      </c>
    </row>
    <row r="1007" spans="1:74" x14ac:dyDescent="0.35">
      <c r="A1007" s="16" t="s">
        <v>1194</v>
      </c>
      <c r="B1007" s="16" t="s">
        <v>2161</v>
      </c>
      <c r="E1007" s="28"/>
      <c r="F1007" s="16"/>
      <c r="G1007" s="16" t="s">
        <v>739</v>
      </c>
      <c r="M1007" s="16" t="s">
        <v>2160</v>
      </c>
      <c r="U1007" s="16" t="s">
        <v>2161</v>
      </c>
      <c r="Z1007" s="16" t="s">
        <v>1242</v>
      </c>
      <c r="AA1007" s="16" t="s">
        <v>736</v>
      </c>
      <c r="AB1007" s="16" t="s">
        <v>1751</v>
      </c>
      <c r="AI1007" s="16">
        <f>LEN(AH1007)-LEN(SUBSTITUTE(AH1007,",",""))+1</f>
        <v>1</v>
      </c>
      <c r="AX1007" s="16"/>
    </row>
    <row r="1008" spans="1:74" x14ac:dyDescent="0.35">
      <c r="A1008" s="16" t="s">
        <v>1194</v>
      </c>
      <c r="B1008" s="16" t="s">
        <v>5523</v>
      </c>
      <c r="E1008" s="28"/>
      <c r="F1008" s="16"/>
      <c r="G1008" s="16" t="s">
        <v>5877</v>
      </c>
      <c r="I1008" s="16" t="s">
        <v>5854</v>
      </c>
      <c r="AW1008" s="16" t="s">
        <v>5524</v>
      </c>
      <c r="AX1008" s="16" t="s">
        <v>5525</v>
      </c>
      <c r="AY1008" s="16" t="s">
        <v>5526</v>
      </c>
      <c r="BM1008" s="16" t="s">
        <v>119</v>
      </c>
      <c r="BN1008" s="16" t="s">
        <v>3203</v>
      </c>
      <c r="BO1008" s="16" t="s">
        <v>5524</v>
      </c>
      <c r="BP1008" s="16" t="s">
        <v>5525</v>
      </c>
      <c r="BQ1008" s="16" t="s">
        <v>6158</v>
      </c>
      <c r="BR1008" s="16" t="s">
        <v>5527</v>
      </c>
      <c r="BS1008" s="16" t="s">
        <v>5523</v>
      </c>
      <c r="BT1008" s="16" t="s">
        <v>3333</v>
      </c>
      <c r="BU1008" s="16" t="s">
        <v>3863</v>
      </c>
      <c r="BV1008" s="16" t="s">
        <v>4810</v>
      </c>
    </row>
    <row r="1009" spans="1:74" x14ac:dyDescent="0.35">
      <c r="A1009" s="16" t="s">
        <v>1194</v>
      </c>
      <c r="B1009" s="16" t="s">
        <v>5528</v>
      </c>
      <c r="E1009" s="28"/>
      <c r="F1009" s="16"/>
      <c r="G1009" s="16" t="s">
        <v>5877</v>
      </c>
      <c r="I1009" s="16" t="s">
        <v>5854</v>
      </c>
      <c r="AW1009" s="16" t="s">
        <v>5529</v>
      </c>
      <c r="AX1009" s="16" t="s">
        <v>5530</v>
      </c>
      <c r="AY1009" s="16" t="s">
        <v>5531</v>
      </c>
      <c r="BM1009" s="16" t="s">
        <v>119</v>
      </c>
      <c r="BN1009" s="16" t="s">
        <v>3203</v>
      </c>
      <c r="BO1009" s="16" t="s">
        <v>5529</v>
      </c>
      <c r="BP1009" s="16" t="s">
        <v>5530</v>
      </c>
      <c r="BQ1009" s="16" t="s">
        <v>5532</v>
      </c>
      <c r="BR1009" s="16" t="s">
        <v>5533</v>
      </c>
      <c r="BS1009" s="16" t="s">
        <v>5528</v>
      </c>
      <c r="BT1009" s="16" t="s">
        <v>5368</v>
      </c>
      <c r="BU1009" s="16" t="s">
        <v>4203</v>
      </c>
      <c r="BV1009" s="16" t="s">
        <v>3284</v>
      </c>
    </row>
    <row r="1010" spans="1:74" x14ac:dyDescent="0.35">
      <c r="A1010" s="16" t="s">
        <v>1194</v>
      </c>
      <c r="B1010" s="16" t="s">
        <v>5534</v>
      </c>
      <c r="E1010" s="28"/>
      <c r="F1010" s="16"/>
      <c r="G1010" s="16" t="s">
        <v>5877</v>
      </c>
      <c r="I1010" s="16" t="s">
        <v>5854</v>
      </c>
      <c r="AW1010" s="16" t="s">
        <v>5535</v>
      </c>
      <c r="AX1010" s="16" t="s">
        <v>5536</v>
      </c>
      <c r="AY1010" s="16" t="s">
        <v>5537</v>
      </c>
      <c r="BM1010" s="16" t="s">
        <v>119</v>
      </c>
      <c r="BN1010" s="16" t="s">
        <v>3203</v>
      </c>
      <c r="BO1010" s="16" t="s">
        <v>5535</v>
      </c>
      <c r="BP1010" s="16" t="s">
        <v>5536</v>
      </c>
      <c r="BQ1010" s="16" t="s">
        <v>5538</v>
      </c>
      <c r="BR1010" s="16" t="s">
        <v>5539</v>
      </c>
      <c r="BS1010" s="16" t="s">
        <v>5534</v>
      </c>
      <c r="BT1010" s="16" t="s">
        <v>3371</v>
      </c>
      <c r="BU1010" s="16" t="s">
        <v>3232</v>
      </c>
      <c r="BV1010" s="16" t="s">
        <v>3997</v>
      </c>
    </row>
    <row r="1011" spans="1:74" x14ac:dyDescent="0.35">
      <c r="A1011" s="16" t="s">
        <v>1194</v>
      </c>
      <c r="B1011" s="16" t="s">
        <v>5540</v>
      </c>
      <c r="E1011" s="28"/>
      <c r="F1011" s="16"/>
      <c r="G1011" s="16" t="s">
        <v>5877</v>
      </c>
      <c r="I1011" s="16" t="s">
        <v>5854</v>
      </c>
      <c r="AW1011" s="16" t="s">
        <v>5541</v>
      </c>
      <c r="AX1011" s="16" t="s">
        <v>5542</v>
      </c>
      <c r="AY1011" s="16" t="s">
        <v>5543</v>
      </c>
      <c r="BM1011" s="16" t="s">
        <v>119</v>
      </c>
      <c r="BN1011" s="16" t="s">
        <v>3203</v>
      </c>
      <c r="BO1011" s="16" t="s">
        <v>5541</v>
      </c>
      <c r="BP1011" s="16" t="s">
        <v>5542</v>
      </c>
      <c r="BQ1011" s="16" t="s">
        <v>5544</v>
      </c>
      <c r="BR1011" s="16" t="s">
        <v>5545</v>
      </c>
      <c r="BS1011" s="16" t="s">
        <v>5540</v>
      </c>
      <c r="BT1011" s="16" t="s">
        <v>3934</v>
      </c>
      <c r="BU1011" s="16" t="s">
        <v>3649</v>
      </c>
      <c r="BV1011" s="16" t="s">
        <v>5546</v>
      </c>
    </row>
    <row r="1012" spans="1:74" x14ac:dyDescent="0.35">
      <c r="A1012" s="16" t="s">
        <v>1194</v>
      </c>
      <c r="B1012" s="16" t="s">
        <v>2906</v>
      </c>
      <c r="E1012" s="28"/>
      <c r="F1012" s="16"/>
      <c r="G1012" s="16" t="s">
        <v>739</v>
      </c>
      <c r="M1012" s="16" t="s">
        <v>2905</v>
      </c>
      <c r="U1012" s="16" t="s">
        <v>2906</v>
      </c>
      <c r="Z1012" s="16" t="s">
        <v>2721</v>
      </c>
      <c r="AA1012" s="16" t="s">
        <v>2196</v>
      </c>
      <c r="AB1012" s="16" t="s">
        <v>1256</v>
      </c>
      <c r="AX1012" s="16"/>
    </row>
    <row r="1013" spans="1:74" x14ac:dyDescent="0.35">
      <c r="A1013" s="16" t="s">
        <v>1194</v>
      </c>
      <c r="B1013" s="16" t="s">
        <v>2678</v>
      </c>
      <c r="E1013" s="28"/>
      <c r="F1013" s="16"/>
      <c r="G1013" s="16" t="s">
        <v>739</v>
      </c>
      <c r="M1013" s="16" t="s">
        <v>2677</v>
      </c>
      <c r="U1013" s="16" t="s">
        <v>2678</v>
      </c>
      <c r="Z1013" s="16" t="s">
        <v>2015</v>
      </c>
      <c r="AA1013" s="16" t="s">
        <v>1260</v>
      </c>
      <c r="AB1013" s="16" t="s">
        <v>1816</v>
      </c>
      <c r="AX1013" s="16"/>
    </row>
    <row r="1014" spans="1:74" x14ac:dyDescent="0.35">
      <c r="A1014" s="16" t="s">
        <v>1194</v>
      </c>
      <c r="B1014" s="16" t="s">
        <v>2257</v>
      </c>
      <c r="E1014" s="28"/>
      <c r="F1014" s="16"/>
      <c r="G1014" s="16" t="s">
        <v>739</v>
      </c>
      <c r="M1014" s="16" t="s">
        <v>2256</v>
      </c>
      <c r="U1014" s="16" t="s">
        <v>2257</v>
      </c>
      <c r="Z1014" s="16" t="s">
        <v>2253</v>
      </c>
      <c r="AA1014" s="16" t="s">
        <v>736</v>
      </c>
      <c r="AB1014" s="16" t="s">
        <v>1464</v>
      </c>
      <c r="AI1014" s="16">
        <f>LEN(AH1014)-LEN(SUBSTITUTE(AH1014,",",""))+1</f>
        <v>1</v>
      </c>
      <c r="AX1014" s="16"/>
    </row>
    <row r="1015" spans="1:74" x14ac:dyDescent="0.35">
      <c r="A1015" s="16" t="s">
        <v>1194</v>
      </c>
      <c r="B1015" s="16" t="s">
        <v>2342</v>
      </c>
      <c r="E1015" s="28"/>
      <c r="F1015" s="16"/>
      <c r="G1015" s="16" t="s">
        <v>739</v>
      </c>
      <c r="M1015" s="16" t="s">
        <v>2341</v>
      </c>
      <c r="U1015" s="16" t="s">
        <v>2342</v>
      </c>
      <c r="Z1015" s="16" t="s">
        <v>5915</v>
      </c>
      <c r="AA1015" s="16" t="s">
        <v>1003</v>
      </c>
      <c r="AB1015" s="16" t="s">
        <v>1311</v>
      </c>
      <c r="AI1015" s="16">
        <f>LEN(AH1015)-LEN(SUBSTITUTE(AH1015,",",""))+1</f>
        <v>1</v>
      </c>
      <c r="AX1015" s="16"/>
    </row>
    <row r="1016" spans="1:74" x14ac:dyDescent="0.35">
      <c r="A1016" s="16" t="s">
        <v>1194</v>
      </c>
      <c r="B1016" s="16" t="s">
        <v>2445</v>
      </c>
      <c r="E1016" s="28"/>
      <c r="F1016" s="16"/>
      <c r="G1016" s="16" t="s">
        <v>739</v>
      </c>
      <c r="M1016" s="16" t="s">
        <v>2444</v>
      </c>
      <c r="U1016" s="16" t="s">
        <v>2445</v>
      </c>
      <c r="Z1016" s="16" t="s">
        <v>1258</v>
      </c>
      <c r="AA1016" s="16" t="s">
        <v>1257</v>
      </c>
      <c r="AB1016" s="16" t="s">
        <v>1264</v>
      </c>
      <c r="AI1016" s="16">
        <f>LEN(AH1016)-LEN(SUBSTITUTE(AH1016,",",""))+1</f>
        <v>1</v>
      </c>
      <c r="AX1016" s="16"/>
    </row>
    <row r="1017" spans="1:74" x14ac:dyDescent="0.35">
      <c r="A1017" s="16" t="s">
        <v>1194</v>
      </c>
      <c r="B1017" s="16" t="s">
        <v>2932</v>
      </c>
      <c r="E1017" s="28"/>
      <c r="F1017" s="16"/>
      <c r="G1017" s="16" t="s">
        <v>739</v>
      </c>
      <c r="M1017" s="16" t="s">
        <v>2931</v>
      </c>
      <c r="U1017" s="16" t="s">
        <v>2932</v>
      </c>
      <c r="Z1017" s="16" t="s">
        <v>1258</v>
      </c>
      <c r="AA1017" s="16" t="s">
        <v>1260</v>
      </c>
      <c r="AB1017" s="16" t="s">
        <v>1418</v>
      </c>
      <c r="AX1017" s="16"/>
    </row>
    <row r="1018" spans="1:74" x14ac:dyDescent="0.35">
      <c r="A1018" s="16" t="s">
        <v>1194</v>
      </c>
      <c r="B1018" s="16" t="s">
        <v>2477</v>
      </c>
      <c r="E1018" s="28"/>
      <c r="F1018" s="16"/>
      <c r="G1018" s="16" t="s">
        <v>739</v>
      </c>
      <c r="M1018" s="16" t="s">
        <v>2476</v>
      </c>
      <c r="U1018" s="16" t="s">
        <v>2477</v>
      </c>
      <c r="Z1018" s="16" t="s">
        <v>1462</v>
      </c>
      <c r="AA1018" s="16" t="s">
        <v>1415</v>
      </c>
      <c r="AB1018" s="16" t="s">
        <v>1963</v>
      </c>
      <c r="AI1018" s="16">
        <f>LEN(AH1018)-LEN(SUBSTITUTE(AH1018,",",""))+1</f>
        <v>1</v>
      </c>
      <c r="AX1018" s="16"/>
    </row>
    <row r="1019" spans="1:74" x14ac:dyDescent="0.35">
      <c r="A1019" s="16" t="s">
        <v>1194</v>
      </c>
      <c r="B1019" s="16" t="s">
        <v>3076</v>
      </c>
      <c r="E1019" s="28"/>
      <c r="F1019" s="16"/>
      <c r="G1019" s="16" t="s">
        <v>739</v>
      </c>
      <c r="M1019" s="16" t="s">
        <v>3075</v>
      </c>
      <c r="U1019" s="16" t="s">
        <v>3076</v>
      </c>
      <c r="Z1019" s="16" t="s">
        <v>1258</v>
      </c>
      <c r="AA1019" s="16" t="s">
        <v>1257</v>
      </c>
      <c r="AB1019" s="16" t="s">
        <v>3077</v>
      </c>
      <c r="AX1019" s="16"/>
    </row>
    <row r="1020" spans="1:74" x14ac:dyDescent="0.35">
      <c r="A1020" s="16" t="s">
        <v>1194</v>
      </c>
      <c r="B1020" s="16" t="s">
        <v>2912</v>
      </c>
      <c r="E1020" s="28"/>
      <c r="F1020" s="16"/>
      <c r="G1020" s="16" t="s">
        <v>739</v>
      </c>
      <c r="M1020" s="16" t="s">
        <v>2911</v>
      </c>
      <c r="U1020" s="16" t="s">
        <v>2912</v>
      </c>
      <c r="Z1020" s="16" t="s">
        <v>2721</v>
      </c>
      <c r="AA1020" s="16" t="s">
        <v>1260</v>
      </c>
      <c r="AB1020" s="16" t="s">
        <v>1751</v>
      </c>
      <c r="AX1020" s="16"/>
    </row>
    <row r="1021" spans="1:74" x14ac:dyDescent="0.35">
      <c r="A1021" s="16" t="s">
        <v>1194</v>
      </c>
      <c r="B1021" s="16" t="s">
        <v>5547</v>
      </c>
      <c r="E1021" s="28"/>
      <c r="F1021" s="16"/>
      <c r="G1021" s="16" t="s">
        <v>5877</v>
      </c>
      <c r="I1021" s="16" t="s">
        <v>5854</v>
      </c>
      <c r="AW1021" s="16" t="s">
        <v>5548</v>
      </c>
      <c r="AX1021" s="16" t="s">
        <v>5549</v>
      </c>
      <c r="AY1021" s="16" t="s">
        <v>5550</v>
      </c>
      <c r="BM1021" s="16" t="s">
        <v>119</v>
      </c>
      <c r="BN1021" s="16" t="s">
        <v>3203</v>
      </c>
      <c r="BO1021" s="16" t="s">
        <v>5548</v>
      </c>
      <c r="BP1021" s="16" t="s">
        <v>5549</v>
      </c>
      <c r="BQ1021" s="16" t="s">
        <v>5551</v>
      </c>
      <c r="BR1021" s="16" t="s">
        <v>5552</v>
      </c>
      <c r="BS1021" s="16" t="s">
        <v>5547</v>
      </c>
      <c r="BT1021" s="16" t="s">
        <v>3728</v>
      </c>
      <c r="BU1021" s="16" t="s">
        <v>3695</v>
      </c>
      <c r="BV1021" s="16" t="s">
        <v>3251</v>
      </c>
    </row>
    <row r="1022" spans="1:74" x14ac:dyDescent="0.35">
      <c r="A1022" s="16" t="s">
        <v>1194</v>
      </c>
      <c r="B1022" s="16" t="s">
        <v>3001</v>
      </c>
      <c r="E1022" s="28"/>
      <c r="F1022" s="16"/>
      <c r="G1022" s="16" t="s">
        <v>739</v>
      </c>
      <c r="M1022" s="16" t="s">
        <v>3000</v>
      </c>
      <c r="U1022" s="16" t="s">
        <v>3001</v>
      </c>
      <c r="Z1022" s="16" t="s">
        <v>1358</v>
      </c>
      <c r="AA1022" s="16" t="s">
        <v>3002</v>
      </c>
      <c r="AB1022" s="16" t="s">
        <v>2648</v>
      </c>
      <c r="AX1022" s="16"/>
    </row>
    <row r="1023" spans="1:74" x14ac:dyDescent="0.35">
      <c r="A1023" s="16" t="s">
        <v>1194</v>
      </c>
      <c r="B1023" s="16" t="s">
        <v>5553</v>
      </c>
      <c r="E1023" s="28"/>
      <c r="F1023" s="16"/>
      <c r="G1023" s="16" t="s">
        <v>5877</v>
      </c>
      <c r="I1023" s="16" t="s">
        <v>5854</v>
      </c>
      <c r="AW1023" s="16" t="s">
        <v>5554</v>
      </c>
      <c r="AX1023" s="16" t="s">
        <v>5555</v>
      </c>
      <c r="AY1023" s="16" t="s">
        <v>5556</v>
      </c>
      <c r="BM1023" s="16" t="s">
        <v>119</v>
      </c>
      <c r="BN1023" s="16" t="s">
        <v>3203</v>
      </c>
      <c r="BO1023" s="16" t="s">
        <v>5554</v>
      </c>
      <c r="BP1023" s="16" t="s">
        <v>5555</v>
      </c>
      <c r="BQ1023" s="16" t="s">
        <v>5557</v>
      </c>
      <c r="BR1023" s="16" t="s">
        <v>5558</v>
      </c>
      <c r="BS1023" s="16" t="s">
        <v>5553</v>
      </c>
      <c r="BT1023" s="16" t="s">
        <v>3231</v>
      </c>
      <c r="BU1023" s="16" t="s">
        <v>5559</v>
      </c>
      <c r="BV1023" s="16" t="s">
        <v>5560</v>
      </c>
    </row>
    <row r="1024" spans="1:74" x14ac:dyDescent="0.35">
      <c r="A1024" s="16" t="s">
        <v>1194</v>
      </c>
      <c r="B1024" s="16" t="s">
        <v>2401</v>
      </c>
      <c r="E1024" s="28"/>
      <c r="F1024" s="16"/>
      <c r="G1024" s="16" t="s">
        <v>739</v>
      </c>
      <c r="M1024" s="16" t="s">
        <v>2399</v>
      </c>
      <c r="U1024" s="16" t="s">
        <v>2401</v>
      </c>
      <c r="Z1024" s="16" t="s">
        <v>2400</v>
      </c>
      <c r="AA1024" s="16" t="s">
        <v>1257</v>
      </c>
      <c r="AB1024" s="16" t="s">
        <v>1256</v>
      </c>
      <c r="AI1024" s="16">
        <f>LEN(AH1024)-LEN(SUBSTITUTE(AH1024,",",""))+1</f>
        <v>1</v>
      </c>
      <c r="AX1024" s="16"/>
    </row>
    <row r="1025" spans="1:78" x14ac:dyDescent="0.35">
      <c r="A1025" s="16" t="s">
        <v>1194</v>
      </c>
      <c r="B1025" s="16" t="s">
        <v>5561</v>
      </c>
      <c r="E1025" s="28"/>
      <c r="F1025" s="16"/>
      <c r="G1025" s="16" t="s">
        <v>5877</v>
      </c>
      <c r="I1025" s="16" t="s">
        <v>5854</v>
      </c>
      <c r="AW1025" s="16" t="s">
        <v>5562</v>
      </c>
      <c r="AX1025" s="16" t="s">
        <v>5563</v>
      </c>
      <c r="AY1025" s="16" t="s">
        <v>5564</v>
      </c>
      <c r="BM1025" s="16" t="s">
        <v>119</v>
      </c>
      <c r="BN1025" s="16" t="s">
        <v>3203</v>
      </c>
      <c r="BO1025" s="16" t="s">
        <v>5562</v>
      </c>
      <c r="BP1025" s="16" t="s">
        <v>5563</v>
      </c>
      <c r="BQ1025" s="16" t="s">
        <v>5565</v>
      </c>
      <c r="BR1025" s="16" t="s">
        <v>5566</v>
      </c>
      <c r="BS1025" s="16" t="s">
        <v>5561</v>
      </c>
      <c r="BT1025" s="16" t="s">
        <v>3223</v>
      </c>
      <c r="BU1025" s="16" t="s">
        <v>3942</v>
      </c>
      <c r="BV1025" s="16" t="s">
        <v>3357</v>
      </c>
    </row>
    <row r="1026" spans="1:78" x14ac:dyDescent="0.35">
      <c r="A1026" s="16" t="s">
        <v>1194</v>
      </c>
      <c r="B1026" s="16" t="s">
        <v>5567</v>
      </c>
      <c r="E1026" s="28"/>
      <c r="F1026" s="16"/>
      <c r="G1026" s="16" t="s">
        <v>5877</v>
      </c>
      <c r="I1026" s="16" t="s">
        <v>5854</v>
      </c>
      <c r="AW1026" s="16" t="s">
        <v>5568</v>
      </c>
      <c r="AX1026" s="16" t="s">
        <v>5569</v>
      </c>
      <c r="AY1026" s="16" t="s">
        <v>5570</v>
      </c>
      <c r="BM1026" s="16" t="s">
        <v>119</v>
      </c>
      <c r="BN1026" s="16" t="s">
        <v>3203</v>
      </c>
      <c r="BO1026" s="16" t="s">
        <v>5568</v>
      </c>
      <c r="BP1026" s="16" t="s">
        <v>5569</v>
      </c>
      <c r="BQ1026" s="16" t="s">
        <v>5571</v>
      </c>
      <c r="BR1026" s="16" t="s">
        <v>5572</v>
      </c>
      <c r="BS1026" s="16" t="s">
        <v>5567</v>
      </c>
      <c r="BT1026" s="16" t="s">
        <v>3451</v>
      </c>
      <c r="BU1026" s="16" t="s">
        <v>3356</v>
      </c>
      <c r="BV1026" s="16" t="s">
        <v>3489</v>
      </c>
    </row>
    <row r="1027" spans="1:78" x14ac:dyDescent="0.35">
      <c r="A1027" s="16" t="s">
        <v>1194</v>
      </c>
      <c r="B1027" s="16" t="s">
        <v>5573</v>
      </c>
      <c r="E1027" s="28"/>
      <c r="F1027" s="16"/>
      <c r="G1027" s="16" t="s">
        <v>5877</v>
      </c>
      <c r="I1027" s="16" t="s">
        <v>5854</v>
      </c>
      <c r="AW1027" s="16" t="s">
        <v>5574</v>
      </c>
      <c r="AX1027" s="16" t="s">
        <v>5575</v>
      </c>
      <c r="AY1027" s="16" t="s">
        <v>5576</v>
      </c>
      <c r="BM1027" s="16" t="s">
        <v>119</v>
      </c>
      <c r="BN1027" s="16" t="s">
        <v>3203</v>
      </c>
      <c r="BO1027" s="16" t="s">
        <v>5574</v>
      </c>
      <c r="BP1027" s="16" t="s">
        <v>5575</v>
      </c>
      <c r="BQ1027" s="16" t="s">
        <v>5577</v>
      </c>
      <c r="BR1027" s="16" t="s">
        <v>5578</v>
      </c>
      <c r="BS1027" s="16" t="s">
        <v>5573</v>
      </c>
      <c r="BT1027" s="16" t="s">
        <v>3426</v>
      </c>
      <c r="BU1027" s="16" t="s">
        <v>5579</v>
      </c>
      <c r="BV1027" s="16" t="s">
        <v>3444</v>
      </c>
    </row>
    <row r="1028" spans="1:78" x14ac:dyDescent="0.35">
      <c r="A1028" s="16" t="s">
        <v>1194</v>
      </c>
      <c r="B1028" s="16" t="s">
        <v>3008</v>
      </c>
      <c r="E1028" s="28"/>
      <c r="F1028" s="16"/>
      <c r="G1028" s="16" t="s">
        <v>739</v>
      </c>
      <c r="M1028" s="16" t="s">
        <v>3007</v>
      </c>
      <c r="U1028" s="16" t="s">
        <v>3008</v>
      </c>
      <c r="Z1028" s="16" t="s">
        <v>1358</v>
      </c>
      <c r="AA1028" s="16" t="s">
        <v>1260</v>
      </c>
      <c r="AB1028" s="16" t="s">
        <v>1464</v>
      </c>
      <c r="AX1028" s="16"/>
    </row>
    <row r="1029" spans="1:78" x14ac:dyDescent="0.35">
      <c r="A1029" s="16" t="s">
        <v>1194</v>
      </c>
      <c r="B1029" s="16" t="s">
        <v>5580</v>
      </c>
      <c r="E1029" s="28"/>
      <c r="F1029" s="16"/>
      <c r="G1029" s="16" t="s">
        <v>5877</v>
      </c>
      <c r="I1029" s="16" t="s">
        <v>5854</v>
      </c>
      <c r="AW1029" s="16" t="s">
        <v>5581</v>
      </c>
      <c r="AX1029" s="16" t="s">
        <v>5582</v>
      </c>
      <c r="AY1029" s="16" t="s">
        <v>5583</v>
      </c>
      <c r="BM1029" s="16" t="s">
        <v>119</v>
      </c>
      <c r="BN1029" s="16" t="s">
        <v>3203</v>
      </c>
      <c r="BO1029" s="16" t="s">
        <v>5581</v>
      </c>
      <c r="BP1029" s="16" t="s">
        <v>5582</v>
      </c>
      <c r="BQ1029" s="16" t="s">
        <v>5584</v>
      </c>
      <c r="BR1029" s="16" t="s">
        <v>5585</v>
      </c>
      <c r="BS1029" s="16" t="s">
        <v>5580</v>
      </c>
      <c r="BT1029" s="16" t="s">
        <v>3205</v>
      </c>
      <c r="BU1029" s="16" t="s">
        <v>5586</v>
      </c>
      <c r="BV1029" s="16" t="s">
        <v>3900</v>
      </c>
    </row>
    <row r="1030" spans="1:78" x14ac:dyDescent="0.35">
      <c r="A1030" s="16" t="s">
        <v>1194</v>
      </c>
      <c r="B1030" s="16" t="s">
        <v>6028</v>
      </c>
      <c r="E1030" s="28"/>
      <c r="F1030" s="16"/>
      <c r="G1030" s="16" t="s">
        <v>5898</v>
      </c>
      <c r="I1030" s="16" t="s">
        <v>5854</v>
      </c>
      <c r="M1030" s="16" t="s">
        <v>6024</v>
      </c>
      <c r="N1030" s="16" t="s">
        <v>6025</v>
      </c>
      <c r="S1030" s="22" t="s">
        <v>6070</v>
      </c>
      <c r="T1030" s="22" t="s">
        <v>6026</v>
      </c>
      <c r="Z1030" s="16" t="s">
        <v>6027</v>
      </c>
      <c r="AA1030" s="16" t="s">
        <v>1268</v>
      </c>
      <c r="AB1030" s="16" t="s">
        <v>6029</v>
      </c>
      <c r="AD1030" s="16">
        <v>36</v>
      </c>
      <c r="AE1030" s="16">
        <v>28</v>
      </c>
      <c r="AF1030" s="16" t="s">
        <v>716</v>
      </c>
      <c r="AG1030" s="16" t="s">
        <v>6068</v>
      </c>
      <c r="AH1030" s="16" t="s">
        <v>6069</v>
      </c>
      <c r="AI1030" s="16">
        <f>LEN(AH1030)-LEN(SUBSTITUTE(AH1030,",",""))+1</f>
        <v>2</v>
      </c>
      <c r="AJ1030" s="16" t="s">
        <v>667</v>
      </c>
      <c r="AK1030" s="16">
        <f>LEN(AJ1030)-LEN(SUBSTITUTE(AJ1030,",",""))+1</f>
        <v>1</v>
      </c>
      <c r="AL1030" s="16">
        <f>Table1[[#This Row], [no. of native regions]]+Table1[[#This Row], [no. of introduced regions]]</f>
        <v>3</v>
      </c>
      <c r="AM1030" s="36">
        <f>Table1[[#This Row], [no. of introduced regions]]/Table1[[#This Row], [no. of native regions]]</f>
        <v>0.5</v>
      </c>
      <c r="AW1030" s="16" t="s">
        <v>6226</v>
      </c>
      <c r="AX1030" s="16" t="s">
        <v>6227</v>
      </c>
      <c r="BX1030" s="16" t="s">
        <v>119</v>
      </c>
      <c r="BY1030" s="16" t="s">
        <v>119</v>
      </c>
      <c r="BZ1030" s="19">
        <v>547</v>
      </c>
    </row>
    <row r="1031" spans="1:78" x14ac:dyDescent="0.35">
      <c r="A1031" s="16" t="s">
        <v>1194</v>
      </c>
      <c r="B1031" s="16" t="s">
        <v>5587</v>
      </c>
      <c r="E1031" s="28"/>
      <c r="F1031" s="16"/>
      <c r="G1031" s="16" t="s">
        <v>5877</v>
      </c>
      <c r="I1031" s="16" t="s">
        <v>5854</v>
      </c>
      <c r="AW1031" s="16" t="s">
        <v>5588</v>
      </c>
      <c r="AX1031" s="16" t="s">
        <v>5589</v>
      </c>
      <c r="AY1031" s="16" t="s">
        <v>5590</v>
      </c>
      <c r="BM1031" s="16" t="s">
        <v>119</v>
      </c>
      <c r="BN1031" s="16" t="s">
        <v>3203</v>
      </c>
      <c r="BO1031" s="16" t="s">
        <v>5588</v>
      </c>
      <c r="BP1031" s="16" t="s">
        <v>5589</v>
      </c>
      <c r="BQ1031" s="16" t="s">
        <v>5591</v>
      </c>
      <c r="BR1031" s="16" t="s">
        <v>5592</v>
      </c>
      <c r="BS1031" s="16" t="s">
        <v>5587</v>
      </c>
      <c r="BT1031" s="16" t="s">
        <v>3333</v>
      </c>
      <c r="BU1031" s="16" t="s">
        <v>3863</v>
      </c>
      <c r="BV1031" s="16" t="s">
        <v>5593</v>
      </c>
    </row>
    <row r="1032" spans="1:78" x14ac:dyDescent="0.35">
      <c r="A1032" s="16" t="s">
        <v>1194</v>
      </c>
      <c r="B1032" s="16" t="s">
        <v>5594</v>
      </c>
      <c r="E1032" s="28"/>
      <c r="F1032" s="16"/>
      <c r="G1032" s="16" t="s">
        <v>5877</v>
      </c>
      <c r="I1032" s="16" t="s">
        <v>5854</v>
      </c>
      <c r="AW1032" s="16" t="s">
        <v>5595</v>
      </c>
      <c r="AX1032" s="16" t="s">
        <v>5596</v>
      </c>
      <c r="AY1032" s="16" t="s">
        <v>5597</v>
      </c>
      <c r="BM1032" s="16" t="s">
        <v>119</v>
      </c>
      <c r="BN1032" s="16" t="s">
        <v>3203</v>
      </c>
      <c r="BO1032" s="16" t="s">
        <v>5595</v>
      </c>
      <c r="BP1032" s="16" t="s">
        <v>5596</v>
      </c>
      <c r="BQ1032" s="16" t="s">
        <v>5598</v>
      </c>
      <c r="BR1032" s="16" t="s">
        <v>5599</v>
      </c>
      <c r="BS1032" s="16" t="s">
        <v>5594</v>
      </c>
      <c r="BT1032" s="16" t="s">
        <v>3214</v>
      </c>
      <c r="BU1032" s="16" t="s">
        <v>4071</v>
      </c>
      <c r="BV1032" s="16" t="s">
        <v>3293</v>
      </c>
    </row>
    <row r="1033" spans="1:78" x14ac:dyDescent="0.35">
      <c r="A1033" s="16" t="s">
        <v>1194</v>
      </c>
      <c r="B1033" s="16" t="s">
        <v>3135</v>
      </c>
      <c r="E1033" s="28"/>
      <c r="F1033" s="16"/>
      <c r="G1033" s="16" t="s">
        <v>739</v>
      </c>
      <c r="M1033" s="16" t="s">
        <v>3134</v>
      </c>
      <c r="U1033" s="16" t="s">
        <v>3135</v>
      </c>
      <c r="Z1033" s="16" t="s">
        <v>1974</v>
      </c>
      <c r="AA1033" s="16" t="s">
        <v>736</v>
      </c>
      <c r="AB1033" s="16" t="s">
        <v>3136</v>
      </c>
      <c r="AX1033" s="16"/>
    </row>
    <row r="1034" spans="1:78" x14ac:dyDescent="0.35">
      <c r="A1034" s="16" t="s">
        <v>1194</v>
      </c>
      <c r="B1034" s="16" t="s">
        <v>5600</v>
      </c>
      <c r="E1034" s="28"/>
      <c r="F1034" s="16"/>
      <c r="G1034" s="16" t="s">
        <v>5877</v>
      </c>
      <c r="I1034" s="16" t="s">
        <v>5854</v>
      </c>
      <c r="M1034" s="16" t="s">
        <v>6475</v>
      </c>
      <c r="N1034" s="16" t="s">
        <v>6476</v>
      </c>
      <c r="T1034" s="22" t="s">
        <v>6477</v>
      </c>
      <c r="AW1034" s="16" t="s">
        <v>5601</v>
      </c>
      <c r="AX1034" s="16" t="s">
        <v>5602</v>
      </c>
      <c r="AY1034" s="16" t="s">
        <v>5603</v>
      </c>
      <c r="BM1034" s="16" t="s">
        <v>119</v>
      </c>
      <c r="BN1034" s="16" t="s">
        <v>3203</v>
      </c>
      <c r="BO1034" s="16" t="s">
        <v>5601</v>
      </c>
      <c r="BP1034" s="16" t="s">
        <v>5602</v>
      </c>
      <c r="BQ1034" s="16" t="s">
        <v>6159</v>
      </c>
      <c r="BR1034" s="16" t="s">
        <v>5604</v>
      </c>
      <c r="BS1034" s="16" t="s">
        <v>5600</v>
      </c>
      <c r="BT1034" s="16" t="s">
        <v>3728</v>
      </c>
      <c r="BU1034" s="16" t="s">
        <v>5605</v>
      </c>
      <c r="BV1034" s="16" t="s">
        <v>3327</v>
      </c>
    </row>
    <row r="1035" spans="1:78" x14ac:dyDescent="0.35">
      <c r="A1035" s="16" t="s">
        <v>1194</v>
      </c>
      <c r="B1035" s="16" t="s">
        <v>1684</v>
      </c>
      <c r="E1035" s="28"/>
      <c r="F1035" s="16"/>
      <c r="G1035" s="16" t="s">
        <v>5898</v>
      </c>
      <c r="I1035" s="16" t="s">
        <v>5854</v>
      </c>
      <c r="M1035" s="16" t="s">
        <v>1685</v>
      </c>
      <c r="N1035" s="16" t="s">
        <v>6105</v>
      </c>
      <c r="R1035" s="16" t="s">
        <v>6106</v>
      </c>
      <c r="T1035" s="22" t="s">
        <v>6101</v>
      </c>
      <c r="W1035" s="16" t="s">
        <v>6102</v>
      </c>
      <c r="Z1035" s="16" t="s">
        <v>1802</v>
      </c>
      <c r="AA1035" s="16" t="s">
        <v>1268</v>
      </c>
      <c r="AB1035" s="16" t="s">
        <v>1443</v>
      </c>
      <c r="AD1035" s="16">
        <v>4</v>
      </c>
      <c r="AE1035" s="16">
        <v>97</v>
      </c>
      <c r="AF1035" s="16" t="s">
        <v>716</v>
      </c>
      <c r="AG1035" s="16" t="s">
        <v>5958</v>
      </c>
      <c r="AH1035" s="16" t="s">
        <v>6103</v>
      </c>
      <c r="AI1035" s="16">
        <f>LEN(AH1035)-LEN(SUBSTITUTE(AH1035,",",""))+1</f>
        <v>11</v>
      </c>
      <c r="AJ1035" s="16" t="s">
        <v>6104</v>
      </c>
      <c r="AK1035" s="16">
        <f>LEN(AJ1035)-LEN(SUBSTITUTE(AJ1035,",",""))+1</f>
        <v>4</v>
      </c>
      <c r="AL1035" s="16">
        <f>Table1[[#This Row], [no. of native regions]]+Table1[[#This Row], [no. of introduced regions]]</f>
        <v>15</v>
      </c>
      <c r="AM1035" s="36">
        <f>Table1[[#This Row], [no. of introduced regions]]/Table1[[#This Row], [no. of native regions]]</f>
        <v>0.36363636363636365</v>
      </c>
      <c r="AP1035" s="16" t="s">
        <v>1686</v>
      </c>
      <c r="AW1035" s="16" t="s">
        <v>6218</v>
      </c>
      <c r="AX1035" s="16" t="s">
        <v>6219</v>
      </c>
      <c r="AZ1035" s="16" t="s">
        <v>6220</v>
      </c>
      <c r="BK1035" s="16" t="s">
        <v>1687</v>
      </c>
      <c r="BX1035" s="16" t="s">
        <v>119</v>
      </c>
      <c r="BY1035" s="16" t="s">
        <v>119</v>
      </c>
      <c r="BZ1035" s="19">
        <v>659</v>
      </c>
    </row>
    <row r="1036" spans="1:78" x14ac:dyDescent="0.35">
      <c r="A1036" s="16" t="s">
        <v>1194</v>
      </c>
      <c r="B1036" s="16" t="s">
        <v>2305</v>
      </c>
      <c r="E1036" s="28"/>
      <c r="F1036" s="16"/>
      <c r="G1036" s="16" t="s">
        <v>739</v>
      </c>
      <c r="M1036" s="16" t="s">
        <v>2304</v>
      </c>
      <c r="U1036" s="16" t="s">
        <v>2305</v>
      </c>
      <c r="Z1036" s="16" t="s">
        <v>1354</v>
      </c>
      <c r="AA1036" s="16" t="s">
        <v>2073</v>
      </c>
      <c r="AB1036" s="16" t="s">
        <v>1256</v>
      </c>
      <c r="AI1036" s="16">
        <f>LEN(AH1036)-LEN(SUBSTITUTE(AH1036,",",""))+1</f>
        <v>1</v>
      </c>
      <c r="AX1036" s="16"/>
    </row>
    <row r="1037" spans="1:78" x14ac:dyDescent="0.35">
      <c r="A1037" s="16" t="s">
        <v>1194</v>
      </c>
      <c r="B1037" s="16" t="s">
        <v>5606</v>
      </c>
      <c r="E1037" s="28"/>
      <c r="F1037" s="16"/>
      <c r="G1037" s="16" t="s">
        <v>5877</v>
      </c>
      <c r="I1037" s="16" t="s">
        <v>5854</v>
      </c>
      <c r="AW1037" s="16" t="s">
        <v>5607</v>
      </c>
      <c r="AX1037" s="16" t="s">
        <v>5608</v>
      </c>
      <c r="AY1037" s="16" t="s">
        <v>5609</v>
      </c>
      <c r="BM1037" s="16" t="s">
        <v>119</v>
      </c>
      <c r="BN1037" s="16" t="s">
        <v>3203</v>
      </c>
      <c r="BO1037" s="16" t="s">
        <v>5607</v>
      </c>
      <c r="BP1037" s="16" t="s">
        <v>5608</v>
      </c>
      <c r="BQ1037" s="16" t="s">
        <v>5610</v>
      </c>
      <c r="BR1037" s="16" t="s">
        <v>5611</v>
      </c>
      <c r="BS1037" s="16" t="s">
        <v>5606</v>
      </c>
      <c r="BT1037" s="16" t="s">
        <v>3451</v>
      </c>
      <c r="BU1037" s="16" t="s">
        <v>3334</v>
      </c>
      <c r="BV1037" s="16" t="s">
        <v>3681</v>
      </c>
    </row>
    <row r="1038" spans="1:78" x14ac:dyDescent="0.35">
      <c r="A1038" s="16" t="s">
        <v>1194</v>
      </c>
      <c r="B1038" s="16" t="s">
        <v>2837</v>
      </c>
      <c r="E1038" s="28"/>
      <c r="F1038" s="16"/>
      <c r="G1038" s="16" t="s">
        <v>739</v>
      </c>
      <c r="M1038" s="16" t="s">
        <v>2836</v>
      </c>
      <c r="U1038" s="16" t="s">
        <v>2837</v>
      </c>
      <c r="Z1038" s="16" t="s">
        <v>1300</v>
      </c>
      <c r="AA1038" s="16" t="s">
        <v>2838</v>
      </c>
      <c r="AB1038" s="16" t="s">
        <v>1253</v>
      </c>
      <c r="AX1038" s="16"/>
    </row>
    <row r="1039" spans="1:78" x14ac:dyDescent="0.35">
      <c r="A1039" s="16" t="s">
        <v>1194</v>
      </c>
      <c r="B1039" s="16" t="s">
        <v>2667</v>
      </c>
      <c r="E1039" s="28"/>
      <c r="F1039" s="16"/>
      <c r="G1039" s="16" t="s">
        <v>739</v>
      </c>
      <c r="M1039" s="16" t="s">
        <v>2666</v>
      </c>
      <c r="U1039" s="16" t="s">
        <v>2667</v>
      </c>
      <c r="Z1039" s="16" t="s">
        <v>1258</v>
      </c>
      <c r="AA1039" s="16" t="s">
        <v>1257</v>
      </c>
      <c r="AB1039" s="16" t="s">
        <v>2668</v>
      </c>
      <c r="AI1039" s="16">
        <f>LEN(AH1039)-LEN(SUBSTITUTE(AH1039,",",""))+1</f>
        <v>1</v>
      </c>
      <c r="AX1039" s="16"/>
    </row>
    <row r="1040" spans="1:78" x14ac:dyDescent="0.35">
      <c r="A1040" s="16" t="s">
        <v>1194</v>
      </c>
      <c r="B1040" s="16" t="s">
        <v>5618</v>
      </c>
      <c r="E1040" s="28"/>
      <c r="F1040" s="16"/>
      <c r="G1040" s="16" t="s">
        <v>5877</v>
      </c>
      <c r="I1040" s="16" t="s">
        <v>5854</v>
      </c>
      <c r="AW1040" s="16" t="s">
        <v>5619</v>
      </c>
      <c r="AX1040" s="16" t="s">
        <v>5620</v>
      </c>
      <c r="AY1040" s="16" t="s">
        <v>5621</v>
      </c>
      <c r="BM1040" s="16" t="s">
        <v>119</v>
      </c>
      <c r="BN1040" s="16" t="s">
        <v>3203</v>
      </c>
      <c r="BO1040" s="16" t="s">
        <v>5619</v>
      </c>
      <c r="BP1040" s="16" t="s">
        <v>5620</v>
      </c>
      <c r="BQ1040" s="16" t="s">
        <v>5622</v>
      </c>
      <c r="BR1040" s="16" t="s">
        <v>5623</v>
      </c>
      <c r="BS1040" s="16" t="s">
        <v>5618</v>
      </c>
      <c r="BT1040" s="16" t="s">
        <v>3214</v>
      </c>
      <c r="BU1040" s="16" t="s">
        <v>5169</v>
      </c>
      <c r="BV1040" s="16" t="s">
        <v>5624</v>
      </c>
    </row>
    <row r="1041" spans="1:74" x14ac:dyDescent="0.35">
      <c r="A1041" s="16" t="s">
        <v>1194</v>
      </c>
      <c r="B1041" s="16" t="s">
        <v>5612</v>
      </c>
      <c r="E1041" s="28"/>
      <c r="F1041" s="16"/>
      <c r="G1041" s="16" t="s">
        <v>5877</v>
      </c>
      <c r="I1041" s="16" t="s">
        <v>5854</v>
      </c>
      <c r="AW1041" s="16" t="s">
        <v>5613</v>
      </c>
      <c r="AX1041" s="16" t="s">
        <v>5614</v>
      </c>
      <c r="AY1041" s="16" t="s">
        <v>5615</v>
      </c>
      <c r="BM1041" s="16" t="s">
        <v>119</v>
      </c>
      <c r="BN1041" s="16" t="s">
        <v>3203</v>
      </c>
      <c r="BO1041" s="16" t="s">
        <v>5613</v>
      </c>
      <c r="BP1041" s="16" t="s">
        <v>5614</v>
      </c>
      <c r="BQ1041" s="16" t="s">
        <v>6177</v>
      </c>
      <c r="BR1041" s="16" t="s">
        <v>5616</v>
      </c>
      <c r="BS1041" s="16" t="s">
        <v>5612</v>
      </c>
      <c r="BT1041" s="16" t="s">
        <v>4055</v>
      </c>
      <c r="BU1041" s="16" t="s">
        <v>3411</v>
      </c>
      <c r="BV1041" s="16" t="s">
        <v>5617</v>
      </c>
    </row>
    <row r="1042" spans="1:74" x14ac:dyDescent="0.35">
      <c r="A1042" s="16" t="s">
        <v>1194</v>
      </c>
      <c r="B1042" s="16" t="s">
        <v>5625</v>
      </c>
      <c r="E1042" s="28"/>
      <c r="F1042" s="16"/>
      <c r="G1042" s="16" t="s">
        <v>5877</v>
      </c>
      <c r="I1042" s="16" t="s">
        <v>5854</v>
      </c>
      <c r="AW1042" s="16" t="s">
        <v>5626</v>
      </c>
      <c r="AX1042" s="16" t="s">
        <v>5627</v>
      </c>
      <c r="AY1042" s="16" t="s">
        <v>5628</v>
      </c>
      <c r="BM1042" s="16" t="s">
        <v>119</v>
      </c>
      <c r="BN1042" s="16" t="s">
        <v>3203</v>
      </c>
      <c r="BO1042" s="16" t="s">
        <v>5626</v>
      </c>
      <c r="BP1042" s="16" t="s">
        <v>5627</v>
      </c>
      <c r="BQ1042" s="16" t="s">
        <v>5629</v>
      </c>
      <c r="BR1042" s="16" t="s">
        <v>5630</v>
      </c>
      <c r="BS1042" s="16" t="s">
        <v>5625</v>
      </c>
      <c r="BT1042" s="16" t="s">
        <v>3267</v>
      </c>
      <c r="BU1042" s="16" t="s">
        <v>3469</v>
      </c>
      <c r="BV1042" s="16" t="s">
        <v>3233</v>
      </c>
    </row>
    <row r="1043" spans="1:74" x14ac:dyDescent="0.35">
      <c r="A1043" s="16" t="s">
        <v>1194</v>
      </c>
      <c r="B1043" s="16" t="s">
        <v>2118</v>
      </c>
      <c r="E1043" s="28"/>
      <c r="F1043" s="16"/>
      <c r="G1043" s="16" t="s">
        <v>739</v>
      </c>
      <c r="M1043" s="16" t="s">
        <v>2117</v>
      </c>
      <c r="U1043" s="16" t="s">
        <v>2118</v>
      </c>
      <c r="Z1043" s="16" t="s">
        <v>1061</v>
      </c>
      <c r="AA1043" s="16" t="s">
        <v>2119</v>
      </c>
      <c r="AB1043" s="16" t="s">
        <v>1261</v>
      </c>
      <c r="AI1043" s="16">
        <f>LEN(AH1043)-LEN(SUBSTITUTE(AH1043,",",""))+1</f>
        <v>1</v>
      </c>
      <c r="AX1043" s="16"/>
    </row>
    <row r="1044" spans="1:74" x14ac:dyDescent="0.35">
      <c r="A1044" s="16" t="s">
        <v>1194</v>
      </c>
      <c r="B1044" s="16" t="s">
        <v>1975</v>
      </c>
      <c r="E1044" s="28"/>
      <c r="F1044" s="16"/>
      <c r="G1044" s="16" t="s">
        <v>739</v>
      </c>
      <c r="M1044" s="16" t="s">
        <v>1973</v>
      </c>
      <c r="U1044" s="16" t="s">
        <v>1975</v>
      </c>
      <c r="Z1044" s="16" t="s">
        <v>1974</v>
      </c>
      <c r="AA1044" s="16" t="s">
        <v>1543</v>
      </c>
      <c r="AB1044" s="16" t="s">
        <v>1976</v>
      </c>
      <c r="AI1044" s="16">
        <f>LEN(AH1044)-LEN(SUBSTITUTE(AH1044,",",""))+1</f>
        <v>1</v>
      </c>
      <c r="AK1044" s="16">
        <f>LEN(AJ1044)-LEN(SUBSTITUTE(AJ1044,",",""))+1</f>
        <v>1</v>
      </c>
      <c r="AM1044" s="36">
        <f>Table1[[#This Row], [no. of introduced regions]]/Table1[[#This Row], [no. of native regions]]</f>
        <v>1</v>
      </c>
      <c r="AX1044" s="16"/>
    </row>
    <row r="1045" spans="1:74" x14ac:dyDescent="0.35">
      <c r="A1045" s="16" t="s">
        <v>1194</v>
      </c>
      <c r="B1045" s="16" t="s">
        <v>5637</v>
      </c>
      <c r="E1045" s="28"/>
      <c r="F1045" s="16"/>
      <c r="G1045" s="16" t="s">
        <v>5877</v>
      </c>
      <c r="I1045" s="16" t="s">
        <v>5854</v>
      </c>
      <c r="AW1045" s="16" t="s">
        <v>5638</v>
      </c>
      <c r="AX1045" s="16" t="s">
        <v>5639</v>
      </c>
      <c r="AY1045" s="16" t="s">
        <v>5640</v>
      </c>
      <c r="BM1045" s="16" t="s">
        <v>119</v>
      </c>
      <c r="BN1045" s="16" t="s">
        <v>3203</v>
      </c>
      <c r="BO1045" s="16" t="s">
        <v>5638</v>
      </c>
      <c r="BP1045" s="16" t="s">
        <v>5639</v>
      </c>
      <c r="BQ1045" s="16" t="s">
        <v>5641</v>
      </c>
      <c r="BR1045" s="16" t="s">
        <v>5642</v>
      </c>
      <c r="BS1045" s="16" t="s">
        <v>5637</v>
      </c>
      <c r="BT1045" s="16" t="s">
        <v>3223</v>
      </c>
      <c r="BU1045" s="16" t="s">
        <v>3942</v>
      </c>
      <c r="BV1045" s="16" t="s">
        <v>5643</v>
      </c>
    </row>
    <row r="1046" spans="1:74" x14ac:dyDescent="0.35">
      <c r="A1046" s="16" t="s">
        <v>1194</v>
      </c>
      <c r="B1046" s="16" t="s">
        <v>5631</v>
      </c>
      <c r="E1046" s="28"/>
      <c r="F1046" s="16"/>
      <c r="G1046" s="16" t="s">
        <v>5877</v>
      </c>
      <c r="I1046" s="16" t="s">
        <v>5854</v>
      </c>
      <c r="AW1046" s="16" t="s">
        <v>5632</v>
      </c>
      <c r="AX1046" s="16" t="s">
        <v>5633</v>
      </c>
      <c r="AY1046" s="16" t="s">
        <v>5634</v>
      </c>
      <c r="BM1046" s="16" t="s">
        <v>119</v>
      </c>
      <c r="BN1046" s="16" t="s">
        <v>3203</v>
      </c>
      <c r="BO1046" s="16" t="s">
        <v>5632</v>
      </c>
      <c r="BP1046" s="16" t="s">
        <v>5633</v>
      </c>
      <c r="BQ1046" s="16" t="s">
        <v>5635</v>
      </c>
      <c r="BR1046" s="16" t="s">
        <v>5636</v>
      </c>
      <c r="BS1046" s="16" t="s">
        <v>5631</v>
      </c>
      <c r="BT1046" s="16" t="s">
        <v>3223</v>
      </c>
      <c r="BU1046" s="16" t="s">
        <v>3942</v>
      </c>
      <c r="BV1046" s="16" t="s">
        <v>4704</v>
      </c>
    </row>
    <row r="1047" spans="1:74" x14ac:dyDescent="0.35">
      <c r="A1047" s="16" t="s">
        <v>1194</v>
      </c>
      <c r="B1047" s="16" t="s">
        <v>3033</v>
      </c>
      <c r="E1047" s="28"/>
      <c r="F1047" s="16"/>
      <c r="G1047" s="16" t="s">
        <v>739</v>
      </c>
      <c r="M1047" s="16" t="s">
        <v>3032</v>
      </c>
      <c r="U1047" s="16" t="s">
        <v>3033</v>
      </c>
      <c r="Z1047" s="16" t="s">
        <v>2575</v>
      </c>
      <c r="AA1047" s="16" t="s">
        <v>1260</v>
      </c>
      <c r="AB1047" s="16" t="s">
        <v>1376</v>
      </c>
      <c r="AX1047" s="16"/>
    </row>
    <row r="1048" spans="1:74" x14ac:dyDescent="0.35">
      <c r="A1048" s="16" t="s">
        <v>1194</v>
      </c>
      <c r="B1048" s="16" t="s">
        <v>5644</v>
      </c>
      <c r="E1048" s="28"/>
      <c r="F1048" s="16"/>
      <c r="G1048" s="16" t="s">
        <v>5877</v>
      </c>
      <c r="I1048" s="16" t="s">
        <v>5854</v>
      </c>
      <c r="AW1048" s="16" t="s">
        <v>5645</v>
      </c>
      <c r="AX1048" s="16" t="s">
        <v>5646</v>
      </c>
      <c r="AY1048" s="16" t="s">
        <v>5647</v>
      </c>
      <c r="BM1048" s="16" t="s">
        <v>119</v>
      </c>
      <c r="BN1048" s="16" t="s">
        <v>3203</v>
      </c>
      <c r="BO1048" s="16" t="s">
        <v>5645</v>
      </c>
      <c r="BP1048" s="16" t="s">
        <v>5646</v>
      </c>
      <c r="BQ1048" s="16" t="s">
        <v>5648</v>
      </c>
      <c r="BR1048" s="16" t="s">
        <v>5649</v>
      </c>
      <c r="BS1048" s="16" t="s">
        <v>5644</v>
      </c>
      <c r="BT1048" s="16" t="s">
        <v>3205</v>
      </c>
      <c r="BU1048" s="16" t="s">
        <v>3232</v>
      </c>
      <c r="BV1048" s="16" t="s">
        <v>3207</v>
      </c>
    </row>
    <row r="1049" spans="1:74" x14ac:dyDescent="0.35">
      <c r="A1049" s="16" t="s">
        <v>1194</v>
      </c>
      <c r="B1049" s="16" t="s">
        <v>2546</v>
      </c>
      <c r="E1049" s="28"/>
      <c r="F1049" s="16"/>
      <c r="G1049" s="16" t="s">
        <v>739</v>
      </c>
      <c r="M1049" s="16" t="s">
        <v>2545</v>
      </c>
      <c r="U1049" s="16" t="s">
        <v>2546</v>
      </c>
      <c r="Z1049" s="16" t="s">
        <v>1258</v>
      </c>
      <c r="AA1049" s="16" t="s">
        <v>1257</v>
      </c>
      <c r="AB1049" s="16" t="s">
        <v>2547</v>
      </c>
      <c r="AI1049" s="16">
        <f>LEN(AH1049)-LEN(SUBSTITUTE(AH1049,",",""))+1</f>
        <v>1</v>
      </c>
      <c r="AX1049" s="16"/>
    </row>
    <row r="1050" spans="1:74" x14ac:dyDescent="0.35">
      <c r="A1050" s="16" t="s">
        <v>1194</v>
      </c>
      <c r="B1050" s="16" t="s">
        <v>5650</v>
      </c>
      <c r="E1050" s="28"/>
      <c r="F1050" s="16"/>
      <c r="G1050" s="16" t="s">
        <v>5877</v>
      </c>
      <c r="I1050" s="16" t="s">
        <v>5854</v>
      </c>
      <c r="AW1050" s="16" t="s">
        <v>5651</v>
      </c>
      <c r="AX1050" s="16" t="s">
        <v>5652</v>
      </c>
      <c r="AY1050" s="16" t="s">
        <v>5653</v>
      </c>
      <c r="BM1050" s="16" t="s">
        <v>119</v>
      </c>
      <c r="BN1050" s="16" t="s">
        <v>3203</v>
      </c>
      <c r="BO1050" s="16" t="s">
        <v>5651</v>
      </c>
      <c r="BP1050" s="16" t="s">
        <v>5652</v>
      </c>
      <c r="BQ1050" s="16" t="s">
        <v>5654</v>
      </c>
      <c r="BR1050" s="16" t="s">
        <v>5655</v>
      </c>
      <c r="BS1050" s="16" t="s">
        <v>5650</v>
      </c>
      <c r="BT1050" s="16" t="s">
        <v>3214</v>
      </c>
      <c r="BU1050" s="16" t="s">
        <v>3387</v>
      </c>
      <c r="BV1050" s="16" t="s">
        <v>3327</v>
      </c>
    </row>
    <row r="1051" spans="1:74" x14ac:dyDescent="0.35">
      <c r="A1051" s="16" t="s">
        <v>1194</v>
      </c>
      <c r="B1051" s="16" t="s">
        <v>2136</v>
      </c>
      <c r="E1051" s="28"/>
      <c r="F1051" s="16"/>
      <c r="G1051" s="16" t="s">
        <v>739</v>
      </c>
      <c r="M1051" s="16" t="s">
        <v>2135</v>
      </c>
      <c r="U1051" s="16" t="s">
        <v>2136</v>
      </c>
      <c r="Z1051" s="16" t="s">
        <v>1061</v>
      </c>
      <c r="AA1051" s="16" t="s">
        <v>2137</v>
      </c>
      <c r="AB1051" s="16" t="s">
        <v>2138</v>
      </c>
      <c r="AI1051" s="16">
        <f>LEN(AH1051)-LEN(SUBSTITUTE(AH1051,",",""))+1</f>
        <v>1</v>
      </c>
      <c r="AX1051" s="16"/>
    </row>
    <row r="1052" spans="1:74" x14ac:dyDescent="0.35">
      <c r="A1052" s="16" t="s">
        <v>1194</v>
      </c>
      <c r="B1052" s="16" t="s">
        <v>5656</v>
      </c>
      <c r="E1052" s="28"/>
      <c r="F1052" s="16"/>
      <c r="G1052" s="16" t="s">
        <v>5877</v>
      </c>
      <c r="I1052" s="16" t="s">
        <v>5854</v>
      </c>
      <c r="AW1052" s="16" t="s">
        <v>5657</v>
      </c>
      <c r="AX1052" s="16" t="s">
        <v>5658</v>
      </c>
      <c r="AY1052" s="16" t="s">
        <v>5659</v>
      </c>
      <c r="BM1052" s="16" t="s">
        <v>119</v>
      </c>
      <c r="BN1052" s="16" t="s">
        <v>3203</v>
      </c>
      <c r="BO1052" s="16" t="s">
        <v>5657</v>
      </c>
      <c r="BP1052" s="16" t="s">
        <v>5658</v>
      </c>
      <c r="BQ1052" s="16" t="s">
        <v>5660</v>
      </c>
      <c r="BR1052" s="16" t="s">
        <v>5661</v>
      </c>
      <c r="BS1052" s="16" t="s">
        <v>5656</v>
      </c>
      <c r="BT1052" s="16" t="s">
        <v>3242</v>
      </c>
      <c r="BU1052" s="16" t="s">
        <v>3232</v>
      </c>
      <c r="BV1052" s="16" t="s">
        <v>4138</v>
      </c>
    </row>
    <row r="1053" spans="1:74" x14ac:dyDescent="0.35">
      <c r="A1053" s="16" t="s">
        <v>1194</v>
      </c>
      <c r="B1053" s="16" t="s">
        <v>2086</v>
      </c>
      <c r="E1053" s="28"/>
      <c r="F1053" s="16"/>
      <c r="G1053" s="16" t="s">
        <v>739</v>
      </c>
      <c r="M1053" s="16" t="s">
        <v>2085</v>
      </c>
      <c r="U1053" s="16" t="s">
        <v>2086</v>
      </c>
      <c r="Z1053" s="16" t="s">
        <v>1358</v>
      </c>
      <c r="AA1053" s="16" t="s">
        <v>1260</v>
      </c>
      <c r="AB1053" s="16" t="s">
        <v>2087</v>
      </c>
      <c r="AI1053" s="16">
        <f>LEN(AH1053)-LEN(SUBSTITUTE(AH1053,",",""))+1</f>
        <v>1</v>
      </c>
      <c r="AX1053" s="16"/>
    </row>
    <row r="1054" spans="1:74" x14ac:dyDescent="0.35">
      <c r="A1054" s="16" t="s">
        <v>1194</v>
      </c>
      <c r="B1054" s="16" t="s">
        <v>2086</v>
      </c>
      <c r="E1054" s="28"/>
      <c r="F1054" s="16"/>
      <c r="G1054" s="16" t="s">
        <v>739</v>
      </c>
      <c r="M1054" s="16" t="s">
        <v>3036</v>
      </c>
      <c r="U1054" s="16" t="s">
        <v>2086</v>
      </c>
      <c r="Z1054" s="16" t="s">
        <v>1358</v>
      </c>
      <c r="AA1054" s="16" t="s">
        <v>1257</v>
      </c>
      <c r="AB1054" s="16" t="s">
        <v>2807</v>
      </c>
      <c r="AX1054" s="16"/>
    </row>
    <row r="1055" spans="1:74" x14ac:dyDescent="0.35">
      <c r="A1055" s="16" t="s">
        <v>1194</v>
      </c>
      <c r="B1055" s="16" t="s">
        <v>2191</v>
      </c>
      <c r="E1055" s="28"/>
      <c r="F1055" s="16"/>
      <c r="G1055" s="16" t="s">
        <v>739</v>
      </c>
      <c r="M1055" s="16" t="s">
        <v>2190</v>
      </c>
      <c r="U1055" s="16" t="s">
        <v>2191</v>
      </c>
      <c r="Z1055" s="16" t="s">
        <v>1322</v>
      </c>
      <c r="AA1055" s="16" t="s">
        <v>736</v>
      </c>
      <c r="AB1055" s="16" t="s">
        <v>1788</v>
      </c>
      <c r="AI1055" s="16">
        <f>LEN(AH1055)-LEN(SUBSTITUTE(AH1055,",",""))+1</f>
        <v>1</v>
      </c>
      <c r="AX1055" s="16"/>
    </row>
    <row r="1056" spans="1:74" x14ac:dyDescent="0.35">
      <c r="A1056" s="16" t="s">
        <v>1194</v>
      </c>
      <c r="B1056" s="16" t="s">
        <v>2271</v>
      </c>
      <c r="E1056" s="28"/>
      <c r="F1056" s="16"/>
      <c r="G1056" s="16" t="s">
        <v>739</v>
      </c>
      <c r="M1056" s="16" t="s">
        <v>2270</v>
      </c>
      <c r="U1056" s="16" t="s">
        <v>2271</v>
      </c>
      <c r="Z1056" s="16" t="s">
        <v>1358</v>
      </c>
      <c r="AA1056" s="16" t="s">
        <v>2272</v>
      </c>
      <c r="AB1056" s="16" t="s">
        <v>2273</v>
      </c>
      <c r="AI1056" s="16">
        <f>LEN(AH1056)-LEN(SUBSTITUTE(AH1056,",",""))+1</f>
        <v>1</v>
      </c>
      <c r="AX1056" s="16"/>
    </row>
    <row r="1057" spans="1:74" x14ac:dyDescent="0.35">
      <c r="A1057" s="16" t="s">
        <v>1194</v>
      </c>
      <c r="B1057" s="16" t="s">
        <v>5662</v>
      </c>
      <c r="E1057" s="28"/>
      <c r="F1057" s="16"/>
      <c r="G1057" s="16" t="s">
        <v>5877</v>
      </c>
      <c r="I1057" s="16" t="s">
        <v>5854</v>
      </c>
      <c r="AW1057" s="16" t="s">
        <v>5663</v>
      </c>
      <c r="AX1057" s="16" t="s">
        <v>5664</v>
      </c>
      <c r="AY1057" s="16" t="s">
        <v>5665</v>
      </c>
      <c r="BM1057" s="16" t="s">
        <v>119</v>
      </c>
      <c r="BN1057" s="16" t="s">
        <v>3203</v>
      </c>
      <c r="BO1057" s="16" t="s">
        <v>5663</v>
      </c>
      <c r="BP1057" s="16" t="s">
        <v>5664</v>
      </c>
      <c r="BQ1057" s="16" t="s">
        <v>5666</v>
      </c>
      <c r="BR1057" s="16" t="s">
        <v>5667</v>
      </c>
      <c r="BS1057" s="16" t="s">
        <v>5662</v>
      </c>
      <c r="BT1057" s="16" t="s">
        <v>3426</v>
      </c>
      <c r="BU1057" s="16" t="s">
        <v>4277</v>
      </c>
      <c r="BV1057" s="16" t="s">
        <v>3444</v>
      </c>
    </row>
    <row r="1058" spans="1:74" x14ac:dyDescent="0.35">
      <c r="A1058" s="16" t="s">
        <v>1194</v>
      </c>
      <c r="B1058" s="16" t="s">
        <v>2895</v>
      </c>
      <c r="E1058" s="28"/>
      <c r="F1058" s="16"/>
      <c r="G1058" s="16" t="s">
        <v>739</v>
      </c>
      <c r="M1058" s="16" t="s">
        <v>2894</v>
      </c>
      <c r="U1058" s="16" t="s">
        <v>2895</v>
      </c>
      <c r="Z1058" s="16" t="s">
        <v>1222</v>
      </c>
      <c r="AA1058" s="16" t="s">
        <v>1622</v>
      </c>
      <c r="AB1058" s="16" t="s">
        <v>2632</v>
      </c>
      <c r="AX1058" s="16"/>
    </row>
    <row r="1059" spans="1:74" x14ac:dyDescent="0.35">
      <c r="A1059" s="16" t="s">
        <v>1194</v>
      </c>
      <c r="B1059" s="16" t="s">
        <v>5668</v>
      </c>
      <c r="E1059" s="28"/>
      <c r="F1059" s="16"/>
      <c r="G1059" s="16" t="s">
        <v>5877</v>
      </c>
      <c r="I1059" s="16" t="s">
        <v>5854</v>
      </c>
      <c r="AW1059" s="16" t="s">
        <v>5669</v>
      </c>
      <c r="AX1059" s="16" t="s">
        <v>5670</v>
      </c>
      <c r="AY1059" s="16" t="s">
        <v>5671</v>
      </c>
      <c r="BM1059" s="16" t="s">
        <v>119</v>
      </c>
      <c r="BN1059" s="16" t="s">
        <v>3203</v>
      </c>
      <c r="BO1059" s="16" t="s">
        <v>5669</v>
      </c>
      <c r="BP1059" s="16" t="s">
        <v>5670</v>
      </c>
      <c r="BQ1059" s="16" t="s">
        <v>5672</v>
      </c>
      <c r="BR1059" s="16" t="s">
        <v>5673</v>
      </c>
      <c r="BS1059" s="16" t="s">
        <v>5668</v>
      </c>
      <c r="BT1059" s="16" t="s">
        <v>3267</v>
      </c>
      <c r="BU1059" s="16" t="s">
        <v>5674</v>
      </c>
      <c r="BV1059" s="16" t="s">
        <v>5675</v>
      </c>
    </row>
    <row r="1060" spans="1:74" x14ac:dyDescent="0.35">
      <c r="A1060" s="16" t="s">
        <v>1194</v>
      </c>
      <c r="B1060" s="16" t="s">
        <v>1934</v>
      </c>
      <c r="E1060" s="28"/>
      <c r="F1060" s="16"/>
      <c r="G1060" s="16" t="s">
        <v>739</v>
      </c>
      <c r="M1060" s="16" t="s">
        <v>1933</v>
      </c>
      <c r="U1060" s="16" t="s">
        <v>1934</v>
      </c>
      <c r="Z1060" s="16" t="s">
        <v>757</v>
      </c>
      <c r="AA1060" s="16" t="s">
        <v>1168</v>
      </c>
      <c r="AB1060" s="16" t="s">
        <v>1203</v>
      </c>
      <c r="AI1060" s="16">
        <f>LEN(AH1060)-LEN(SUBSTITUTE(AH1060,",",""))+1</f>
        <v>1</v>
      </c>
      <c r="AK1060" s="16">
        <f>LEN(AJ1060)-LEN(SUBSTITUTE(AJ1060,",",""))+1</f>
        <v>1</v>
      </c>
      <c r="AM1060" s="36">
        <f>Table1[[#This Row], [no. of introduced regions]]/Table1[[#This Row], [no. of native regions]]</f>
        <v>1</v>
      </c>
      <c r="AX1060" s="16"/>
    </row>
    <row r="1061" spans="1:74" x14ac:dyDescent="0.35">
      <c r="A1061" s="16" t="s">
        <v>1194</v>
      </c>
      <c r="B1061" s="16" t="s">
        <v>2786</v>
      </c>
      <c r="E1061" s="28"/>
      <c r="F1061" s="16"/>
      <c r="G1061" s="16" t="s">
        <v>739</v>
      </c>
      <c r="M1061" s="16" t="s">
        <v>2785</v>
      </c>
      <c r="U1061" s="16" t="s">
        <v>2786</v>
      </c>
      <c r="Z1061" s="16" t="s">
        <v>1499</v>
      </c>
      <c r="AA1061" s="16" t="s">
        <v>1268</v>
      </c>
      <c r="AB1061" s="16" t="s">
        <v>1264</v>
      </c>
      <c r="AX1061" s="16"/>
    </row>
    <row r="1062" spans="1:74" x14ac:dyDescent="0.35">
      <c r="A1062" s="16" t="s">
        <v>1194</v>
      </c>
      <c r="B1062" s="16" t="s">
        <v>5676</v>
      </c>
      <c r="E1062" s="28"/>
      <c r="F1062" s="16"/>
      <c r="G1062" s="16" t="s">
        <v>5877</v>
      </c>
      <c r="I1062" s="16" t="s">
        <v>5854</v>
      </c>
      <c r="AW1062" s="16" t="s">
        <v>5677</v>
      </c>
      <c r="AX1062" s="16" t="s">
        <v>5678</v>
      </c>
      <c r="AY1062" s="16" t="s">
        <v>5679</v>
      </c>
      <c r="BM1062" s="16" t="s">
        <v>119</v>
      </c>
      <c r="BN1062" s="16" t="s">
        <v>3203</v>
      </c>
      <c r="BO1062" s="16" t="s">
        <v>5677</v>
      </c>
      <c r="BP1062" s="16" t="s">
        <v>5678</v>
      </c>
      <c r="BQ1062" s="16" t="s">
        <v>5680</v>
      </c>
      <c r="BR1062" s="16" t="s">
        <v>5681</v>
      </c>
      <c r="BS1062" s="16" t="s">
        <v>5676</v>
      </c>
      <c r="BT1062" s="16" t="s">
        <v>3371</v>
      </c>
      <c r="BU1062" s="16" t="s">
        <v>3795</v>
      </c>
      <c r="BV1062" s="16" t="s">
        <v>4879</v>
      </c>
    </row>
    <row r="1063" spans="1:74" x14ac:dyDescent="0.35">
      <c r="A1063" s="16" t="s">
        <v>1194</v>
      </c>
      <c r="B1063" s="16" t="s">
        <v>5682</v>
      </c>
      <c r="E1063" s="28"/>
      <c r="F1063" s="16"/>
      <c r="G1063" s="16" t="s">
        <v>5877</v>
      </c>
      <c r="I1063" s="16" t="s">
        <v>5854</v>
      </c>
      <c r="AW1063" s="16" t="s">
        <v>5683</v>
      </c>
      <c r="AX1063" s="16" t="s">
        <v>5684</v>
      </c>
      <c r="AY1063" s="16" t="s">
        <v>5685</v>
      </c>
      <c r="BM1063" s="16" t="s">
        <v>119</v>
      </c>
      <c r="BN1063" s="16" t="s">
        <v>3203</v>
      </c>
      <c r="BO1063" s="16" t="s">
        <v>5683</v>
      </c>
      <c r="BP1063" s="16" t="s">
        <v>5684</v>
      </c>
      <c r="BQ1063" s="16" t="s">
        <v>5686</v>
      </c>
      <c r="BR1063" s="16" t="s">
        <v>5687</v>
      </c>
      <c r="BS1063" s="16" t="s">
        <v>5682</v>
      </c>
      <c r="BT1063" s="16" t="s">
        <v>3231</v>
      </c>
      <c r="BU1063" s="16" t="s">
        <v>5034</v>
      </c>
      <c r="BV1063" s="16" t="s">
        <v>5688</v>
      </c>
    </row>
    <row r="1064" spans="1:74" x14ac:dyDescent="0.35">
      <c r="A1064" s="16" t="s">
        <v>1194</v>
      </c>
      <c r="B1064" s="16" t="s">
        <v>5689</v>
      </c>
      <c r="E1064" s="28"/>
      <c r="F1064" s="16"/>
      <c r="G1064" s="16" t="s">
        <v>5877</v>
      </c>
      <c r="I1064" s="16" t="s">
        <v>5854</v>
      </c>
      <c r="AW1064" s="16" t="s">
        <v>5690</v>
      </c>
      <c r="AX1064" s="16" t="s">
        <v>5691</v>
      </c>
      <c r="AY1064" s="16" t="s">
        <v>5692</v>
      </c>
      <c r="BM1064" s="16" t="s">
        <v>119</v>
      </c>
      <c r="BN1064" s="16" t="s">
        <v>3203</v>
      </c>
      <c r="BO1064" s="16" t="s">
        <v>5690</v>
      </c>
      <c r="BP1064" s="16" t="s">
        <v>5691</v>
      </c>
      <c r="BQ1064" s="16" t="s">
        <v>6160</v>
      </c>
      <c r="BR1064" s="16" t="s">
        <v>5693</v>
      </c>
      <c r="BS1064" s="16" t="s">
        <v>5689</v>
      </c>
      <c r="BT1064" s="16" t="s">
        <v>3760</v>
      </c>
      <c r="BU1064" s="16" t="s">
        <v>5694</v>
      </c>
      <c r="BV1064" s="16" t="s">
        <v>3493</v>
      </c>
    </row>
    <row r="1065" spans="1:74" x14ac:dyDescent="0.35">
      <c r="A1065" s="16" t="s">
        <v>1194</v>
      </c>
      <c r="B1065" s="16" t="s">
        <v>5695</v>
      </c>
      <c r="E1065" s="28"/>
      <c r="F1065" s="16"/>
      <c r="G1065" s="16" t="s">
        <v>5877</v>
      </c>
      <c r="I1065" s="16" t="s">
        <v>5854</v>
      </c>
      <c r="AW1065" s="16" t="s">
        <v>5696</v>
      </c>
      <c r="AX1065" s="16" t="s">
        <v>5697</v>
      </c>
      <c r="AY1065" s="16" t="s">
        <v>5698</v>
      </c>
      <c r="BM1065" s="16" t="s">
        <v>119</v>
      </c>
      <c r="BN1065" s="16" t="s">
        <v>3203</v>
      </c>
      <c r="BO1065" s="16" t="s">
        <v>5696</v>
      </c>
      <c r="BP1065" s="16" t="s">
        <v>5697</v>
      </c>
      <c r="BQ1065" s="16" t="s">
        <v>5699</v>
      </c>
      <c r="BR1065" s="16" t="s">
        <v>5700</v>
      </c>
      <c r="BS1065" s="16" t="s">
        <v>5695</v>
      </c>
      <c r="BT1065" s="16" t="s">
        <v>3267</v>
      </c>
      <c r="BU1065" s="16" t="s">
        <v>3215</v>
      </c>
      <c r="BV1065" s="16" t="s">
        <v>4177</v>
      </c>
    </row>
    <row r="1066" spans="1:74" x14ac:dyDescent="0.35">
      <c r="A1066" s="16" t="s">
        <v>1194</v>
      </c>
      <c r="B1066" s="16" t="s">
        <v>2956</v>
      </c>
      <c r="E1066" s="28"/>
      <c r="F1066" s="16"/>
      <c r="G1066" s="16" t="s">
        <v>739</v>
      </c>
      <c r="M1066" s="16" t="s">
        <v>2955</v>
      </c>
      <c r="U1066" s="16" t="s">
        <v>2956</v>
      </c>
      <c r="Z1066" s="16" t="s">
        <v>1258</v>
      </c>
      <c r="AA1066" s="16" t="s">
        <v>1260</v>
      </c>
      <c r="AB1066" s="16" t="s">
        <v>2957</v>
      </c>
      <c r="AX1066" s="16"/>
    </row>
    <row r="1067" spans="1:74" x14ac:dyDescent="0.35">
      <c r="A1067" s="16" t="s">
        <v>1194</v>
      </c>
      <c r="B1067" s="16" t="s">
        <v>3145</v>
      </c>
      <c r="E1067" s="28"/>
      <c r="F1067" s="16"/>
      <c r="G1067" s="16" t="s">
        <v>739</v>
      </c>
      <c r="M1067" s="16" t="s">
        <v>3144</v>
      </c>
      <c r="U1067" s="16" t="s">
        <v>3145</v>
      </c>
      <c r="Z1067" s="16" t="s">
        <v>1061</v>
      </c>
      <c r="AA1067" s="16" t="s">
        <v>736</v>
      </c>
      <c r="AB1067" s="16" t="s">
        <v>3146</v>
      </c>
      <c r="AX1067" s="16"/>
    </row>
    <row r="1068" spans="1:74" x14ac:dyDescent="0.35">
      <c r="A1068" s="16" t="s">
        <v>1194</v>
      </c>
      <c r="B1068" s="16" t="s">
        <v>5701</v>
      </c>
      <c r="E1068" s="28"/>
      <c r="F1068" s="16"/>
      <c r="G1068" s="16" t="s">
        <v>5877</v>
      </c>
      <c r="I1068" s="16" t="s">
        <v>5854</v>
      </c>
      <c r="AW1068" s="16" t="s">
        <v>5702</v>
      </c>
      <c r="AX1068" s="16" t="s">
        <v>5703</v>
      </c>
      <c r="AY1068" s="16" t="s">
        <v>5704</v>
      </c>
      <c r="BM1068" s="16" t="s">
        <v>119</v>
      </c>
      <c r="BN1068" s="16" t="s">
        <v>3203</v>
      </c>
      <c r="BO1068" s="16" t="s">
        <v>5702</v>
      </c>
      <c r="BP1068" s="16" t="s">
        <v>5703</v>
      </c>
      <c r="BQ1068" s="16" t="s">
        <v>5705</v>
      </c>
      <c r="BR1068" s="16" t="s">
        <v>5706</v>
      </c>
      <c r="BS1068" s="16" t="s">
        <v>5701</v>
      </c>
      <c r="BT1068" s="16" t="s">
        <v>3258</v>
      </c>
      <c r="BU1068" s="16" t="s">
        <v>3215</v>
      </c>
      <c r="BV1068" s="16" t="s">
        <v>3428</v>
      </c>
    </row>
    <row r="1069" spans="1:74" x14ac:dyDescent="0.35">
      <c r="A1069" s="16" t="s">
        <v>1194</v>
      </c>
      <c r="B1069" s="16" t="s">
        <v>3159</v>
      </c>
      <c r="E1069" s="28"/>
      <c r="F1069" s="16"/>
      <c r="G1069" s="16" t="s">
        <v>739</v>
      </c>
      <c r="M1069" s="16" t="s">
        <v>3158</v>
      </c>
      <c r="U1069" s="16" t="s">
        <v>3159</v>
      </c>
      <c r="Z1069" s="16" t="s">
        <v>1061</v>
      </c>
      <c r="AA1069" s="16" t="s">
        <v>1918</v>
      </c>
      <c r="AB1069" s="16" t="s">
        <v>2318</v>
      </c>
      <c r="AX1069" s="16"/>
    </row>
    <row r="1070" spans="1:74" x14ac:dyDescent="0.35">
      <c r="A1070" s="16" t="s">
        <v>1194</v>
      </c>
      <c r="B1070" s="16" t="s">
        <v>5707</v>
      </c>
      <c r="E1070" s="28"/>
      <c r="F1070" s="16"/>
      <c r="G1070" s="16" t="s">
        <v>5877</v>
      </c>
      <c r="I1070" s="16" t="s">
        <v>5854</v>
      </c>
      <c r="AW1070" s="16" t="s">
        <v>5708</v>
      </c>
      <c r="AX1070" s="16" t="s">
        <v>5709</v>
      </c>
      <c r="AY1070" s="16" t="s">
        <v>5710</v>
      </c>
      <c r="BM1070" s="16" t="s">
        <v>119</v>
      </c>
      <c r="BN1070" s="16" t="s">
        <v>3203</v>
      </c>
      <c r="BO1070" s="16" t="s">
        <v>5708</v>
      </c>
      <c r="BP1070" s="16" t="s">
        <v>5709</v>
      </c>
      <c r="BQ1070" s="16" t="s">
        <v>5711</v>
      </c>
      <c r="BR1070" s="16" t="s">
        <v>5712</v>
      </c>
      <c r="BS1070" s="16" t="s">
        <v>5707</v>
      </c>
      <c r="BT1070" s="16" t="s">
        <v>3934</v>
      </c>
      <c r="BU1070" s="16" t="s">
        <v>3268</v>
      </c>
      <c r="BV1070" s="16" t="s">
        <v>3850</v>
      </c>
    </row>
    <row r="1071" spans="1:74" x14ac:dyDescent="0.35">
      <c r="A1071" s="16" t="s">
        <v>1194</v>
      </c>
      <c r="B1071" s="16" t="s">
        <v>5713</v>
      </c>
      <c r="E1071" s="28"/>
      <c r="F1071" s="16"/>
      <c r="G1071" s="16" t="s">
        <v>5877</v>
      </c>
      <c r="I1071" s="16" t="s">
        <v>5854</v>
      </c>
      <c r="AW1071" s="16" t="s">
        <v>5714</v>
      </c>
      <c r="AX1071" s="16" t="s">
        <v>5715</v>
      </c>
      <c r="AY1071" s="16" t="s">
        <v>5716</v>
      </c>
      <c r="BM1071" s="16" t="s">
        <v>119</v>
      </c>
      <c r="BN1071" s="16" t="s">
        <v>3203</v>
      </c>
      <c r="BO1071" s="16" t="s">
        <v>5714</v>
      </c>
      <c r="BP1071" s="16" t="s">
        <v>5715</v>
      </c>
      <c r="BQ1071" s="16" t="s">
        <v>5717</v>
      </c>
      <c r="BR1071" s="16" t="s">
        <v>5718</v>
      </c>
      <c r="BS1071" s="16" t="s">
        <v>5713</v>
      </c>
      <c r="BT1071" s="16" t="s">
        <v>3258</v>
      </c>
      <c r="BU1071" s="16" t="s">
        <v>3334</v>
      </c>
      <c r="BV1071" s="16" t="s">
        <v>3233</v>
      </c>
    </row>
    <row r="1072" spans="1:74" x14ac:dyDescent="0.35">
      <c r="A1072" s="16" t="s">
        <v>1194</v>
      </c>
      <c r="B1072" s="16" t="s">
        <v>2735</v>
      </c>
      <c r="E1072" s="28"/>
      <c r="F1072" s="16"/>
      <c r="G1072" s="16" t="s">
        <v>739</v>
      </c>
      <c r="M1072" s="16" t="s">
        <v>2733</v>
      </c>
      <c r="P1072" s="16" t="s">
        <v>2734</v>
      </c>
      <c r="U1072" s="16" t="s">
        <v>2735</v>
      </c>
      <c r="Z1072" s="16" t="s">
        <v>804</v>
      </c>
      <c r="AA1072" s="16" t="s">
        <v>2736</v>
      </c>
      <c r="AB1072" s="16" t="s">
        <v>2554</v>
      </c>
      <c r="AX1072" s="16"/>
    </row>
    <row r="1073" spans="1:74" x14ac:dyDescent="0.35">
      <c r="A1073" s="16" t="s">
        <v>1194</v>
      </c>
      <c r="B1073" s="16" t="s">
        <v>2487</v>
      </c>
      <c r="E1073" s="28"/>
      <c r="F1073" s="16"/>
      <c r="G1073" s="16" t="s">
        <v>739</v>
      </c>
      <c r="M1073" s="16" t="s">
        <v>2486</v>
      </c>
      <c r="U1073" s="16" t="s">
        <v>2487</v>
      </c>
      <c r="Z1073" s="16" t="s">
        <v>804</v>
      </c>
      <c r="AA1073" s="16" t="s">
        <v>736</v>
      </c>
      <c r="AB1073" s="16" t="s">
        <v>2070</v>
      </c>
      <c r="AI1073" s="16">
        <f>LEN(AH1073)-LEN(SUBSTITUTE(AH1073,",",""))+1</f>
        <v>1</v>
      </c>
      <c r="AX1073" s="16"/>
    </row>
    <row r="1074" spans="1:74" x14ac:dyDescent="0.35">
      <c r="A1074" s="16" t="s">
        <v>1194</v>
      </c>
      <c r="B1074" s="16" t="s">
        <v>2282</v>
      </c>
      <c r="E1074" s="28"/>
      <c r="F1074" s="16"/>
      <c r="G1074" s="16" t="s">
        <v>739</v>
      </c>
      <c r="M1074" s="16" t="s">
        <v>2281</v>
      </c>
      <c r="U1074" s="16" t="s">
        <v>2282</v>
      </c>
      <c r="Z1074" s="16" t="s">
        <v>757</v>
      </c>
      <c r="AA1074" s="16" t="s">
        <v>2283</v>
      </c>
      <c r="AB1074" s="16" t="s">
        <v>1261</v>
      </c>
      <c r="AI1074" s="16">
        <f>LEN(AH1074)-LEN(SUBSTITUTE(AH1074,",",""))+1</f>
        <v>1</v>
      </c>
      <c r="AX1074" s="16"/>
    </row>
    <row r="1075" spans="1:74" x14ac:dyDescent="0.35">
      <c r="A1075" s="16" t="s">
        <v>1194</v>
      </c>
      <c r="B1075" s="16" t="s">
        <v>2816</v>
      </c>
      <c r="E1075" s="28"/>
      <c r="F1075" s="16"/>
      <c r="G1075" s="16" t="s">
        <v>739</v>
      </c>
      <c r="M1075" s="16" t="s">
        <v>2815</v>
      </c>
      <c r="U1075" s="16" t="s">
        <v>2816</v>
      </c>
      <c r="Z1075" s="16" t="s">
        <v>1222</v>
      </c>
      <c r="AA1075" s="16" t="s">
        <v>952</v>
      </c>
      <c r="AB1075" s="16" t="s">
        <v>1256</v>
      </c>
      <c r="AX1075" s="16"/>
    </row>
    <row r="1076" spans="1:74" x14ac:dyDescent="0.35">
      <c r="A1076" s="16" t="s">
        <v>1194</v>
      </c>
      <c r="B1076" s="16" t="s">
        <v>5719</v>
      </c>
      <c r="E1076" s="28"/>
      <c r="F1076" s="16"/>
      <c r="G1076" s="16" t="s">
        <v>5877</v>
      </c>
      <c r="I1076" s="16" t="s">
        <v>5854</v>
      </c>
      <c r="AW1076" s="16" t="s">
        <v>5720</v>
      </c>
      <c r="AX1076" s="16" t="s">
        <v>5721</v>
      </c>
      <c r="AY1076" s="16" t="s">
        <v>5722</v>
      </c>
      <c r="BM1076" s="16" t="s">
        <v>119</v>
      </c>
      <c r="BN1076" s="16" t="s">
        <v>3203</v>
      </c>
      <c r="BO1076" s="16" t="s">
        <v>5720</v>
      </c>
      <c r="BP1076" s="16" t="s">
        <v>5721</v>
      </c>
      <c r="BQ1076" s="16" t="s">
        <v>5723</v>
      </c>
      <c r="BR1076" s="16" t="s">
        <v>5724</v>
      </c>
      <c r="BS1076" s="16" t="s">
        <v>5719</v>
      </c>
      <c r="BT1076" s="16" t="s">
        <v>3308</v>
      </c>
      <c r="BU1076" s="16" t="s">
        <v>4531</v>
      </c>
      <c r="BV1076" s="16" t="s">
        <v>4879</v>
      </c>
    </row>
    <row r="1077" spans="1:74" x14ac:dyDescent="0.35">
      <c r="A1077" s="16" t="s">
        <v>1194</v>
      </c>
      <c r="B1077" s="16" t="s">
        <v>2143</v>
      </c>
      <c r="E1077" s="28"/>
      <c r="F1077" s="16"/>
      <c r="G1077" s="16" t="s">
        <v>739</v>
      </c>
      <c r="M1077" s="16" t="s">
        <v>2142</v>
      </c>
      <c r="U1077" s="16" t="s">
        <v>2143</v>
      </c>
      <c r="Z1077" s="16" t="s">
        <v>1061</v>
      </c>
      <c r="AA1077" s="16" t="s">
        <v>736</v>
      </c>
      <c r="AB1077" s="16" t="s">
        <v>2144</v>
      </c>
      <c r="AI1077" s="16">
        <f>LEN(AH1077)-LEN(SUBSTITUTE(AH1077,",",""))+1</f>
        <v>1</v>
      </c>
      <c r="AX1077" s="16"/>
    </row>
    <row r="1078" spans="1:74" x14ac:dyDescent="0.35">
      <c r="A1078" s="16" t="s">
        <v>1194</v>
      </c>
      <c r="B1078" s="16" t="s">
        <v>5725</v>
      </c>
      <c r="E1078" s="28"/>
      <c r="F1078" s="16"/>
      <c r="G1078" s="16" t="s">
        <v>5877</v>
      </c>
      <c r="I1078" s="16" t="s">
        <v>5854</v>
      </c>
      <c r="AW1078" s="16" t="s">
        <v>5726</v>
      </c>
      <c r="AX1078" s="16" t="s">
        <v>5727</v>
      </c>
      <c r="AY1078" s="16" t="s">
        <v>5728</v>
      </c>
      <c r="BM1078" s="16" t="s">
        <v>119</v>
      </c>
      <c r="BN1078" s="16" t="s">
        <v>3203</v>
      </c>
      <c r="BO1078" s="16" t="s">
        <v>5726</v>
      </c>
      <c r="BP1078" s="16" t="s">
        <v>5727</v>
      </c>
      <c r="BQ1078" s="16" t="s">
        <v>5729</v>
      </c>
      <c r="BR1078" s="16" t="s">
        <v>5730</v>
      </c>
      <c r="BS1078" s="16" t="s">
        <v>5725</v>
      </c>
      <c r="BT1078" s="16" t="s">
        <v>4055</v>
      </c>
      <c r="BU1078" s="16" t="s">
        <v>5605</v>
      </c>
      <c r="BV1078" s="16" t="s">
        <v>3260</v>
      </c>
    </row>
    <row r="1079" spans="1:74" x14ac:dyDescent="0.35">
      <c r="A1079" s="16" t="s">
        <v>1194</v>
      </c>
      <c r="B1079" s="16" t="s">
        <v>5731</v>
      </c>
      <c r="E1079" s="28"/>
      <c r="F1079" s="16"/>
      <c r="G1079" s="16" t="s">
        <v>5877</v>
      </c>
      <c r="I1079" s="16" t="s">
        <v>5854</v>
      </c>
      <c r="AW1079" s="16" t="s">
        <v>5732</v>
      </c>
      <c r="AX1079" s="16" t="s">
        <v>5733</v>
      </c>
      <c r="AY1079" s="16" t="s">
        <v>5734</v>
      </c>
      <c r="BM1079" s="16" t="s">
        <v>119</v>
      </c>
      <c r="BN1079" s="16" t="s">
        <v>3203</v>
      </c>
      <c r="BO1079" s="16" t="s">
        <v>5732</v>
      </c>
      <c r="BP1079" s="16" t="s">
        <v>5733</v>
      </c>
      <c r="BQ1079" s="16" t="s">
        <v>5735</v>
      </c>
      <c r="BR1079" s="16" t="s">
        <v>5736</v>
      </c>
      <c r="BS1079" s="16" t="s">
        <v>5731</v>
      </c>
      <c r="BT1079" s="16" t="s">
        <v>3728</v>
      </c>
      <c r="BU1079" s="16" t="s">
        <v>4967</v>
      </c>
      <c r="BV1079" s="16" t="s">
        <v>3561</v>
      </c>
    </row>
    <row r="1080" spans="1:74" x14ac:dyDescent="0.35">
      <c r="A1080" s="16" t="s">
        <v>1194</v>
      </c>
      <c r="B1080" s="16" t="s">
        <v>5737</v>
      </c>
      <c r="E1080" s="28"/>
      <c r="F1080" s="16"/>
      <c r="G1080" s="16" t="s">
        <v>5877</v>
      </c>
      <c r="I1080" s="16" t="s">
        <v>5854</v>
      </c>
      <c r="AW1080" s="16" t="s">
        <v>5738</v>
      </c>
      <c r="AX1080" s="16" t="s">
        <v>5739</v>
      </c>
      <c r="AY1080" s="16" t="s">
        <v>5740</v>
      </c>
      <c r="BM1080" s="16" t="s">
        <v>119</v>
      </c>
      <c r="BN1080" s="16" t="s">
        <v>3203</v>
      </c>
      <c r="BO1080" s="16" t="s">
        <v>5738</v>
      </c>
      <c r="BP1080" s="16" t="s">
        <v>5739</v>
      </c>
      <c r="BQ1080" s="16" t="s">
        <v>5741</v>
      </c>
      <c r="BR1080" s="16" t="s">
        <v>5742</v>
      </c>
      <c r="BS1080" s="16" t="s">
        <v>5737</v>
      </c>
      <c r="BT1080" s="16" t="s">
        <v>3231</v>
      </c>
      <c r="BU1080" s="16" t="s">
        <v>3232</v>
      </c>
      <c r="BV1080" s="16" t="s">
        <v>3233</v>
      </c>
    </row>
    <row r="1081" spans="1:74" x14ac:dyDescent="0.35">
      <c r="A1081" s="16" t="s">
        <v>1194</v>
      </c>
      <c r="B1081" s="16" t="s">
        <v>5743</v>
      </c>
      <c r="E1081" s="28"/>
      <c r="F1081" s="16"/>
      <c r="G1081" s="16" t="s">
        <v>5877</v>
      </c>
      <c r="I1081" s="16" t="s">
        <v>5854</v>
      </c>
      <c r="AW1081" s="16" t="s">
        <v>5744</v>
      </c>
      <c r="AX1081" s="16" t="s">
        <v>5745</v>
      </c>
      <c r="AY1081" s="16" t="s">
        <v>5746</v>
      </c>
      <c r="BM1081" s="16" t="s">
        <v>119</v>
      </c>
      <c r="BN1081" s="16" t="s">
        <v>3203</v>
      </c>
      <c r="BO1081" s="16" t="s">
        <v>5744</v>
      </c>
      <c r="BP1081" s="16" t="s">
        <v>5745</v>
      </c>
      <c r="BQ1081" s="16" t="s">
        <v>5747</v>
      </c>
      <c r="BR1081" s="16" t="s">
        <v>5748</v>
      </c>
      <c r="BS1081" s="16" t="s">
        <v>5743</v>
      </c>
      <c r="BT1081" s="16" t="s">
        <v>3934</v>
      </c>
      <c r="BU1081" s="16" t="s">
        <v>3536</v>
      </c>
      <c r="BV1081" s="16" t="s">
        <v>3327</v>
      </c>
    </row>
    <row r="1082" spans="1:74" x14ac:dyDescent="0.35">
      <c r="A1082" s="16" t="s">
        <v>1194</v>
      </c>
      <c r="B1082" s="16" t="s">
        <v>2178</v>
      </c>
      <c r="E1082" s="28"/>
      <c r="F1082" s="16"/>
      <c r="G1082" s="16" t="s">
        <v>739</v>
      </c>
      <c r="M1082" s="16" t="s">
        <v>2177</v>
      </c>
      <c r="U1082" s="16" t="s">
        <v>2178</v>
      </c>
      <c r="Z1082" s="16" t="s">
        <v>2173</v>
      </c>
      <c r="AA1082" s="16" t="s">
        <v>1003</v>
      </c>
      <c r="AB1082" s="16" t="s">
        <v>1223</v>
      </c>
      <c r="AI1082" s="16">
        <f>LEN(AH1082)-LEN(SUBSTITUTE(AH1082,",",""))+1</f>
        <v>1</v>
      </c>
      <c r="AX1082" s="16"/>
    </row>
    <row r="1083" spans="1:74" x14ac:dyDescent="0.35">
      <c r="A1083" s="16" t="s">
        <v>1194</v>
      </c>
      <c r="B1083" s="16" t="s">
        <v>2244</v>
      </c>
      <c r="E1083" s="28"/>
      <c r="F1083" s="16"/>
      <c r="G1083" s="16" t="s">
        <v>739</v>
      </c>
      <c r="M1083" s="16" t="s">
        <v>2243</v>
      </c>
      <c r="U1083" s="16" t="s">
        <v>2244</v>
      </c>
      <c r="Z1083" s="16" t="s">
        <v>1258</v>
      </c>
      <c r="AA1083" s="16" t="s">
        <v>1257</v>
      </c>
      <c r="AB1083" s="16" t="s">
        <v>2245</v>
      </c>
      <c r="AI1083" s="16">
        <f>LEN(AH1083)-LEN(SUBSTITUTE(AH1083,",",""))+1</f>
        <v>1</v>
      </c>
      <c r="AX1083" s="16"/>
    </row>
    <row r="1084" spans="1:74" x14ac:dyDescent="0.35">
      <c r="A1084" s="16" t="s">
        <v>1194</v>
      </c>
      <c r="B1084" s="16" t="s">
        <v>5749</v>
      </c>
      <c r="E1084" s="28"/>
      <c r="F1084" s="16"/>
      <c r="G1084" s="16" t="s">
        <v>5877</v>
      </c>
      <c r="I1084" s="16" t="s">
        <v>5854</v>
      </c>
      <c r="AW1084" s="16" t="s">
        <v>5750</v>
      </c>
      <c r="AX1084" s="16" t="s">
        <v>5751</v>
      </c>
      <c r="AY1084" s="16" t="s">
        <v>5752</v>
      </c>
      <c r="BM1084" s="16" t="s">
        <v>119</v>
      </c>
      <c r="BN1084" s="16" t="s">
        <v>3203</v>
      </c>
      <c r="BO1084" s="16" t="s">
        <v>5750</v>
      </c>
      <c r="BP1084" s="16" t="s">
        <v>5751</v>
      </c>
      <c r="BQ1084" s="16" t="s">
        <v>5753</v>
      </c>
      <c r="BR1084" s="16" t="s">
        <v>5754</v>
      </c>
      <c r="BS1084" s="16" t="s">
        <v>5749</v>
      </c>
      <c r="BT1084" s="16" t="s">
        <v>4055</v>
      </c>
      <c r="BU1084" s="16" t="s">
        <v>3394</v>
      </c>
      <c r="BV1084" s="16" t="s">
        <v>5475</v>
      </c>
    </row>
    <row r="1085" spans="1:74" x14ac:dyDescent="0.35">
      <c r="A1085" s="16" t="s">
        <v>1194</v>
      </c>
      <c r="B1085" s="16" t="s">
        <v>5756</v>
      </c>
      <c r="E1085" s="28"/>
      <c r="F1085" s="16"/>
      <c r="G1085" s="16" t="s">
        <v>5877</v>
      </c>
      <c r="I1085" s="16" t="s">
        <v>5854</v>
      </c>
      <c r="AW1085" s="16" t="s">
        <v>5757</v>
      </c>
      <c r="AX1085" s="16" t="s">
        <v>5758</v>
      </c>
      <c r="AY1085" s="16" t="s">
        <v>5759</v>
      </c>
      <c r="BM1085" s="16" t="s">
        <v>119</v>
      </c>
      <c r="BN1085" s="16" t="s">
        <v>3203</v>
      </c>
      <c r="BO1085" s="16" t="s">
        <v>5757</v>
      </c>
      <c r="BP1085" s="16" t="s">
        <v>5758</v>
      </c>
      <c r="BQ1085" s="16" t="s">
        <v>5760</v>
      </c>
      <c r="BR1085" s="16" t="s">
        <v>5761</v>
      </c>
      <c r="BS1085" s="16" t="s">
        <v>5756</v>
      </c>
      <c r="BT1085" s="16" t="s">
        <v>3371</v>
      </c>
      <c r="BU1085" s="16" t="s">
        <v>5074</v>
      </c>
      <c r="BV1085" s="16" t="s">
        <v>3327</v>
      </c>
    </row>
    <row r="1086" spans="1:74" x14ac:dyDescent="0.35">
      <c r="A1086" s="16" t="s">
        <v>1194</v>
      </c>
      <c r="B1086" s="16" t="s">
        <v>5762</v>
      </c>
      <c r="E1086" s="28"/>
      <c r="F1086" s="16"/>
      <c r="G1086" s="16" t="s">
        <v>5877</v>
      </c>
      <c r="I1086" s="16" t="s">
        <v>5854</v>
      </c>
      <c r="AW1086" s="16" t="s">
        <v>5763</v>
      </c>
      <c r="AX1086" s="16" t="s">
        <v>5764</v>
      </c>
      <c r="AY1086" s="16" t="s">
        <v>5765</v>
      </c>
      <c r="BM1086" s="16" t="s">
        <v>119</v>
      </c>
      <c r="BN1086" s="16" t="s">
        <v>3203</v>
      </c>
      <c r="BO1086" s="16" t="s">
        <v>5763</v>
      </c>
      <c r="BP1086" s="16" t="s">
        <v>5764</v>
      </c>
      <c r="BQ1086" s="16" t="s">
        <v>5766</v>
      </c>
      <c r="BR1086" s="16" t="s">
        <v>5767</v>
      </c>
      <c r="BS1086" s="16" t="s">
        <v>5762</v>
      </c>
      <c r="BT1086" s="16" t="s">
        <v>3728</v>
      </c>
      <c r="BU1086" s="16" t="s">
        <v>5768</v>
      </c>
      <c r="BV1086" s="16" t="s">
        <v>3327</v>
      </c>
    </row>
    <row r="1087" spans="1:74" x14ac:dyDescent="0.35">
      <c r="A1087" s="16" t="s">
        <v>1194</v>
      </c>
      <c r="B1087" s="16" t="s">
        <v>5769</v>
      </c>
      <c r="E1087" s="28"/>
      <c r="F1087" s="16"/>
      <c r="G1087" s="16" t="s">
        <v>5877</v>
      </c>
      <c r="I1087" s="16" t="s">
        <v>5854</v>
      </c>
      <c r="AW1087" s="16" t="s">
        <v>5770</v>
      </c>
      <c r="AX1087" s="16" t="s">
        <v>5771</v>
      </c>
      <c r="AY1087" s="16" t="s">
        <v>5772</v>
      </c>
      <c r="BM1087" s="16" t="s">
        <v>119</v>
      </c>
      <c r="BN1087" s="16" t="s">
        <v>3203</v>
      </c>
      <c r="BO1087" s="16" t="s">
        <v>5770</v>
      </c>
      <c r="BP1087" s="16" t="s">
        <v>5771</v>
      </c>
      <c r="BQ1087" s="16" t="s">
        <v>5773</v>
      </c>
      <c r="BR1087" s="16" t="s">
        <v>5774</v>
      </c>
      <c r="BS1087" s="16" t="s">
        <v>5769</v>
      </c>
      <c r="BT1087" s="16" t="s">
        <v>3267</v>
      </c>
      <c r="BU1087" s="16" t="s">
        <v>5674</v>
      </c>
      <c r="BV1087" s="16" t="s">
        <v>5675</v>
      </c>
    </row>
    <row r="1088" spans="1:74" x14ac:dyDescent="0.35">
      <c r="A1088" s="16" t="s">
        <v>1194</v>
      </c>
      <c r="B1088" s="16" t="s">
        <v>1882</v>
      </c>
      <c r="E1088" s="28"/>
      <c r="F1088" s="16"/>
      <c r="G1088" s="16" t="s">
        <v>739</v>
      </c>
      <c r="M1088" s="16" t="s">
        <v>1881</v>
      </c>
      <c r="U1088" s="16" t="s">
        <v>1882</v>
      </c>
      <c r="Z1088" s="16" t="s">
        <v>1343</v>
      </c>
      <c r="AA1088" s="16" t="s">
        <v>1837</v>
      </c>
      <c r="AB1088" s="16" t="s">
        <v>1295</v>
      </c>
      <c r="AI1088" s="16">
        <f>LEN(AH1088)-LEN(SUBSTITUTE(AH1088,",",""))+1</f>
        <v>1</v>
      </c>
      <c r="AK1088" s="16">
        <f>LEN(AJ1088)-LEN(SUBSTITUTE(AJ1088,",",""))+1</f>
        <v>1</v>
      </c>
      <c r="AM1088" s="36">
        <f>Table1[[#This Row], [no. of introduced regions]]/Table1[[#This Row], [no. of native regions]]</f>
        <v>1</v>
      </c>
      <c r="AX1088" s="16"/>
    </row>
    <row r="1089" spans="1:78" x14ac:dyDescent="0.35">
      <c r="A1089" s="16" t="s">
        <v>1194</v>
      </c>
      <c r="B1089" s="16" t="s">
        <v>6076</v>
      </c>
      <c r="E1089" s="28"/>
      <c r="F1089" s="16"/>
      <c r="G1089" s="16" t="s">
        <v>5898</v>
      </c>
      <c r="I1089" s="16" t="s">
        <v>5854</v>
      </c>
      <c r="M1089" s="16" t="s">
        <v>5897</v>
      </c>
      <c r="N1089" s="16" t="s">
        <v>5900</v>
      </c>
      <c r="S1089" s="22" t="s">
        <v>6077</v>
      </c>
      <c r="T1089" s="22" t="s">
        <v>5899</v>
      </c>
      <c r="W1089" s="16" t="s">
        <v>5896</v>
      </c>
      <c r="Y1089" s="16" t="s">
        <v>6076</v>
      </c>
      <c r="Z1089" s="16" t="s">
        <v>1300</v>
      </c>
      <c r="AA1089" s="16" t="s">
        <v>1003</v>
      </c>
      <c r="AB1089" s="16" t="s">
        <v>1295</v>
      </c>
      <c r="AD1089" s="16">
        <v>41</v>
      </c>
      <c r="AE1089" s="16">
        <v>75</v>
      </c>
      <c r="AF1089" s="16" t="s">
        <v>716</v>
      </c>
      <c r="AG1089" s="16" t="s">
        <v>5901</v>
      </c>
      <c r="AH1089" s="16" t="s">
        <v>5902</v>
      </c>
      <c r="AI1089" s="16">
        <f>LEN(AH1089)-LEN(SUBSTITUTE(AH1089,",",""))+1</f>
        <v>13</v>
      </c>
      <c r="AJ1089" s="16" t="s">
        <v>5903</v>
      </c>
      <c r="AK1089" s="16">
        <f>LEN(AJ1089)-LEN(SUBSTITUTE(AJ1089,",",""))+1</f>
        <v>116</v>
      </c>
      <c r="AL1089" s="16">
        <f>Table1[[#This Row], [no. of native regions]]+Table1[[#This Row], [no. of introduced regions]]</f>
        <v>129</v>
      </c>
      <c r="AM1089" s="36">
        <f>Table1[[#This Row], [no. of introduced regions]]/Table1[[#This Row], [no. of native regions]]</f>
        <v>8.9230769230769234</v>
      </c>
      <c r="AW1089" s="16" t="s">
        <v>5905</v>
      </c>
      <c r="AX1089" s="16" t="s">
        <v>5906</v>
      </c>
      <c r="AY1089" s="16" t="s">
        <v>5907</v>
      </c>
      <c r="BM1089" s="16" t="s">
        <v>119</v>
      </c>
      <c r="BN1089" s="16" t="s">
        <v>3203</v>
      </c>
      <c r="BO1089" s="16" t="s">
        <v>3777</v>
      </c>
      <c r="BP1089" s="16" t="s">
        <v>5904</v>
      </c>
      <c r="BQ1089" s="16" t="s">
        <v>3778</v>
      </c>
      <c r="BR1089" s="16" t="s">
        <v>3779</v>
      </c>
      <c r="BS1089" s="16" t="s">
        <v>3776</v>
      </c>
      <c r="BT1089" s="16" t="s">
        <v>3223</v>
      </c>
      <c r="BU1089" s="16" t="s">
        <v>3387</v>
      </c>
      <c r="BV1089" s="16" t="s">
        <v>3780</v>
      </c>
      <c r="BX1089" s="16" t="s">
        <v>119</v>
      </c>
      <c r="BY1089" s="16" t="s">
        <v>119</v>
      </c>
      <c r="BZ1089" s="19">
        <v>659</v>
      </c>
    </row>
    <row r="1090" spans="1:78" x14ac:dyDescent="0.35">
      <c r="A1090" s="16" t="s">
        <v>1194</v>
      </c>
      <c r="B1090" s="16" t="s">
        <v>2089</v>
      </c>
      <c r="E1090" s="28"/>
      <c r="F1090" s="16"/>
      <c r="G1090" s="16" t="s">
        <v>739</v>
      </c>
      <c r="M1090" s="16" t="s">
        <v>2088</v>
      </c>
      <c r="U1090" s="16" t="s">
        <v>2089</v>
      </c>
      <c r="Z1090" s="16" t="s">
        <v>1458</v>
      </c>
      <c r="AA1090" s="16" t="s">
        <v>2027</v>
      </c>
      <c r="AB1090" s="16" t="s">
        <v>1734</v>
      </c>
      <c r="AI1090" s="16">
        <f>LEN(AH1090)-LEN(SUBSTITUTE(AH1090,",",""))+1</f>
        <v>1</v>
      </c>
      <c r="AX1090" s="16"/>
    </row>
    <row r="1091" spans="1:78" x14ac:dyDescent="0.35">
      <c r="A1091" s="16" t="s">
        <v>1194</v>
      </c>
      <c r="B1091" s="16" t="s">
        <v>5775</v>
      </c>
      <c r="E1091" s="28"/>
      <c r="F1091" s="16"/>
      <c r="G1091" s="16" t="s">
        <v>5877</v>
      </c>
      <c r="I1091" s="16" t="s">
        <v>5854</v>
      </c>
      <c r="AW1091" s="16" t="s">
        <v>5776</v>
      </c>
      <c r="AX1091" s="16" t="s">
        <v>5777</v>
      </c>
      <c r="AY1091" s="16" t="s">
        <v>5778</v>
      </c>
      <c r="BM1091" s="16" t="s">
        <v>119</v>
      </c>
      <c r="BN1091" s="16" t="s">
        <v>3203</v>
      </c>
      <c r="BO1091" s="16" t="s">
        <v>5776</v>
      </c>
      <c r="BP1091" s="16" t="s">
        <v>5777</v>
      </c>
      <c r="BQ1091" s="16" t="s">
        <v>6161</v>
      </c>
      <c r="BR1091" s="16" t="s">
        <v>5779</v>
      </c>
      <c r="BS1091" s="16" t="s">
        <v>5775</v>
      </c>
      <c r="BT1091" s="16" t="s">
        <v>3258</v>
      </c>
      <c r="BU1091" s="16" t="s">
        <v>5169</v>
      </c>
      <c r="BV1091" s="16" t="s">
        <v>3357</v>
      </c>
    </row>
    <row r="1092" spans="1:78" x14ac:dyDescent="0.35">
      <c r="A1092" s="16" t="s">
        <v>1194</v>
      </c>
      <c r="B1092" s="16" t="s">
        <v>5780</v>
      </c>
      <c r="E1092" s="28"/>
      <c r="F1092" s="16"/>
      <c r="G1092" s="16" t="s">
        <v>5877</v>
      </c>
      <c r="I1092" s="16" t="s">
        <v>5854</v>
      </c>
      <c r="AW1092" s="16" t="s">
        <v>5781</v>
      </c>
      <c r="AX1092" s="16" t="s">
        <v>5782</v>
      </c>
      <c r="AY1092" s="16" t="s">
        <v>5783</v>
      </c>
      <c r="BM1092" s="16" t="s">
        <v>119</v>
      </c>
      <c r="BN1092" s="16" t="s">
        <v>3203</v>
      </c>
      <c r="BO1092" s="16" t="s">
        <v>5781</v>
      </c>
      <c r="BP1092" s="16" t="s">
        <v>5782</v>
      </c>
      <c r="BQ1092" s="16" t="s">
        <v>5784</v>
      </c>
      <c r="BR1092" s="16" t="s">
        <v>5785</v>
      </c>
      <c r="BS1092" s="16" t="s">
        <v>5780</v>
      </c>
      <c r="BT1092" s="16" t="s">
        <v>3341</v>
      </c>
      <c r="BU1092" s="16" t="s">
        <v>3411</v>
      </c>
      <c r="BV1092" s="16" t="s">
        <v>3666</v>
      </c>
    </row>
    <row r="1093" spans="1:78" x14ac:dyDescent="0.35">
      <c r="A1093" s="16" t="s">
        <v>1194</v>
      </c>
      <c r="B1093" s="16" t="s">
        <v>5786</v>
      </c>
      <c r="E1093" s="28"/>
      <c r="F1093" s="16"/>
      <c r="G1093" s="16" t="s">
        <v>5877</v>
      </c>
      <c r="I1093" s="16" t="s">
        <v>5854</v>
      </c>
      <c r="AW1093" s="16" t="s">
        <v>5787</v>
      </c>
      <c r="AX1093" s="16" t="s">
        <v>5788</v>
      </c>
      <c r="AY1093" s="16" t="s">
        <v>5789</v>
      </c>
      <c r="BM1093" s="16" t="s">
        <v>119</v>
      </c>
      <c r="BN1093" s="16" t="s">
        <v>3203</v>
      </c>
      <c r="BO1093" s="16" t="s">
        <v>5787</v>
      </c>
      <c r="BP1093" s="16" t="s">
        <v>5788</v>
      </c>
      <c r="BQ1093" s="16" t="s">
        <v>5790</v>
      </c>
      <c r="BR1093" s="16" t="s">
        <v>5791</v>
      </c>
      <c r="BS1093" s="16" t="s">
        <v>5786</v>
      </c>
      <c r="BT1093" s="16" t="s">
        <v>3333</v>
      </c>
      <c r="BU1093" s="16" t="s">
        <v>5792</v>
      </c>
      <c r="BV1093" s="16" t="s">
        <v>5793</v>
      </c>
    </row>
    <row r="1094" spans="1:78" x14ac:dyDescent="0.35">
      <c r="A1094" s="16" t="s">
        <v>1194</v>
      </c>
      <c r="B1094" s="16" t="s">
        <v>2829</v>
      </c>
      <c r="E1094" s="28"/>
      <c r="F1094" s="16"/>
      <c r="G1094" s="16" t="s">
        <v>739</v>
      </c>
      <c r="M1094" s="16" t="s">
        <v>2828</v>
      </c>
      <c r="U1094" s="16" t="s">
        <v>2829</v>
      </c>
      <c r="Z1094" s="16" t="s">
        <v>1258</v>
      </c>
      <c r="AA1094" s="16" t="s">
        <v>1260</v>
      </c>
      <c r="AB1094" s="16" t="s">
        <v>1376</v>
      </c>
      <c r="AX1094" s="16"/>
    </row>
    <row r="1095" spans="1:78" x14ac:dyDescent="0.35">
      <c r="A1095" s="16" t="s">
        <v>1194</v>
      </c>
      <c r="B1095" s="16" t="s">
        <v>1968</v>
      </c>
      <c r="E1095" s="28"/>
      <c r="F1095" s="16"/>
      <c r="G1095" s="16" t="s">
        <v>739</v>
      </c>
      <c r="M1095" s="16" t="s">
        <v>1966</v>
      </c>
      <c r="U1095" s="16" t="s">
        <v>1968</v>
      </c>
      <c r="Z1095" s="16" t="s">
        <v>1967</v>
      </c>
      <c r="AA1095" s="16" t="s">
        <v>952</v>
      </c>
      <c r="AB1095" s="16" t="s">
        <v>1376</v>
      </c>
      <c r="AI1095" s="16">
        <f t="shared" ref="AI1095:AI1100" si="18">LEN(AH1095)-LEN(SUBSTITUTE(AH1095,",",""))+1</f>
        <v>1</v>
      </c>
      <c r="AK1095" s="16">
        <f>LEN(AJ1095)-LEN(SUBSTITUTE(AJ1095,",",""))+1</f>
        <v>1</v>
      </c>
      <c r="AM1095" s="36">
        <f>Table1[[#This Row], [no. of introduced regions]]/Table1[[#This Row], [no. of native regions]]</f>
        <v>1</v>
      </c>
      <c r="AX1095" s="16"/>
    </row>
    <row r="1096" spans="1:78" x14ac:dyDescent="0.35">
      <c r="A1096" s="16" t="s">
        <v>1194</v>
      </c>
      <c r="B1096" s="16" t="s">
        <v>2423</v>
      </c>
      <c r="E1096" s="28"/>
      <c r="F1096" s="16"/>
      <c r="G1096" s="16" t="s">
        <v>739</v>
      </c>
      <c r="M1096" s="16" t="s">
        <v>2422</v>
      </c>
      <c r="U1096" s="16" t="s">
        <v>2423</v>
      </c>
      <c r="Z1096" s="16" t="s">
        <v>1448</v>
      </c>
      <c r="AA1096" s="16" t="s">
        <v>736</v>
      </c>
      <c r="AB1096" s="16" t="s">
        <v>1376</v>
      </c>
      <c r="AI1096" s="16">
        <f t="shared" si="18"/>
        <v>1</v>
      </c>
      <c r="AX1096" s="16"/>
    </row>
    <row r="1097" spans="1:78" x14ac:dyDescent="0.35">
      <c r="A1097" s="16" t="s">
        <v>1194</v>
      </c>
      <c r="B1097" s="16" t="s">
        <v>2420</v>
      </c>
      <c r="E1097" s="28"/>
      <c r="F1097" s="16"/>
      <c r="G1097" s="16" t="s">
        <v>739</v>
      </c>
      <c r="M1097" s="16" t="s">
        <v>2419</v>
      </c>
      <c r="U1097" s="16" t="s">
        <v>2420</v>
      </c>
      <c r="Z1097" s="16" t="s">
        <v>2417</v>
      </c>
      <c r="AA1097" s="16" t="s">
        <v>1003</v>
      </c>
      <c r="AB1097" s="16" t="s">
        <v>1295</v>
      </c>
      <c r="AI1097" s="16">
        <f t="shared" si="18"/>
        <v>1</v>
      </c>
      <c r="AX1097" s="16"/>
    </row>
    <row r="1098" spans="1:78" x14ac:dyDescent="0.35">
      <c r="A1098" s="16" t="s">
        <v>1194</v>
      </c>
      <c r="B1098" s="16" t="s">
        <v>2657</v>
      </c>
      <c r="E1098" s="28"/>
      <c r="F1098" s="16"/>
      <c r="G1098" s="16" t="s">
        <v>739</v>
      </c>
      <c r="M1098" s="16" t="s">
        <v>2656</v>
      </c>
      <c r="U1098" s="16" t="s">
        <v>2657</v>
      </c>
      <c r="Z1098" s="16" t="s">
        <v>1242</v>
      </c>
      <c r="AA1098" s="16" t="s">
        <v>1257</v>
      </c>
      <c r="AB1098" s="16" t="s">
        <v>1910</v>
      </c>
      <c r="AI1098" s="16">
        <f t="shared" si="18"/>
        <v>1</v>
      </c>
      <c r="AX1098" s="16"/>
    </row>
    <row r="1099" spans="1:78" x14ac:dyDescent="0.35">
      <c r="A1099" s="16" t="s">
        <v>1194</v>
      </c>
      <c r="B1099" s="16" t="s">
        <v>2516</v>
      </c>
      <c r="E1099" s="28"/>
      <c r="F1099" s="16"/>
      <c r="G1099" s="16" t="s">
        <v>739</v>
      </c>
      <c r="M1099" s="16" t="s">
        <v>2515</v>
      </c>
      <c r="U1099" s="16" t="s">
        <v>2516</v>
      </c>
      <c r="Z1099" s="16" t="s">
        <v>1258</v>
      </c>
      <c r="AA1099" s="16" t="s">
        <v>1415</v>
      </c>
      <c r="AB1099" s="16" t="s">
        <v>2517</v>
      </c>
      <c r="AI1099" s="16">
        <f t="shared" si="18"/>
        <v>1</v>
      </c>
      <c r="AX1099" s="16"/>
    </row>
    <row r="1100" spans="1:78" x14ac:dyDescent="0.35">
      <c r="A1100" s="16" t="s">
        <v>1194</v>
      </c>
      <c r="B1100" s="16" t="s">
        <v>2612</v>
      </c>
      <c r="E1100" s="28"/>
      <c r="F1100" s="16"/>
      <c r="G1100" s="16" t="s">
        <v>739</v>
      </c>
      <c r="M1100" s="16" t="s">
        <v>2610</v>
      </c>
      <c r="P1100" s="16" t="s">
        <v>2611</v>
      </c>
      <c r="U1100" s="16" t="s">
        <v>2612</v>
      </c>
      <c r="Z1100" s="16" t="s">
        <v>1290</v>
      </c>
      <c r="AA1100" s="16" t="s">
        <v>2196</v>
      </c>
      <c r="AB1100" s="16" t="s">
        <v>1349</v>
      </c>
      <c r="AI1100" s="16">
        <f t="shared" si="18"/>
        <v>1</v>
      </c>
      <c r="AX1100" s="16"/>
    </row>
    <row r="1101" spans="1:78" x14ac:dyDescent="0.35">
      <c r="A1101" s="16" t="s">
        <v>1194</v>
      </c>
      <c r="B1101" s="16" t="s">
        <v>2671</v>
      </c>
      <c r="E1101" s="28"/>
      <c r="F1101" s="16"/>
      <c r="G1101" s="16" t="s">
        <v>739</v>
      </c>
      <c r="M1101" s="16" t="s">
        <v>2669</v>
      </c>
      <c r="U1101" s="16" t="s">
        <v>2671</v>
      </c>
      <c r="Z1101" s="16" t="s">
        <v>2670</v>
      </c>
      <c r="AA1101" s="16" t="s">
        <v>1260</v>
      </c>
      <c r="AB1101" s="16" t="s">
        <v>2672</v>
      </c>
      <c r="AX1101" s="16"/>
    </row>
    <row r="1102" spans="1:78" x14ac:dyDescent="0.35">
      <c r="A1102" s="16" t="s">
        <v>1194</v>
      </c>
      <c r="B1102" s="16" t="s">
        <v>5794</v>
      </c>
      <c r="E1102" s="28"/>
      <c r="F1102" s="16"/>
      <c r="G1102" s="16" t="s">
        <v>5877</v>
      </c>
      <c r="I1102" s="16" t="s">
        <v>5854</v>
      </c>
      <c r="AW1102" s="16" t="s">
        <v>5795</v>
      </c>
      <c r="AX1102" s="16" t="s">
        <v>5796</v>
      </c>
      <c r="AY1102" s="16" t="s">
        <v>5797</v>
      </c>
      <c r="BM1102" s="16" t="s">
        <v>119</v>
      </c>
      <c r="BN1102" s="16" t="s">
        <v>3203</v>
      </c>
      <c r="BO1102" s="16" t="s">
        <v>5795</v>
      </c>
      <c r="BP1102" s="16" t="s">
        <v>5796</v>
      </c>
      <c r="BQ1102" s="16" t="s">
        <v>5798</v>
      </c>
      <c r="BR1102" s="16" t="s">
        <v>5799</v>
      </c>
      <c r="BS1102" s="16" t="s">
        <v>5794</v>
      </c>
      <c r="BT1102" s="16" t="s">
        <v>3258</v>
      </c>
      <c r="BU1102" s="16" t="s">
        <v>3224</v>
      </c>
      <c r="BV1102" s="16" t="s">
        <v>3978</v>
      </c>
    </row>
    <row r="1103" spans="1:78" x14ac:dyDescent="0.35">
      <c r="A1103" s="16" t="s">
        <v>1194</v>
      </c>
      <c r="B1103" s="16" t="s">
        <v>1845</v>
      </c>
      <c r="E1103" s="28"/>
      <c r="F1103" s="16"/>
      <c r="G1103" s="16" t="s">
        <v>739</v>
      </c>
      <c r="M1103" s="16" t="s">
        <v>1844</v>
      </c>
      <c r="U1103" s="16" t="s">
        <v>1845</v>
      </c>
      <c r="Z1103" s="16" t="s">
        <v>1343</v>
      </c>
      <c r="AA1103" s="16" t="s">
        <v>1837</v>
      </c>
      <c r="AB1103" s="16" t="s">
        <v>1064</v>
      </c>
      <c r="AI1103" s="16">
        <f>LEN(AH1103)-LEN(SUBSTITUTE(AH1103,",",""))+1</f>
        <v>1</v>
      </c>
      <c r="AK1103" s="16">
        <f>LEN(AJ1103)-LEN(SUBSTITUTE(AJ1103,",",""))+1</f>
        <v>1</v>
      </c>
      <c r="AL1103" s="16">
        <f>Table1[[#This Row], [no. of native regions]]+Table1[[#This Row], [no. of introduced regions]]</f>
        <v>2</v>
      </c>
      <c r="AM1103" s="36">
        <f>Table1[[#This Row], [no. of introduced regions]]/Table1[[#This Row], [no. of native regions]]</f>
        <v>1</v>
      </c>
      <c r="AX1103" s="16"/>
    </row>
    <row r="1104" spans="1:78" x14ac:dyDescent="0.35">
      <c r="A1104" s="16" t="s">
        <v>1194</v>
      </c>
      <c r="B1104" s="16" t="s">
        <v>2771</v>
      </c>
      <c r="E1104" s="28"/>
      <c r="F1104" s="16"/>
      <c r="G1104" s="16" t="s">
        <v>739</v>
      </c>
      <c r="M1104" s="16" t="s">
        <v>2770</v>
      </c>
      <c r="U1104" s="16" t="s">
        <v>2771</v>
      </c>
      <c r="Z1104" s="16" t="s">
        <v>969</v>
      </c>
      <c r="AA1104" s="16" t="s">
        <v>736</v>
      </c>
      <c r="AB1104" s="16" t="s">
        <v>1746</v>
      </c>
      <c r="AX1104" s="16"/>
    </row>
    <row r="1105" spans="1:74" x14ac:dyDescent="0.35">
      <c r="A1105" s="16" t="s">
        <v>1194</v>
      </c>
      <c r="B1105" s="16" t="s">
        <v>2968</v>
      </c>
      <c r="E1105" s="28"/>
      <c r="F1105" s="16"/>
      <c r="G1105" s="16" t="s">
        <v>739</v>
      </c>
      <c r="M1105" s="16" t="s">
        <v>2967</v>
      </c>
      <c r="U1105" s="16" t="s">
        <v>2968</v>
      </c>
      <c r="Z1105" s="16" t="s">
        <v>984</v>
      </c>
      <c r="AA1105" s="16" t="s">
        <v>1918</v>
      </c>
      <c r="AB1105" s="16" t="s">
        <v>1746</v>
      </c>
      <c r="AX1105" s="16"/>
    </row>
    <row r="1106" spans="1:74" x14ac:dyDescent="0.35">
      <c r="A1106" s="16" t="s">
        <v>1194</v>
      </c>
      <c r="B1106" s="16" t="s">
        <v>2773</v>
      </c>
      <c r="E1106" s="28"/>
      <c r="F1106" s="16"/>
      <c r="G1106" s="16" t="s">
        <v>739</v>
      </c>
      <c r="M1106" s="16" t="s">
        <v>2772</v>
      </c>
      <c r="U1106" s="16" t="s">
        <v>2773</v>
      </c>
      <c r="Z1106" s="16" t="s">
        <v>969</v>
      </c>
      <c r="AA1106" s="16" t="s">
        <v>736</v>
      </c>
      <c r="AB1106" s="16" t="s">
        <v>1785</v>
      </c>
      <c r="AX1106" s="16"/>
    </row>
    <row r="1107" spans="1:74" x14ac:dyDescent="0.35">
      <c r="A1107" s="16" t="s">
        <v>1194</v>
      </c>
      <c r="B1107" s="16" t="s">
        <v>2569</v>
      </c>
      <c r="E1107" s="28"/>
      <c r="F1107" s="16"/>
      <c r="G1107" s="16" t="s">
        <v>739</v>
      </c>
      <c r="M1107" s="16" t="s">
        <v>2568</v>
      </c>
      <c r="U1107" s="16" t="s">
        <v>2569</v>
      </c>
      <c r="Z1107" s="16" t="s">
        <v>1904</v>
      </c>
      <c r="AA1107" s="16" t="s">
        <v>1417</v>
      </c>
      <c r="AB1107" s="16" t="s">
        <v>1785</v>
      </c>
      <c r="AI1107" s="16">
        <f>LEN(AH1107)-LEN(SUBSTITUTE(AH1107,",",""))+1</f>
        <v>1</v>
      </c>
      <c r="AX1107" s="16"/>
    </row>
    <row r="1108" spans="1:74" x14ac:dyDescent="0.35">
      <c r="A1108" s="16" t="s">
        <v>1194</v>
      </c>
      <c r="B1108" s="16" t="s">
        <v>5800</v>
      </c>
      <c r="E1108" s="28"/>
      <c r="F1108" s="16"/>
      <c r="G1108" s="16" t="s">
        <v>5877</v>
      </c>
      <c r="I1108" s="16" t="s">
        <v>5854</v>
      </c>
      <c r="AW1108" s="16" t="s">
        <v>5801</v>
      </c>
      <c r="AX1108" s="16" t="s">
        <v>5802</v>
      </c>
      <c r="AY1108" s="16" t="s">
        <v>5803</v>
      </c>
      <c r="BM1108" s="16" t="s">
        <v>119</v>
      </c>
      <c r="BN1108" s="16" t="s">
        <v>3203</v>
      </c>
      <c r="BO1108" s="16" t="s">
        <v>5801</v>
      </c>
      <c r="BP1108" s="16" t="s">
        <v>5802</v>
      </c>
      <c r="BQ1108" s="16" t="s">
        <v>6162</v>
      </c>
      <c r="BR1108" s="16" t="s">
        <v>5804</v>
      </c>
      <c r="BS1108" s="16" t="s">
        <v>5800</v>
      </c>
      <c r="BT1108" s="16" t="s">
        <v>3242</v>
      </c>
      <c r="BU1108" s="16" t="s">
        <v>5272</v>
      </c>
      <c r="BV1108" s="16" t="s">
        <v>3493</v>
      </c>
    </row>
    <row r="1109" spans="1:74" x14ac:dyDescent="0.35">
      <c r="A1109" s="16" t="s">
        <v>1194</v>
      </c>
      <c r="B1109" s="16" t="s">
        <v>2412</v>
      </c>
      <c r="E1109" s="28"/>
      <c r="F1109" s="16"/>
      <c r="G1109" s="16" t="s">
        <v>739</v>
      </c>
      <c r="M1109" s="16" t="s">
        <v>2411</v>
      </c>
      <c r="U1109" s="16" t="s">
        <v>2412</v>
      </c>
      <c r="Z1109" s="16" t="s">
        <v>1547</v>
      </c>
      <c r="AA1109" s="16" t="s">
        <v>1543</v>
      </c>
      <c r="AB1109" s="16" t="s">
        <v>2413</v>
      </c>
      <c r="AI1109" s="16">
        <f>LEN(AH1109)-LEN(SUBSTITUTE(AH1109,",",""))+1</f>
        <v>1</v>
      </c>
      <c r="AX1109" s="16"/>
    </row>
    <row r="1110" spans="1:74" x14ac:dyDescent="0.35">
      <c r="A1110" s="16" t="s">
        <v>1194</v>
      </c>
      <c r="B1110" s="16" t="s">
        <v>5805</v>
      </c>
      <c r="E1110" s="28"/>
      <c r="F1110" s="16"/>
      <c r="G1110" s="16" t="s">
        <v>5877</v>
      </c>
      <c r="I1110" s="16" t="s">
        <v>5854</v>
      </c>
      <c r="AW1110" s="16" t="s">
        <v>5806</v>
      </c>
      <c r="AX1110" s="16" t="s">
        <v>5807</v>
      </c>
      <c r="AY1110" s="16" t="s">
        <v>5808</v>
      </c>
      <c r="BM1110" s="16" t="s">
        <v>119</v>
      </c>
      <c r="BN1110" s="16" t="s">
        <v>3203</v>
      </c>
      <c r="BO1110" s="16" t="s">
        <v>5806</v>
      </c>
      <c r="BP1110" s="16" t="s">
        <v>5807</v>
      </c>
      <c r="BQ1110" s="16" t="s">
        <v>5809</v>
      </c>
      <c r="BR1110" s="16" t="s">
        <v>5810</v>
      </c>
      <c r="BS1110" s="16" t="s">
        <v>5805</v>
      </c>
      <c r="BT1110" s="16" t="s">
        <v>3426</v>
      </c>
      <c r="BU1110" s="16" t="s">
        <v>3469</v>
      </c>
      <c r="BV1110" s="16" t="s">
        <v>3444</v>
      </c>
    </row>
    <row r="1111" spans="1:74" x14ac:dyDescent="0.35">
      <c r="A1111" s="16" t="s">
        <v>1194</v>
      </c>
      <c r="B1111" s="16" t="s">
        <v>2468</v>
      </c>
      <c r="E1111" s="28"/>
      <c r="F1111" s="16"/>
      <c r="G1111" s="16" t="s">
        <v>739</v>
      </c>
      <c r="M1111" s="16" t="s">
        <v>2467</v>
      </c>
      <c r="U1111" s="16" t="s">
        <v>2468</v>
      </c>
      <c r="Z1111" s="16" t="s">
        <v>1462</v>
      </c>
      <c r="AA1111" s="16" t="s">
        <v>1415</v>
      </c>
      <c r="AB1111" s="16" t="s">
        <v>1376</v>
      </c>
      <c r="AI1111" s="16">
        <f>LEN(AH1111)-LEN(SUBSTITUTE(AH1111,",",""))+1</f>
        <v>1</v>
      </c>
      <c r="AX1111" s="16"/>
    </row>
    <row r="1112" spans="1:74" x14ac:dyDescent="0.35">
      <c r="A1112" s="16" t="s">
        <v>1194</v>
      </c>
      <c r="B1112" s="16" t="s">
        <v>5811</v>
      </c>
      <c r="E1112" s="28"/>
      <c r="F1112" s="16"/>
      <c r="G1112" s="16" t="s">
        <v>5877</v>
      </c>
      <c r="I1112" s="16" t="s">
        <v>5854</v>
      </c>
      <c r="AW1112" s="16" t="s">
        <v>5812</v>
      </c>
      <c r="AX1112" s="16" t="s">
        <v>5813</v>
      </c>
      <c r="AY1112" s="16" t="s">
        <v>4665</v>
      </c>
      <c r="BM1112" s="16" t="s">
        <v>119</v>
      </c>
      <c r="BN1112" s="16" t="s">
        <v>3203</v>
      </c>
      <c r="BO1112" s="16" t="s">
        <v>5812</v>
      </c>
      <c r="BP1112" s="16" t="s">
        <v>5813</v>
      </c>
      <c r="BQ1112" s="16" t="s">
        <v>5814</v>
      </c>
      <c r="BR1112" s="16" t="s">
        <v>5815</v>
      </c>
      <c r="BS1112" s="16" t="s">
        <v>5811</v>
      </c>
      <c r="BT1112" s="16" t="s">
        <v>3606</v>
      </c>
      <c r="BU1112" s="16" t="s">
        <v>5816</v>
      </c>
      <c r="BV1112" s="16" t="s">
        <v>3260</v>
      </c>
    </row>
    <row r="1113" spans="1:74" x14ac:dyDescent="0.35">
      <c r="A1113" s="16" t="s">
        <v>1194</v>
      </c>
      <c r="B1113" s="16" t="s">
        <v>1958</v>
      </c>
      <c r="E1113" s="28"/>
      <c r="F1113" s="16"/>
      <c r="G1113" s="16" t="s">
        <v>739</v>
      </c>
      <c r="M1113" s="16" t="s">
        <v>1957</v>
      </c>
      <c r="U1113" s="16" t="s">
        <v>1958</v>
      </c>
      <c r="Z1113" s="16" t="s">
        <v>1242</v>
      </c>
      <c r="AA1113" s="16" t="s">
        <v>1417</v>
      </c>
      <c r="AB1113" s="16" t="s">
        <v>1560</v>
      </c>
      <c r="AI1113" s="16">
        <f>LEN(AH1113)-LEN(SUBSTITUTE(AH1113,",",""))+1</f>
        <v>1</v>
      </c>
      <c r="AK1113" s="16">
        <f>LEN(AJ1113)-LEN(SUBSTITUTE(AJ1113,",",""))+1</f>
        <v>1</v>
      </c>
      <c r="AM1113" s="36">
        <f>Table1[[#This Row], [no. of introduced regions]]/Table1[[#This Row], [no. of native regions]]</f>
        <v>1</v>
      </c>
      <c r="AX1113" s="16"/>
    </row>
    <row r="1114" spans="1:74" x14ac:dyDescent="0.35">
      <c r="A1114" s="16" t="s">
        <v>1194</v>
      </c>
      <c r="B1114" s="16" t="s">
        <v>5817</v>
      </c>
      <c r="E1114" s="28"/>
      <c r="F1114" s="16"/>
      <c r="G1114" s="16" t="s">
        <v>5877</v>
      </c>
      <c r="I1114" s="16" t="s">
        <v>5854</v>
      </c>
      <c r="AW1114" s="16" t="s">
        <v>5818</v>
      </c>
      <c r="AX1114" s="16" t="s">
        <v>5819</v>
      </c>
      <c r="AY1114" s="16" t="s">
        <v>5820</v>
      </c>
      <c r="BM1114" s="16" t="s">
        <v>119</v>
      </c>
      <c r="BN1114" s="16" t="s">
        <v>3203</v>
      </c>
      <c r="BO1114" s="16" t="s">
        <v>5818</v>
      </c>
      <c r="BP1114" s="16" t="s">
        <v>5819</v>
      </c>
      <c r="BQ1114" s="16" t="s">
        <v>5821</v>
      </c>
      <c r="BR1114" s="16" t="s">
        <v>5822</v>
      </c>
      <c r="BS1114" s="16" t="s">
        <v>5817</v>
      </c>
      <c r="BT1114" s="16" t="s">
        <v>3258</v>
      </c>
      <c r="BU1114" s="16" t="s">
        <v>5792</v>
      </c>
      <c r="BV1114" s="16" t="s">
        <v>3251</v>
      </c>
    </row>
    <row r="1115" spans="1:74" x14ac:dyDescent="0.35">
      <c r="A1115" s="16" t="s">
        <v>1194</v>
      </c>
      <c r="B1115" s="16" t="s">
        <v>2625</v>
      </c>
      <c r="E1115" s="28"/>
      <c r="F1115" s="16"/>
      <c r="G1115" s="16" t="s">
        <v>739</v>
      </c>
      <c r="M1115" s="16" t="s">
        <v>2624</v>
      </c>
      <c r="U1115" s="16" t="s">
        <v>2625</v>
      </c>
      <c r="Z1115" s="16" t="s">
        <v>1531</v>
      </c>
      <c r="AA1115" s="16" t="s">
        <v>2626</v>
      </c>
      <c r="AB1115" s="16" t="s">
        <v>2627</v>
      </c>
      <c r="AI1115" s="16">
        <f>LEN(AH1115)-LEN(SUBSTITUTE(AH1115,",",""))+1</f>
        <v>1</v>
      </c>
      <c r="AX1115" s="16"/>
    </row>
    <row r="1116" spans="1:74" x14ac:dyDescent="0.35">
      <c r="A1116" s="16" t="s">
        <v>1194</v>
      </c>
      <c r="B1116" s="16" t="s">
        <v>3170</v>
      </c>
      <c r="E1116" s="28"/>
      <c r="F1116" s="16"/>
      <c r="G1116" s="16" t="s">
        <v>739</v>
      </c>
      <c r="M1116" s="16" t="s">
        <v>3169</v>
      </c>
      <c r="U1116" s="16" t="s">
        <v>3170</v>
      </c>
      <c r="Z1116" s="16" t="s">
        <v>757</v>
      </c>
      <c r="AA1116" s="16" t="s">
        <v>952</v>
      </c>
      <c r="AB1116" s="16" t="s">
        <v>1910</v>
      </c>
      <c r="AX1116" s="16"/>
    </row>
    <row r="1117" spans="1:74" x14ac:dyDescent="0.35">
      <c r="A1117" s="16" t="s">
        <v>1194</v>
      </c>
      <c r="B1117" s="16" t="s">
        <v>2781</v>
      </c>
      <c r="E1117" s="28"/>
      <c r="F1117" s="16"/>
      <c r="G1117" s="16" t="s">
        <v>739</v>
      </c>
      <c r="M1117" s="16" t="s">
        <v>2780</v>
      </c>
      <c r="U1117" s="16" t="s">
        <v>2781</v>
      </c>
      <c r="Z1117" s="16" t="s">
        <v>969</v>
      </c>
      <c r="AA1117" s="16" t="s">
        <v>871</v>
      </c>
      <c r="AB1117" s="16" t="s">
        <v>1910</v>
      </c>
      <c r="AX1117" s="16"/>
    </row>
    <row r="1118" spans="1:74" x14ac:dyDescent="0.35">
      <c r="A1118" s="16" t="s">
        <v>1194</v>
      </c>
      <c r="B1118" s="16" t="s">
        <v>2239</v>
      </c>
      <c r="E1118" s="28"/>
      <c r="F1118" s="16"/>
      <c r="G1118" s="16" t="s">
        <v>739</v>
      </c>
      <c r="M1118" s="16" t="s">
        <v>2238</v>
      </c>
      <c r="U1118" s="16" t="s">
        <v>2239</v>
      </c>
      <c r="Z1118" s="16" t="s">
        <v>1290</v>
      </c>
      <c r="AA1118" s="16" t="s">
        <v>1260</v>
      </c>
      <c r="AB1118" s="16" t="s">
        <v>2240</v>
      </c>
      <c r="AI1118" s="16">
        <f>LEN(AH1118)-LEN(SUBSTITUTE(AH1118,",",""))+1</f>
        <v>1</v>
      </c>
      <c r="AX1118" s="16"/>
    </row>
    <row r="1119" spans="1:74" x14ac:dyDescent="0.35">
      <c r="A1119" s="16" t="s">
        <v>1194</v>
      </c>
      <c r="B1119" s="16" t="s">
        <v>3073</v>
      </c>
      <c r="E1119" s="28"/>
      <c r="F1119" s="16"/>
      <c r="G1119" s="16" t="s">
        <v>739</v>
      </c>
      <c r="M1119" s="16" t="s">
        <v>3072</v>
      </c>
      <c r="U1119" s="16" t="s">
        <v>3073</v>
      </c>
      <c r="Z1119" s="16" t="s">
        <v>1258</v>
      </c>
      <c r="AA1119" s="16" t="s">
        <v>1415</v>
      </c>
      <c r="AB1119" s="16" t="s">
        <v>2807</v>
      </c>
      <c r="AX1119" s="16"/>
    </row>
    <row r="1120" spans="1:74" x14ac:dyDescent="0.35">
      <c r="A1120" s="16" t="s">
        <v>1194</v>
      </c>
      <c r="B1120" s="16" t="s">
        <v>2609</v>
      </c>
      <c r="E1120" s="28"/>
      <c r="F1120" s="16"/>
      <c r="G1120" s="16" t="s">
        <v>739</v>
      </c>
      <c r="M1120" s="16" t="s">
        <v>2608</v>
      </c>
      <c r="U1120" s="16" t="s">
        <v>2609</v>
      </c>
      <c r="Z1120" s="16" t="s">
        <v>1290</v>
      </c>
      <c r="AA1120" s="16" t="s">
        <v>2196</v>
      </c>
      <c r="AB1120" s="16" t="s">
        <v>1349</v>
      </c>
      <c r="AI1120" s="16">
        <f>LEN(AH1120)-LEN(SUBSTITUTE(AH1120,",",""))+1</f>
        <v>1</v>
      </c>
      <c r="AX1120" s="16"/>
    </row>
    <row r="1121" spans="1:74" x14ac:dyDescent="0.35">
      <c r="A1121" s="16" t="s">
        <v>1194</v>
      </c>
      <c r="B1121" s="16" t="s">
        <v>5823</v>
      </c>
      <c r="E1121" s="28"/>
      <c r="F1121" s="16"/>
      <c r="G1121" s="16" t="s">
        <v>5877</v>
      </c>
      <c r="I1121" s="16" t="s">
        <v>5854</v>
      </c>
      <c r="AW1121" s="16" t="s">
        <v>5824</v>
      </c>
      <c r="AX1121" s="16" t="s">
        <v>5825</v>
      </c>
      <c r="AY1121" s="16" t="s">
        <v>5826</v>
      </c>
      <c r="BM1121" s="16" t="s">
        <v>119</v>
      </c>
      <c r="BN1121" s="16" t="s">
        <v>3203</v>
      </c>
      <c r="BO1121" s="16" t="s">
        <v>5824</v>
      </c>
      <c r="BP1121" s="16" t="s">
        <v>5825</v>
      </c>
      <c r="BQ1121" s="16" t="s">
        <v>5827</v>
      </c>
      <c r="BR1121" s="16" t="s">
        <v>5828</v>
      </c>
      <c r="BS1121" s="16" t="s">
        <v>5823</v>
      </c>
      <c r="BT1121" s="16" t="s">
        <v>3267</v>
      </c>
      <c r="BU1121" s="16" t="s">
        <v>3665</v>
      </c>
      <c r="BV1121" s="16" t="s">
        <v>3444</v>
      </c>
    </row>
    <row r="1122" spans="1:74" x14ac:dyDescent="0.35">
      <c r="A1122" s="16" t="s">
        <v>1194</v>
      </c>
      <c r="B1122" s="16" t="s">
        <v>2047</v>
      </c>
      <c r="E1122" s="28"/>
      <c r="F1122" s="16"/>
      <c r="G1122" s="16" t="s">
        <v>739</v>
      </c>
      <c r="M1122" s="16" t="s">
        <v>2045</v>
      </c>
      <c r="U1122" s="16" t="s">
        <v>2047</v>
      </c>
      <c r="Z1122" s="16" t="s">
        <v>2046</v>
      </c>
      <c r="AA1122" s="16" t="s">
        <v>1906</v>
      </c>
      <c r="AB1122" s="16" t="s">
        <v>2048</v>
      </c>
      <c r="AI1122" s="16">
        <f>LEN(AH1122)-LEN(SUBSTITUTE(AH1122,",",""))+1</f>
        <v>1</v>
      </c>
      <c r="AK1122" s="16">
        <f>LEN(AJ1122)-LEN(SUBSTITUTE(AJ1122,",",""))+1</f>
        <v>1</v>
      </c>
      <c r="AX1122" s="16"/>
    </row>
    <row r="1123" spans="1:74" x14ac:dyDescent="0.35">
      <c r="A1123" s="16" t="s">
        <v>1194</v>
      </c>
      <c r="B1123" s="16" t="s">
        <v>2954</v>
      </c>
      <c r="E1123" s="28"/>
      <c r="F1123" s="16"/>
      <c r="G1123" s="16" t="s">
        <v>739</v>
      </c>
      <c r="M1123" s="16" t="s">
        <v>2953</v>
      </c>
      <c r="U1123" s="16" t="s">
        <v>2954</v>
      </c>
      <c r="Z1123" s="16" t="s">
        <v>1258</v>
      </c>
      <c r="AA1123" s="16" t="s">
        <v>1415</v>
      </c>
      <c r="AB1123" s="16" t="s">
        <v>1418</v>
      </c>
      <c r="AX1123" s="16"/>
    </row>
    <row r="1124" spans="1:74" x14ac:dyDescent="0.35">
      <c r="A1124" s="16" t="s">
        <v>1194</v>
      </c>
      <c r="B1124" s="16" t="s">
        <v>2268</v>
      </c>
      <c r="E1124" s="28"/>
      <c r="F1124" s="16"/>
      <c r="G1124" s="16" t="s">
        <v>739</v>
      </c>
      <c r="M1124" s="16" t="s">
        <v>2266</v>
      </c>
      <c r="U1124" s="16" t="s">
        <v>2268</v>
      </c>
      <c r="Z1124" s="16" t="s">
        <v>2267</v>
      </c>
      <c r="AA1124" s="16" t="s">
        <v>1260</v>
      </c>
      <c r="AB1124" s="16" t="s">
        <v>2269</v>
      </c>
      <c r="AI1124" s="16">
        <f>LEN(AH1124)-LEN(SUBSTITUTE(AH1124,",",""))+1</f>
        <v>1</v>
      </c>
      <c r="AX1124" s="16"/>
    </row>
    <row r="1125" spans="1:74" x14ac:dyDescent="0.35">
      <c r="A1125" s="16" t="s">
        <v>1194</v>
      </c>
      <c r="B1125" s="16" t="s">
        <v>2880</v>
      </c>
      <c r="E1125" s="28"/>
      <c r="F1125" s="16"/>
      <c r="G1125" s="16" t="s">
        <v>739</v>
      </c>
      <c r="M1125" s="16" t="s">
        <v>2879</v>
      </c>
      <c r="U1125" s="16" t="s">
        <v>2880</v>
      </c>
      <c r="Z1125" s="16" t="s">
        <v>2877</v>
      </c>
      <c r="AA1125" s="16" t="s">
        <v>736</v>
      </c>
      <c r="AB1125" s="16" t="s">
        <v>1376</v>
      </c>
      <c r="AX1125" s="16"/>
    </row>
    <row r="1126" spans="1:74" x14ac:dyDescent="0.35">
      <c r="A1126" s="16" t="s">
        <v>1194</v>
      </c>
      <c r="B1126" s="16" t="s">
        <v>5829</v>
      </c>
      <c r="E1126" s="28"/>
      <c r="F1126" s="16"/>
      <c r="G1126" s="16" t="s">
        <v>5877</v>
      </c>
      <c r="I1126" s="16" t="s">
        <v>5854</v>
      </c>
      <c r="AW1126" s="16" t="s">
        <v>5830</v>
      </c>
      <c r="AX1126" s="16" t="s">
        <v>5831</v>
      </c>
      <c r="AY1126" s="16" t="s">
        <v>5832</v>
      </c>
      <c r="BM1126" s="16" t="s">
        <v>119</v>
      </c>
      <c r="BN1126" s="16" t="s">
        <v>3203</v>
      </c>
      <c r="BO1126" s="16" t="s">
        <v>5830</v>
      </c>
      <c r="BP1126" s="16" t="s">
        <v>5831</v>
      </c>
      <c r="BQ1126" s="16" t="s">
        <v>5833</v>
      </c>
      <c r="BR1126" s="16" t="s">
        <v>5834</v>
      </c>
      <c r="BS1126" s="16" t="s">
        <v>5829</v>
      </c>
      <c r="BT1126" s="16" t="s">
        <v>4055</v>
      </c>
      <c r="BU1126" s="16" t="s">
        <v>3283</v>
      </c>
      <c r="BV1126" s="16" t="s">
        <v>3260</v>
      </c>
    </row>
    <row r="1127" spans="1:74" x14ac:dyDescent="0.35">
      <c r="A1127" s="16" t="s">
        <v>1194</v>
      </c>
      <c r="B1127" s="16" t="s">
        <v>2326</v>
      </c>
      <c r="E1127" s="28"/>
      <c r="F1127" s="16"/>
      <c r="G1127" s="16" t="s">
        <v>739</v>
      </c>
      <c r="M1127" s="16" t="s">
        <v>2325</v>
      </c>
      <c r="U1127" s="16" t="s">
        <v>2326</v>
      </c>
      <c r="Z1127" s="16" t="s">
        <v>2061</v>
      </c>
      <c r="AA1127" s="16" t="s">
        <v>952</v>
      </c>
      <c r="AB1127" s="16" t="s">
        <v>1560</v>
      </c>
      <c r="AI1127" s="16">
        <f>LEN(AH1127)-LEN(SUBSTITUTE(AH1127,",",""))+1</f>
        <v>1</v>
      </c>
      <c r="AX1127" s="16"/>
    </row>
    <row r="1128" spans="1:74" x14ac:dyDescent="0.35">
      <c r="A1128" s="16" t="s">
        <v>1194</v>
      </c>
      <c r="B1128" s="16" t="s">
        <v>2052</v>
      </c>
      <c r="E1128" s="28"/>
      <c r="F1128" s="16"/>
      <c r="M1128" s="16" t="s">
        <v>2051</v>
      </c>
      <c r="U1128" s="16" t="s">
        <v>2052</v>
      </c>
      <c r="Z1128" s="16" t="s">
        <v>804</v>
      </c>
      <c r="AA1128" s="16" t="s">
        <v>736</v>
      </c>
      <c r="AI1128" s="16">
        <f>LEN(AH1128)-LEN(SUBSTITUTE(AH1128,",",""))+1</f>
        <v>1</v>
      </c>
      <c r="AK1128" s="16">
        <f>LEN(AJ1128)-LEN(SUBSTITUTE(AJ1128,",",""))+1</f>
        <v>1</v>
      </c>
      <c r="AX1128" s="16"/>
    </row>
    <row r="1129" spans="1:74" x14ac:dyDescent="0.35">
      <c r="A1129" s="16" t="s">
        <v>1194</v>
      </c>
      <c r="B1129" s="16" t="s">
        <v>5835</v>
      </c>
      <c r="E1129" s="28"/>
      <c r="F1129" s="16"/>
      <c r="G1129" s="16" t="s">
        <v>5877</v>
      </c>
      <c r="I1129" s="16" t="s">
        <v>5854</v>
      </c>
      <c r="AW1129" s="16" t="s">
        <v>5836</v>
      </c>
      <c r="AX1129" s="16" t="s">
        <v>5837</v>
      </c>
      <c r="AY1129" s="16" t="s">
        <v>5838</v>
      </c>
      <c r="BM1129" s="16" t="s">
        <v>119</v>
      </c>
      <c r="BN1129" s="16" t="s">
        <v>3203</v>
      </c>
      <c r="BO1129" s="16" t="s">
        <v>5836</v>
      </c>
      <c r="BP1129" s="16" t="s">
        <v>5837</v>
      </c>
      <c r="BQ1129" s="16" t="s">
        <v>5839</v>
      </c>
      <c r="BR1129" s="16" t="s">
        <v>5840</v>
      </c>
      <c r="BS1129" s="16" t="s">
        <v>5835</v>
      </c>
      <c r="BT1129" s="16" t="s">
        <v>3371</v>
      </c>
      <c r="BU1129" s="16" t="s">
        <v>4967</v>
      </c>
      <c r="BV1129" s="16" t="s">
        <v>3327</v>
      </c>
    </row>
    <row r="1130" spans="1:74" x14ac:dyDescent="0.35">
      <c r="A1130" s="16" t="s">
        <v>1194</v>
      </c>
      <c r="B1130" s="16" t="s">
        <v>3143</v>
      </c>
      <c r="E1130" s="28"/>
      <c r="F1130" s="16"/>
      <c r="G1130" s="16" t="s">
        <v>739</v>
      </c>
      <c r="M1130" s="16" t="s">
        <v>3142</v>
      </c>
      <c r="U1130" s="16" t="s">
        <v>3143</v>
      </c>
      <c r="Z1130" s="16" t="s">
        <v>1061</v>
      </c>
      <c r="AA1130" s="16" t="s">
        <v>736</v>
      </c>
      <c r="AB1130" s="16" t="s">
        <v>598</v>
      </c>
      <c r="AX1130" s="16"/>
    </row>
    <row r="1131" spans="1:74" x14ac:dyDescent="0.35">
      <c r="A1131" s="16" t="s">
        <v>1194</v>
      </c>
      <c r="B1131" s="16" t="s">
        <v>1720</v>
      </c>
      <c r="E1131" s="28"/>
      <c r="F1131" s="16"/>
      <c r="G1131" s="16" t="s">
        <v>739</v>
      </c>
      <c r="I1131" s="16" t="s">
        <v>651</v>
      </c>
      <c r="M1131" s="16" t="s">
        <v>1721</v>
      </c>
      <c r="N1131" s="16" t="s">
        <v>1722</v>
      </c>
      <c r="P1131" s="16" t="s">
        <v>1723</v>
      </c>
      <c r="T1131" s="16" t="s">
        <v>1724</v>
      </c>
      <c r="U1131" s="16" t="s">
        <v>1725</v>
      </c>
      <c r="Z1131" s="16" t="s">
        <v>757</v>
      </c>
      <c r="AA1131" s="16" t="s">
        <v>1168</v>
      </c>
      <c r="AB1131" s="16" t="s">
        <v>1203</v>
      </c>
      <c r="AI1131" s="16">
        <f>LEN(AH1131)-LEN(SUBSTITUTE(AH1131,",",""))+1</f>
        <v>1</v>
      </c>
      <c r="AK1131" s="16">
        <f>LEN(AJ1131)-LEN(SUBSTITUTE(AJ1131,",",""))+1</f>
        <v>1</v>
      </c>
      <c r="AW1131" s="16" t="s">
        <v>1727</v>
      </c>
      <c r="AX1131" s="16" t="s">
        <v>1728</v>
      </c>
      <c r="AZ1131" s="16" t="s">
        <v>1729</v>
      </c>
      <c r="BL1131" s="16" t="s">
        <v>1726</v>
      </c>
    </row>
    <row r="1132" spans="1:74" x14ac:dyDescent="0.35">
      <c r="A1132" s="16" t="s">
        <v>1194</v>
      </c>
      <c r="B1132" s="16" t="s">
        <v>2100</v>
      </c>
      <c r="E1132" s="28"/>
      <c r="F1132" s="16"/>
      <c r="G1132" s="16" t="s">
        <v>739</v>
      </c>
      <c r="M1132" s="16" t="s">
        <v>2099</v>
      </c>
      <c r="U1132" s="16" t="s">
        <v>2100</v>
      </c>
      <c r="Z1132" s="16" t="s">
        <v>1061</v>
      </c>
      <c r="AA1132" s="16" t="s">
        <v>736</v>
      </c>
      <c r="AB1132" s="16" t="s">
        <v>2101</v>
      </c>
      <c r="AI1132" s="16">
        <f>LEN(AH1132)-LEN(SUBSTITUTE(AH1132,",",""))+1</f>
        <v>1</v>
      </c>
      <c r="AX1132" s="16"/>
    </row>
    <row r="1133" spans="1:74" x14ac:dyDescent="0.35">
      <c r="A1133" s="16" t="s">
        <v>1194</v>
      </c>
      <c r="B1133" s="16" t="s">
        <v>3148</v>
      </c>
      <c r="E1133" s="28"/>
      <c r="F1133" s="16"/>
      <c r="G1133" s="16" t="s">
        <v>739</v>
      </c>
      <c r="M1133" s="16" t="s">
        <v>3147</v>
      </c>
      <c r="U1133" s="16" t="s">
        <v>3148</v>
      </c>
      <c r="W1133" s="16" t="s">
        <v>3149</v>
      </c>
      <c r="Y1133" s="16" t="s">
        <v>3150</v>
      </c>
      <c r="Z1133" s="16" t="s">
        <v>1061</v>
      </c>
      <c r="AA1133" s="16" t="s">
        <v>736</v>
      </c>
      <c r="AB1133" s="16" t="s">
        <v>1064</v>
      </c>
      <c r="AW1133" s="16" t="s">
        <v>3151</v>
      </c>
      <c r="AX1133" s="16"/>
    </row>
    <row r="1134" spans="1:74" x14ac:dyDescent="0.35">
      <c r="A1134" s="16" t="s">
        <v>1194</v>
      </c>
      <c r="B1134" s="16" t="s">
        <v>960</v>
      </c>
      <c r="E1134" s="28"/>
      <c r="F1134" s="16"/>
      <c r="G1134" s="16" t="s">
        <v>5877</v>
      </c>
      <c r="I1134" s="16" t="s">
        <v>5854</v>
      </c>
      <c r="AW1134" s="16" t="s">
        <v>961</v>
      </c>
      <c r="AX1134" s="16" t="s">
        <v>5845</v>
      </c>
      <c r="AY1134" s="16" t="s">
        <v>5846</v>
      </c>
      <c r="BM1134" s="16" t="s">
        <v>119</v>
      </c>
      <c r="BN1134" s="16" t="s">
        <v>3203</v>
      </c>
      <c r="BO1134" s="16" t="s">
        <v>961</v>
      </c>
      <c r="BP1134" s="16" t="s">
        <v>5845</v>
      </c>
      <c r="BQ1134" s="16" t="s">
        <v>5847</v>
      </c>
      <c r="BR1134" s="16" t="s">
        <v>5848</v>
      </c>
      <c r="BS1134" s="16" t="s">
        <v>960</v>
      </c>
      <c r="BT1134" s="16" t="s">
        <v>3523</v>
      </c>
      <c r="BU1134" s="16" t="s">
        <v>4737</v>
      </c>
      <c r="BV1134" s="16" t="s">
        <v>5849</v>
      </c>
    </row>
    <row r="1135" spans="1:74" x14ac:dyDescent="0.35">
      <c r="A1135" s="16" t="s">
        <v>1194</v>
      </c>
      <c r="B1135" s="16" t="s">
        <v>3172</v>
      </c>
      <c r="E1135" s="28"/>
      <c r="F1135" s="16"/>
      <c r="G1135" s="16" t="s">
        <v>739</v>
      </c>
      <c r="M1135" s="16" t="s">
        <v>3171</v>
      </c>
      <c r="U1135" s="16" t="s">
        <v>3172</v>
      </c>
      <c r="Z1135" s="16" t="s">
        <v>1258</v>
      </c>
      <c r="AA1135" s="16" t="s">
        <v>1260</v>
      </c>
      <c r="AB1135" s="16" t="s">
        <v>3173</v>
      </c>
      <c r="AX1135" s="16"/>
    </row>
    <row r="1136" spans="1:74" x14ac:dyDescent="0.35">
      <c r="A1136" s="16" t="s">
        <v>1194</v>
      </c>
      <c r="E1136" s="28"/>
      <c r="F1136" s="16"/>
      <c r="M1136" s="16" t="s">
        <v>3174</v>
      </c>
      <c r="AI1136" s="16">
        <f>LEN(AH1136)-LEN(SUBSTITUTE(AH1136,",",""))+1</f>
        <v>1</v>
      </c>
      <c r="AX1136" s="16"/>
    </row>
    <row r="1137" spans="1:50" x14ac:dyDescent="0.35">
      <c r="A1137" s="16" t="s">
        <v>1194</v>
      </c>
      <c r="E1137" s="28"/>
      <c r="F1137" s="16"/>
      <c r="M1137" s="16" t="s">
        <v>2944</v>
      </c>
      <c r="P1137" s="16" t="s">
        <v>631</v>
      </c>
      <c r="AX1137" s="16"/>
    </row>
    <row r="1138" spans="1:50" x14ac:dyDescent="0.35">
      <c r="A1138" s="16" t="s">
        <v>1194</v>
      </c>
      <c r="E1138" s="28"/>
      <c r="F1138" s="16"/>
      <c r="M1138" s="16" t="s">
        <v>2947</v>
      </c>
      <c r="P1138" s="16" t="s">
        <v>631</v>
      </c>
      <c r="AX1138" s="16"/>
    </row>
    <row r="1139" spans="1:50" x14ac:dyDescent="0.35">
      <c r="A1139" s="16" t="s">
        <v>1194</v>
      </c>
      <c r="E1139" s="28"/>
      <c r="F1139" s="16"/>
      <c r="M1139" s="16" t="s">
        <v>3152</v>
      </c>
      <c r="N1139" s="16" t="s">
        <v>3153</v>
      </c>
      <c r="P1139" s="16" t="s">
        <v>3154</v>
      </c>
      <c r="Q1139" s="16" t="s">
        <v>3155</v>
      </c>
      <c r="T1139" s="16" t="s">
        <v>3156</v>
      </c>
      <c r="Z1139" s="16" t="s">
        <v>1061</v>
      </c>
      <c r="AW1139" s="16" t="s">
        <v>3157</v>
      </c>
      <c r="AX1139" s="16"/>
    </row>
    <row r="1140" spans="1:50" x14ac:dyDescent="0.35">
      <c r="E1140" s="28"/>
      <c r="F1140" s="16"/>
      <c r="T1140" s="22"/>
      <c r="AX1140" s="16"/>
    </row>
    <row r="1141" spans="1:50" x14ac:dyDescent="0.35">
      <c r="E1141" s="28"/>
      <c r="F1141" s="16"/>
      <c r="AX1141" s="16"/>
    </row>
  </sheetData>
  <phoneticPr fontId="15" type="noConversion"/>
  <conditionalFormatting sqref="EF1142:EF1048576 B1">
    <cfRule type="duplicateValues" dxfId="108" priority="23"/>
  </conditionalFormatting>
  <conditionalFormatting sqref="EF1142:EF1048576 Y120 B12:B19 L407 B1 B3:B9 B21:B24 B29:B49 B348:B406 B408:B571 B1140:B1141 B51:B346">
    <cfRule type="duplicateValues" dxfId="107" priority="11"/>
  </conditionalFormatting>
  <conditionalFormatting sqref="R15 AM1142:AM1048576 P9:P10 M171:M476 M478:M616 P477 P507 P467 M618:M1141 P707 P639 P617 M1 M16:M24 P21 M48:M169 P47 P170 M3:M14 M29:M46">
    <cfRule type="duplicateValues" dxfId="106" priority="10"/>
  </conditionalFormatting>
  <conditionalFormatting sqref="N4:N6">
    <cfRule type="duplicateValues" dxfId="105" priority="9"/>
  </conditionalFormatting>
  <conditionalFormatting sqref="Y120 D1142:D1048576 B1:B1141">
    <cfRule type="duplicateValues" dxfId="104" priority="8"/>
  </conditionalFormatting>
  <conditionalFormatting sqref="Y122">
    <cfRule type="duplicateValues" dxfId="103" priority="7"/>
  </conditionalFormatting>
  <conditionalFormatting sqref="Y122">
    <cfRule type="duplicateValues" dxfId="102" priority="6"/>
  </conditionalFormatting>
  <conditionalFormatting sqref="Y147">
    <cfRule type="duplicateValues" dxfId="101" priority="5"/>
  </conditionalFormatting>
  <conditionalFormatting sqref="Y147">
    <cfRule type="duplicateValues" dxfId="100" priority="4"/>
  </conditionalFormatting>
  <conditionalFormatting sqref="Y172">
    <cfRule type="duplicateValues" dxfId="99" priority="59"/>
  </conditionalFormatting>
  <conditionalFormatting sqref="P94">
    <cfRule type="duplicateValues" dxfId="98" priority="1"/>
  </conditionalFormatting>
  <hyperlinks>
    <hyperlink ref="T40" r:id="rId1" xr:uid="{062CBD30-9CBD-4996-A344-2E36E2019266}"/>
    <hyperlink ref="T240" r:id="rId2" xr:uid="{35159F62-0AA7-4545-9D25-8C104E20130F}"/>
    <hyperlink ref="T254" r:id="rId3" xr:uid="{8455C078-7AEC-41C6-92DC-BF0918AE0D3A}"/>
    <hyperlink ref="T83" r:id="rId4" xr:uid="{ADC14E96-0A0B-43FE-8F6D-B6F7F79954D0}"/>
    <hyperlink ref="T60" r:id="rId5" xr:uid="{0A415D17-3238-4DE2-A1B2-2006B193DC77}"/>
    <hyperlink ref="T697" r:id="rId6" xr:uid="{361E1E8E-43E8-459A-A26C-81334ABFAC2F}"/>
    <hyperlink ref="T166" r:id="rId7" xr:uid="{3D70B693-8B89-49A2-A7AB-144BB59EB291}"/>
    <hyperlink ref="T1089" r:id="rId8" xr:uid="{3A650835-5D06-4199-843C-D68C73F64CC5}"/>
    <hyperlink ref="T58" r:id="rId9" xr:uid="{1501F501-8978-4241-A168-8F3F3384B278}"/>
    <hyperlink ref="T173" r:id="rId10" xr:uid="{6F6FB776-D1AF-4CBA-9D3C-0DDF808D1FB6}"/>
    <hyperlink ref="T85" r:id="rId11" xr:uid="{1F3C4646-E82C-45C9-A0A0-C0FBA9EDD0F7}"/>
    <hyperlink ref="T167" r:id="rId12" xr:uid="{718A3100-7956-40DB-8711-E028636665EC}"/>
    <hyperlink ref="T34" r:id="rId13" xr:uid="{2497C5D1-8FEE-41CF-98E2-181E3ADCD1E1}"/>
    <hyperlink ref="T94" r:id="rId14" xr:uid="{F0D7067E-950F-4249-B59F-8C616385E0B8}"/>
    <hyperlink ref="T159" r:id="rId15" xr:uid="{DE0B835C-A7C4-4B7E-8BA7-8E3DBA567577}"/>
    <hyperlink ref="T77" r:id="rId16" xr:uid="{C2A37E6A-3655-4B7B-A2E2-D7576598B980}"/>
    <hyperlink ref="T29" r:id="rId17" xr:uid="{6936F3A0-0D19-4E55-B8DF-B6E9663C1F62}"/>
    <hyperlink ref="T89" r:id="rId18" xr:uid="{EBCD83AD-D368-4D9A-8E96-00C0DF9A2FD9}"/>
    <hyperlink ref="T70" r:id="rId19" xr:uid="{7FF6777D-5307-4C4C-BCB9-306DAAE342D5}"/>
    <hyperlink ref="T162" r:id="rId20" xr:uid="{D89D46F2-F2E8-4AE7-AE13-A847CC01848C}"/>
    <hyperlink ref="T193" r:id="rId21" xr:uid="{9B624A4D-B206-4DD0-948B-A61EA8509291}"/>
    <hyperlink ref="T171" r:id="rId22" xr:uid="{C6F5E2D2-D461-4270-AEE3-4D6D43F188E1}"/>
    <hyperlink ref="T95" r:id="rId23" xr:uid="{6040E281-AD8B-4A33-8CDD-5A1AAFA3B4A3}"/>
    <hyperlink ref="T185" r:id="rId24" xr:uid="{60F4014E-5199-485C-8BB0-04790988A11D}"/>
    <hyperlink ref="T153" r:id="rId25" xr:uid="{A04232FC-6B36-4C79-AB6F-536774997102}"/>
    <hyperlink ref="T141" r:id="rId26" xr:uid="{40188E17-028D-4B24-82D2-C0922290D70E}"/>
    <hyperlink ref="S77" r:id="rId27" xr:uid="{D7641177-D997-4A81-8DB2-E65B36577556}"/>
    <hyperlink ref="T158" r:id="rId28" xr:uid="{B689B891-5C8B-4252-82F0-CD2B7E10341F}"/>
    <hyperlink ref="T54" r:id="rId29" xr:uid="{654BF674-572C-4F0F-BA34-A226D9E04AF0}"/>
    <hyperlink ref="T1030" r:id="rId30" xr:uid="{9952D387-55C7-482E-82FD-37FD8DFA7224}"/>
    <hyperlink ref="S1030" r:id="rId31" xr:uid="{7F02E76C-DB01-4DE3-9A00-027157E205BC}"/>
    <hyperlink ref="T62" r:id="rId32" xr:uid="{AE92C892-AABF-4EB0-B000-5CA07B048054}"/>
    <hyperlink ref="T194" r:id="rId33" xr:uid="{45C7305A-D88C-4575-A887-2E77E8CF892C}"/>
    <hyperlink ref="S1089" r:id="rId34" xr:uid="{22C7BECA-4D73-427C-9E12-09CAD33B6F52}"/>
    <hyperlink ref="S58" r:id="rId35" xr:uid="{96E828E9-70A7-4F71-8B5F-6683AE8701B6}"/>
    <hyperlink ref="T196" r:id="rId36" xr:uid="{C2A61ED9-35F0-4A57-9D28-B8D7DBAB3EFA}"/>
    <hyperlink ref="T180" r:id="rId37" xr:uid="{0BC0D591-F5CD-4BE4-85E7-AA719F43F300}"/>
    <hyperlink ref="T10" r:id="rId38" xr:uid="{A90838B1-7634-4F3C-9508-5644BDB0C093}"/>
    <hyperlink ref="T1035" r:id="rId39" xr:uid="{9E966D02-085B-488F-AADF-5C30EFB51EFC}"/>
    <hyperlink ref="T172" r:id="rId40" xr:uid="{524B73C1-EEAC-47FA-8D50-00B318E87DBC}"/>
    <hyperlink ref="T157" r:id="rId41" xr:uid="{2B1ECCF1-4552-4C42-81F2-BB126BAC53FD}"/>
    <hyperlink ref="T151" r:id="rId42" xr:uid="{851F3591-2356-4034-A019-48DC968B361B}"/>
    <hyperlink ref="T86" r:id="rId43" xr:uid="{D2ED2901-8EA1-47E4-AA55-D36A7A5F1E7F}"/>
    <hyperlink ref="S2" r:id="rId44" xr:uid="{DFED9421-A8A7-4059-B745-BF417DEBFEE9}"/>
    <hyperlink ref="T2" r:id="rId45" xr:uid="{0CC8C701-6202-4905-9446-30A0B228828B}"/>
    <hyperlink ref="CE2" r:id="rId46" xr:uid="{3DCFF140-1C78-45C1-9C91-C4EFEACCCCC7}"/>
    <hyperlink ref="BO27" r:id="rId47" xr:uid="{841B7696-DF69-4267-924F-FB9FD02211EB}"/>
    <hyperlink ref="BK143" r:id="rId48" xr:uid="{46E8EF18-AA42-4F17-918E-85174550B162}"/>
    <hyperlink ref="T143" r:id="rId49" xr:uid="{216AD23C-3207-44FE-A93F-791E26B1B9AF}"/>
    <hyperlink ref="S143" r:id="rId50" xr:uid="{13714634-C7C6-4AD2-95FC-00F1A51DB18C}"/>
    <hyperlink ref="BK2" r:id="rId51" xr:uid="{EC3695CF-C942-40BE-ACEF-571BF0BB695F}"/>
    <hyperlink ref="T124"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L15" r:id="rId98" xr:uid="{524E9B4E-BB32-431D-9B0D-7A6E81457974}"/>
    <hyperlink ref="D27" r:id="rId99" xr:uid="{F957672F-F409-444A-977D-9CE93FC629F8}"/>
    <hyperlink ref="S124" r:id="rId100" xr:uid="{53676246-3A09-47DC-8D7D-149261DA221B}"/>
    <hyperlink ref="S147" r:id="rId101" xr:uid="{4542D720-13FA-4990-898C-B5CA76FA5254}"/>
    <hyperlink ref="CD2" r:id="rId102" xr:uid="{62E138BD-455A-49C6-95CF-D50DC67BEE5A}"/>
    <hyperlink ref="CF2" r:id="rId103" xr:uid="{D88E5690-CB31-4AF9-B2E6-17AE8FBF667F}"/>
    <hyperlink ref="CH2" r:id="rId104" xr:uid="{41B9A869-F569-4AA7-83D8-7B42317306E9}"/>
    <hyperlink ref="CG2" r:id="rId105" xr:uid="{2DD95395-A898-47E7-A673-4A6B5907D232}"/>
    <hyperlink ref="CK23" r:id="rId106" xr:uid="{B1715FC5-6B72-43F9-B378-290F2B4EE13D}"/>
    <hyperlink ref="CI23" r:id="rId107" xr:uid="{EBC8D222-8FBF-4252-81AA-2B51F08DBFED}"/>
    <hyperlink ref="CI2" r:id="rId108" xr:uid="{D1133B1B-21C3-4854-BFDF-03DFE8FE5A4A}"/>
    <hyperlink ref="T1034" r:id="rId109" xr:uid="{1F2612D7-F2F3-40EC-8266-FF82514A0754}"/>
  </hyperlinks>
  <pageMargins left="0.7" right="0.7" top="0.75" bottom="0.75" header="0.3" footer="0.3"/>
  <pageSetup orientation="portrait" r:id="rId110"/>
  <tableParts count="1">
    <tablePart r:id="rId1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2022-12-09T11:44:58Z</dcterms:modified>
</cp:coreProperties>
</file>