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BD76545A-8DF0-43AE-BFFB-FF4116BBDB1B}"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<sst xmlns="http://schemas.openxmlformats.org/spreadsheetml/2006/main" count="15844" uniqueCount="6566">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</sst>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W1140" totalsRowShown="0" headerRowDxfId="102" dataDxfId="101">
  <autoFilter ref="A1:CW1140" xr:uid="{00000000-000C-0000-FFFF-FFFF00000000}"/>
  <sortState xmlns:xlrd2="http://schemas.microsoft.com/office/spreadsheetml/2017/richdata2" ref="A2:CW1140">
    <sortCondition ref="A2:A1140"/>
    <sortCondition ref="C2:C1140"/>
    <sortCondition ref="K2:K1140"/>
  </sortState>
  <tableColumns count="101">
    <tableColumn id="1" xr3:uid="{00000000-0010-0000-0000-000001000000}" name="include" dataDxfId="100"/>
    <tableColumn id="47" xr3:uid="{8A627B73-8AAA-42ED-8DA9-C18F10F33FB4}" name="web" dataDxfId="99"/>
    <tableColumn id="3" xr3:uid="{00000000-0010-0000-0000-000003000000}" name="id" dataDxfId="98"/>
    <tableColumn id="46" xr3:uid="{11E582F4-41A5-4FE4-9CC7-F9FB82908DB5}" name="description" dataDxfId="97"/>
    <tableColumn id="32" xr3:uid="{00000000-0010-0000-0000-000020000000}" name="source" dataDxfId="96"/>
    <tableColumn id="97" xr3:uid="{985EA64F-80B8-40AF-9DF9-06B4FC29C9DE}" name="nature" dataDxfId="95"/>
    <tableColumn id="4" xr3:uid="{00000000-0010-0000-0000-000004000000}" name="category" dataDxfId="94"/>
    <tableColumn id="64" xr3:uid="{E43721ED-2B1A-4D25-B9D4-5117253C7A33}" name="tag" dataDxfId="93"/>
    <tableColumn id="99" xr3:uid="{4CC821EB-11A2-4C25-A2E5-1424D36E81A5}" name="related" dataDxfId="92"/>
    <tableColumn id="98" xr3:uid="{53ACFC9B-7CAC-47EE-8B24-D5C35210886F}" name="plant name" dataDxfId="91"/>
    <tableColumn id="5" xr3:uid="{00000000-0010-0000-0000-000005000000}" name="species" dataDxfId="90"/>
    <tableColumn id="6" xr3:uid="{00000000-0010-0000-0000-000006000000}" name="species by" dataDxfId="89"/>
    <tableColumn id="83" xr3:uid="{B130E9F8-6769-4D3E-98AA-B799597301D1}" name="subspecies" dataDxfId="88"/>
    <tableColumn id="7" xr3:uid="{00000000-0010-0000-0000-000007000000}" name="species syn" dataDxfId="87"/>
    <tableColumn id="8" xr3:uid="{00000000-0010-0000-0000-000008000000}" name="species syn by" dataDxfId="86"/>
    <tableColumn id="9" xr3:uid="{00000000-0010-0000-0000-000009000000}" name="species alt" dataDxfId="85"/>
    <tableColumn id="12" xr3:uid="{DD85117E-6F97-43B0-964F-3709ADE44FA1}" name="wikipedia" dataDxfId="84"/>
    <tableColumn id="13" xr3:uid="{00000000-0010-0000-0000-00000D000000}" name="POWO" dataDxfId="83"/>
    <tableColumn id="23" xr3:uid="{00000000-0010-0000-0000-000017000000}" name="wyk name" dataDxfId="82"/>
    <tableColumn id="24" xr3:uid="{00000000-0010-0000-0000-000018000000}" name="amar name" dataDxfId="81"/>
    <tableColumn id="25" xr3:uid="{00000000-0010-0000-0000-000019000000}" name="hu name" dataDxfId="80"/>
    <tableColumn id="101" xr3:uid="{2C585F0C-DAB9-4DFF-A548-6A61FC89DD8A}" name="katzer name" dataDxfId="79"/>
    <tableColumn id="26" xr3:uid="{00000000-0010-0000-0000-00001A000000}" name="other name" dataDxfId="78"/>
    <tableColumn id="22" xr3:uid="{00000000-0010-0000-0000-000016000000}" name="family" dataDxfId="77"/>
    <tableColumn id="27" xr3:uid="{00000000-0010-0000-0000-00001B000000}" name="part used" dataDxfId="76"/>
    <tableColumn id="28" xr3:uid="{00000000-0010-0000-0000-00001C000000}" name="region of origin" dataDxfId="75"/>
    <tableColumn id="29" xr3:uid="{00000000-0010-0000-0000-00001D000000}" name="country"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printerSettings" Target="../printerSettings/printerSettings1.bin"/><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table" Target="../tables/table1.xm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W1140"/>
  <sheetViews>
    <sheetView tabSelected="1" topLeftCell="BD1" zoomScaleNormal="100" workbookViewId="0">
      <selection activeCell="BO8" sqref="BO8"/>
    </sheetView>
  </sheetViews>
  <sheetFormatPr defaultColWidth="9.140625" defaultRowHeight="15" x14ac:dyDescent="0.25"/>
  <cols>
    <col min="1" max="2" width="5.5703125" style="16" customWidth="1"/>
    <col min="3" max="4" width="14.42578125" style="16" customWidth="1"/>
    <col min="9" max="9" width="9.28515625" style="16" customWidth="1"/>
    <col min="10" max="10" width="9.140625" style="16" customWidth="1"/>
    <col min="11" max="11" width="10.85546875" style="16" customWidth="1"/>
    <col min="12" max="12" width="8.85546875" style="16" customWidth="1"/>
    <col min="13" max="13" width="9.85546875" style="16" customWidth="1"/>
    <col min="14" max="14" width="13.5703125" style="16" customWidth="1"/>
    <col min="15" max="15" width="10.28515625" style="16" customWidth="1"/>
    <col min="16" max="16" width="12.85546875" style="16" customWidth="1"/>
    <col min="17" max="17" width="13.140625" style="16" customWidth="1"/>
    <col min="18" max="18" width="13.42578125" style="16" customWidth="1"/>
    <col min="19" max="19" width="13.28515625" style="16" customWidth="1"/>
    <col min="20" max="20" width="12.7109375" style="16" customWidth="1"/>
    <col min="21" max="21" width="12" style="16" customWidth="1"/>
    <col min="22" max="22" width="9.42578125" style="16" customWidth="1"/>
    <col min="23" max="23" width="12.28515625" style="16" customWidth="1"/>
    <col min="24" max="24" width="12" style="16" customWidth="1"/>
    <col min="25" max="25" width="11.42578125" style="16" customWidth="1"/>
    <col min="26" max="26" width="9.140625" style="16"/>
    <col min="27" max="27" width="11.7109375" style="16" customWidth="1"/>
    <col min="28" max="28" width="13" style="16" customWidth="1"/>
    <col min="29" max="29" width="10.85546875" style="16" customWidth="1"/>
    <col min="30" max="30" width="16.28515625" style="16" customWidth="1"/>
    <col min="31" max="31" width="16" style="16" customWidth="1"/>
    <col min="32" max="32" width="5.5703125" style="16" customWidth="1"/>
    <col min="33" max="33" width="6" style="16" customWidth="1"/>
    <col min="34" max="34" width="9.140625" style="16"/>
    <col min="35" max="35" width="6.140625" style="16" customWidth="1"/>
    <col min="36" max="36" width="7.42578125" style="16" customWidth="1"/>
    <col min="37" max="37" width="8.85546875" style="16" customWidth="1"/>
    <col min="38" max="38" width="13.85546875" style="16" customWidth="1"/>
    <col min="39" max="39" width="8.42578125" style="16" customWidth="1"/>
    <col min="40" max="40" width="14.28515625" customWidth="1"/>
    <col min="41" max="41" width="7.42578125" style="36" customWidth="1"/>
    <col min="42" max="42" width="8.140625" style="16" bestFit="1" customWidth="1"/>
    <col min="43" max="43" width="20.7109375" style="16" customWidth="1"/>
    <col min="44" max="44" width="10.28515625" style="16" customWidth="1"/>
    <col min="45" max="46" width="14.85546875" style="16" customWidth="1"/>
    <col min="47" max="47" width="7.28515625" style="16" customWidth="1"/>
    <col min="48" max="48" width="32" style="16" customWidth="1"/>
    <col min="49" max="49" width="24.42578125" style="16" customWidth="1"/>
    <col min="50" max="50" width="8.85546875" style="16" customWidth="1"/>
    <col min="51" max="51" width="19.28515625" style="28" customWidth="1"/>
    <col min="52" max="52" width="19.28515625" style="16" customWidth="1"/>
    <col min="53" max="53" width="7.28515625" style="16" customWidth="1"/>
    <col min="54" max="54" width="15.28515625" style="16" customWidth="1"/>
    <col min="55" max="58" width="9.140625" style="16"/>
    <col min="59" max="59" width="12.7109375" style="16" customWidth="1"/>
    <col min="60" max="60" width="7.140625" style="19" customWidth="1"/>
    <col min="61" max="61" width="9" style="16" customWidth="1"/>
    <col min="62" max="62" width="7.5703125" style="16" customWidth="1"/>
    <col min="63" max="63" width="9.140625" style="16"/>
    <col min="64" max="64" width="9.42578125" style="16" customWidth="1"/>
    <col min="65" max="65" width="14.140625" style="16" customWidth="1"/>
    <col min="66" max="66" width="14.85546875" style="16" customWidth="1"/>
    <col min="67" max="67" width="13" style="16" bestFit="1" customWidth="1"/>
    <col min="68" max="68" width="17.85546875" style="16" customWidth="1"/>
    <col min="69" max="69" width="14.7109375" style="16" customWidth="1"/>
    <col min="70" max="70" width="8.42578125" style="16" customWidth="1"/>
    <col min="71" max="71" width="10.85546875" style="16" customWidth="1"/>
    <col min="72" max="75" width="9.140625" style="16"/>
    <col min="76" max="76" width="10.28515625" style="16" customWidth="1"/>
    <col min="77" max="77" width="12.28515625" style="16" customWidth="1"/>
    <col min="78" max="78" width="12.85546875" style="16" customWidth="1"/>
    <col min="79" max="79" width="11.7109375" style="16" customWidth="1"/>
    <col min="80" max="80" width="16.42578125" style="16" customWidth="1"/>
    <col min="81" max="81" width="8.5703125" style="16" customWidth="1"/>
    <col min="82" max="82" width="11.5703125" style="16" customWidth="1"/>
    <col min="83" max="83" width="11.28515625" style="16" customWidth="1"/>
    <col min="84" max="85" width="9.140625" style="16"/>
    <col min="86" max="86" width="6.5703125" style="16" customWidth="1"/>
    <col min="87" max="87" width="5.85546875" style="16" customWidth="1"/>
    <col min="88" max="88" width="6.85546875" style="19" customWidth="1"/>
    <col min="89" max="89" width="6.7109375" style="16" customWidth="1"/>
    <col min="90" max="90" width="8.28515625" style="16" customWidth="1"/>
    <col min="91" max="91" width="6.5703125" style="16" customWidth="1"/>
    <col min="92" max="92" width="7.28515625" style="16" customWidth="1"/>
    <col min="93" max="93" width="8.140625" style="16" customWidth="1"/>
    <col min="94" max="94" width="6.5703125" style="16" customWidth="1"/>
    <col min="95" max="95" width="8.140625" style="16" customWidth="1"/>
    <col min="96" max="96" width="7.7109375" style="16" customWidth="1"/>
    <col min="97" max="97" width="8.28515625" style="16" customWidth="1"/>
    <col min="98" max="98" width="8.7109375" style="16" customWidth="1"/>
    <col min="99" max="99" width="6.5703125" style="16" customWidth="1"/>
    <col min="100" max="100" width="7.85546875" style="16" customWidth="1"/>
    <col min="101" max="101" width="6.85546875" style="16" customWidth="1"/>
    <col min="102" max="102" width="8.28515625" style="16" customWidth="1"/>
    <col min="103" max="103" width="9.140625" style="16"/>
    <col min="104" max="105" width="8.7109375" style="16" customWidth="1"/>
    <col min="106" max="106" width="9.140625" style="16"/>
    <col min="107" max="107" width="13.7109375" style="16" customWidth="1"/>
    <col min="108" max="108" width="12.7109375" style="16" customWidth="1"/>
    <col min="109" max="109" width="17.42578125" style="16" customWidth="1"/>
    <col min="110" max="110" width="16.28515625" style="16" customWidth="1"/>
    <col min="111" max="111" width="13.140625" style="16" customWidth="1"/>
    <col min="112" max="112" width="8.7109375" style="16" customWidth="1"/>
    <col min="113" max="113" width="9.85546875" style="16" customWidth="1"/>
    <col min="114" max="114" width="7.140625" style="16" customWidth="1"/>
    <col min="115" max="123" width="9.140625" style="16"/>
    <col min="124" max="124" width="13.42578125" style="16" customWidth="1"/>
    <col min="125" max="134" width="9.140625" style="16"/>
    <col min="135" max="135" width="15.140625" style="16" customWidth="1"/>
    <col min="136" max="136" width="12" style="16" customWidth="1"/>
    <col min="137" max="137" width="14.42578125" style="16" customWidth="1"/>
    <col min="138" max="138" width="20" style="16" customWidth="1"/>
    <col min="139" max="139" width="16.28515625" style="16" customWidth="1"/>
    <col min="140" max="140" width="69.140625" style="16" customWidth="1"/>
    <col min="141" max="141" width="17.85546875" style="16" customWidth="1"/>
    <col min="142" max="142" width="10.140625" style="16" bestFit="1" customWidth="1"/>
    <col min="143" max="143" width="13.5703125" style="16" bestFit="1" customWidth="1"/>
    <col min="144" max="144" width="14.7109375" style="16" customWidth="1"/>
    <col min="145" max="145" width="10.5703125" style="16" customWidth="1"/>
    <col min="146" max="146" width="14.85546875" style="16" customWidth="1"/>
    <col min="147" max="147" width="9.85546875" style="16" customWidth="1"/>
    <col min="148" max="148" width="12" style="16" bestFit="1" customWidth="1"/>
    <col min="149" max="149" width="24.85546875" style="16" customWidth="1"/>
    <col min="150" max="150" width="8" style="16" customWidth="1"/>
    <col min="151" max="151" width="12" style="16" bestFit="1" customWidth="1"/>
    <col min="152" max="157" width="9.140625" style="16"/>
    <col min="158" max="158" width="12" style="16" customWidth="1"/>
    <col min="159" max="159" width="11" style="16" bestFit="1" customWidth="1"/>
    <col min="160" max="160" width="12.42578125" style="16" customWidth="1"/>
    <col min="161" max="161" width="12.85546875" style="16" customWidth="1"/>
    <col min="162" max="162" width="12.140625" style="16" customWidth="1"/>
    <col min="163" max="163" width="14.42578125" style="16" customWidth="1"/>
    <col min="164" max="164" width="9.140625" style="16"/>
    <col min="165" max="165" width="15.42578125" style="16" customWidth="1"/>
    <col min="166" max="166" width="10.5703125" style="16" customWidth="1"/>
    <col min="167" max="167" width="12.7109375" style="16" customWidth="1"/>
    <col min="168" max="168" width="13.85546875" style="16" customWidth="1"/>
    <col min="169" max="169" width="14.7109375" style="16" customWidth="1"/>
    <col min="170" max="170" width="9.140625" style="16"/>
    <col min="171" max="171" width="17.5703125" style="16" customWidth="1"/>
    <col min="172" max="172" width="16.5703125" style="16" customWidth="1"/>
    <col min="173" max="173" width="13.28515625" style="16" customWidth="1"/>
    <col min="174" max="179" width="9.140625" style="16"/>
    <col min="180" max="180" width="22.42578125" style="16" customWidth="1"/>
    <col min="181" max="181" width="6.42578125" style="16" customWidth="1"/>
    <col min="182" max="182" width="5.42578125" style="16" customWidth="1"/>
    <col min="183" max="183" width="6.5703125" style="16" customWidth="1"/>
    <col min="184" max="184" width="47.140625" style="16" bestFit="1" customWidth="1"/>
    <col min="185" max="185" width="38.42578125" style="16" bestFit="1" customWidth="1"/>
    <col min="186" max="186" width="11.140625" style="16" bestFit="1" customWidth="1"/>
    <col min="187" max="189" width="9.140625" style="16"/>
    <col min="190" max="190" width="13.5703125" style="16" bestFit="1" customWidth="1"/>
    <col min="191" max="191" width="11.5703125" style="16" bestFit="1" customWidth="1"/>
    <col min="192" max="192" width="13.5703125" style="16" bestFit="1" customWidth="1"/>
    <col min="193" max="193" width="8.42578125" style="16" bestFit="1" customWidth="1"/>
    <col min="194" max="194" width="9.140625" style="16"/>
    <col min="195" max="195" width="34.42578125" style="16" bestFit="1" customWidth="1"/>
    <col min="196" max="196" width="52.140625" style="16" customWidth="1"/>
    <col min="197" max="197" width="9.140625" style="16"/>
    <col min="198" max="198" width="6.85546875" style="16" customWidth="1"/>
    <col min="199" max="201" width="13.5703125" style="16" customWidth="1"/>
    <col min="202" max="202" width="12.5703125" style="16" bestFit="1" customWidth="1"/>
    <col min="203" max="203" width="12" style="16" bestFit="1" customWidth="1"/>
    <col min="204" max="206" width="13.5703125" style="16" customWidth="1"/>
    <col min="207" max="207" width="10.42578125" style="16" bestFit="1" customWidth="1"/>
    <col min="208" max="208" width="12" style="16" bestFit="1" customWidth="1"/>
    <col min="209" max="213" width="9.140625" style="16"/>
    <col min="214" max="214" width="9.5703125" style="16" bestFit="1" customWidth="1"/>
    <col min="215" max="215" width="6.5703125" style="16" bestFit="1" customWidth="1"/>
    <col min="216" max="216" width="8.140625" style="16" bestFit="1" customWidth="1"/>
    <col min="217" max="217" width="12.28515625" style="16" bestFit="1" customWidth="1"/>
    <col min="218" max="218" width="15" style="16" bestFit="1" customWidth="1"/>
    <col min="219" max="219" width="8.85546875" style="16" bestFit="1" customWidth="1"/>
    <col min="220" max="220" width="12.7109375" style="16" bestFit="1" customWidth="1"/>
    <col min="221" max="221" width="17.140625" style="16" bestFit="1" customWidth="1"/>
    <col min="222" max="222" width="15.42578125" style="16" bestFit="1" customWidth="1"/>
    <col min="223" max="224" width="22.28515625" style="16" bestFit="1" customWidth="1"/>
    <col min="225" max="226" width="41.7109375" style="16" bestFit="1" customWidth="1"/>
    <col min="227" max="227" width="13.5703125" style="16" bestFit="1" customWidth="1"/>
    <col min="228" max="233" width="9.140625" style="16"/>
    <col min="234" max="234" width="12" style="16" bestFit="1" customWidth="1"/>
    <col min="235" max="235" width="15.28515625" style="16" bestFit="1" customWidth="1"/>
    <col min="236" max="239" width="13.5703125" style="16" bestFit="1" customWidth="1"/>
    <col min="240" max="16384" width="9.140625" style="16"/>
  </cols>
  <sheetData>
    <row r="1" spans="1:101" x14ac:dyDescent="0.25">
      <c r="A1" s="16" t="s">
        <v>602</v>
      </c>
      <c r="B1" s="16" t="s">
        <v>6529</v>
      </c>
      <c r="C1" s="16" t="s">
        <v>603</v>
      </c>
      <c r="D1" s="16" t="s">
        <v>6495</v>
      </c>
      <c r="E1" s="16" t="s">
        <v>6</v>
      </c>
      <c r="F1" s="16" t="s">
        <v>6245</v>
      </c>
      <c r="G1" s="16" t="s">
        <v>6231</v>
      </c>
      <c r="H1" s="16" t="s">
        <v>6477</v>
      </c>
      <c r="I1" s="16" t="s">
        <v>6273</v>
      </c>
      <c r="J1" s="16" t="s">
        <v>6266</v>
      </c>
      <c r="K1" s="16" t="s">
        <v>604</v>
      </c>
      <c r="L1" s="16" t="s">
        <v>6257</v>
      </c>
      <c r="M1" s="16" t="s">
        <v>6239</v>
      </c>
      <c r="N1" s="16" t="s">
        <v>6258</v>
      </c>
      <c r="O1" s="16" t="s">
        <v>6259</v>
      </c>
      <c r="P1" s="16" t="s">
        <v>6260</v>
      </c>
      <c r="Q1" s="16" t="s">
        <v>6238</v>
      </c>
      <c r="R1" s="16" t="s">
        <v>606</v>
      </c>
      <c r="S1" s="16" t="s">
        <v>6250</v>
      </c>
      <c r="T1" s="16" t="s">
        <v>6249</v>
      </c>
      <c r="U1" s="16" t="s">
        <v>6248</v>
      </c>
      <c r="V1" s="16" t="s">
        <v>6334</v>
      </c>
      <c r="W1" s="16" t="s">
        <v>6247</v>
      </c>
      <c r="X1" s="16" t="s">
        <v>615</v>
      </c>
      <c r="Y1" s="16" t="s">
        <v>6246</v>
      </c>
      <c r="Z1" s="16" t="s">
        <v>616</v>
      </c>
      <c r="AA1" s="16" t="s">
        <v>5938</v>
      </c>
      <c r="AB1" s="16" t="s">
        <v>617</v>
      </c>
      <c r="AC1" s="16" t="s">
        <v>618</v>
      </c>
      <c r="AD1" s="16" t="s">
        <v>619</v>
      </c>
      <c r="AE1" s="16" t="s">
        <v>6043</v>
      </c>
      <c r="AF1" s="16" t="s">
        <v>620</v>
      </c>
      <c r="AG1" s="16" t="s">
        <v>621</v>
      </c>
      <c r="AH1" s="16" t="s">
        <v>622</v>
      </c>
      <c r="AI1" s="16" t="s">
        <v>623</v>
      </c>
      <c r="AJ1" s="16" t="s">
        <v>624</v>
      </c>
      <c r="AK1" s="36" t="s">
        <v>625</v>
      </c>
      <c r="AL1" s="16" t="s">
        <v>626</v>
      </c>
      <c r="AM1" s="16" t="s">
        <v>627</v>
      </c>
      <c r="AN1" s="16" t="s">
        <v>5856</v>
      </c>
      <c r="AO1" s="26" t="s">
        <v>5857</v>
      </c>
      <c r="AP1" s="16" t="s">
        <v>6389</v>
      </c>
      <c r="AQ1" s="16" t="s">
        <v>5854</v>
      </c>
      <c r="AR1" s="16" t="s">
        <v>630</v>
      </c>
      <c r="AS1" s="16" t="s">
        <v>6558</v>
      </c>
      <c r="AT1" s="16" t="s">
        <v>6559</v>
      </c>
      <c r="AU1" s="16" t="s">
        <v>631</v>
      </c>
      <c r="AV1" s="16" t="s">
        <v>6532</v>
      </c>
      <c r="AW1" s="16" t="s">
        <v>7</v>
      </c>
      <c r="AX1" s="16" t="s">
        <v>633</v>
      </c>
      <c r="AY1" s="16" t="s">
        <v>634</v>
      </c>
      <c r="AZ1" s="16" t="s">
        <v>6417</v>
      </c>
      <c r="BA1" s="16" t="s">
        <v>629</v>
      </c>
      <c r="BB1" s="16" t="s">
        <v>454</v>
      </c>
      <c r="BC1" s="16" t="s">
        <v>6280</v>
      </c>
      <c r="BD1" s="16" t="s">
        <v>6281</v>
      </c>
      <c r="BE1" s="16" t="s">
        <v>636</v>
      </c>
      <c r="BF1" s="16" t="s">
        <v>637</v>
      </c>
      <c r="BG1" s="16" t="s">
        <v>456</v>
      </c>
      <c r="BH1" s="16" t="s">
        <v>457</v>
      </c>
      <c r="BI1" s="16" t="s">
        <v>638</v>
      </c>
      <c r="BJ1" s="16" t="s">
        <v>639</v>
      </c>
      <c r="BK1" s="16" t="s">
        <v>640</v>
      </c>
      <c r="BL1" s="16" t="s">
        <v>641</v>
      </c>
      <c r="BM1" s="16" t="s">
        <v>642</v>
      </c>
      <c r="BN1" s="16" t="s">
        <v>643</v>
      </c>
      <c r="BO1" s="16" t="s">
        <v>66</v>
      </c>
      <c r="BP1" s="16" t="s">
        <v>632</v>
      </c>
      <c r="BQ1" s="16" t="s">
        <v>635</v>
      </c>
      <c r="BR1" s="16" t="s">
        <v>605</v>
      </c>
      <c r="BS1" s="16" t="s">
        <v>5875</v>
      </c>
      <c r="BT1" s="16" t="s">
        <v>5869</v>
      </c>
      <c r="BU1" s="16" t="s">
        <v>5907</v>
      </c>
      <c r="BV1" s="16" t="s">
        <v>6267</v>
      </c>
      <c r="BW1" s="16" t="s">
        <v>628</v>
      </c>
      <c r="BX1" s="16" t="s">
        <v>5852</v>
      </c>
      <c r="BY1" s="16" t="s">
        <v>5849</v>
      </c>
      <c r="BZ1" s="16" t="s">
        <v>5850</v>
      </c>
      <c r="CA1" s="16" t="s">
        <v>5851</v>
      </c>
      <c r="CB1" s="16" t="s">
        <v>5855</v>
      </c>
      <c r="CC1" s="16" t="s">
        <v>6388</v>
      </c>
      <c r="CD1" s="16" t="s">
        <v>5897</v>
      </c>
      <c r="CE1" s="34" t="s">
        <v>6253</v>
      </c>
      <c r="CF1" s="16" t="s">
        <v>6275</v>
      </c>
      <c r="CG1" s="16" t="s">
        <v>6286</v>
      </c>
      <c r="CH1" s="16" t="s">
        <v>6390</v>
      </c>
      <c r="CI1" s="16" t="s">
        <v>607</v>
      </c>
      <c r="CJ1" s="16" t="s">
        <v>609</v>
      </c>
      <c r="CK1" s="16" t="s">
        <v>608</v>
      </c>
      <c r="CL1" s="16" t="s">
        <v>610</v>
      </c>
      <c r="CM1" s="16" t="s">
        <v>612</v>
      </c>
      <c r="CN1" s="16" t="s">
        <v>613</v>
      </c>
      <c r="CO1" s="16" t="s">
        <v>614</v>
      </c>
      <c r="CP1" s="16" t="s">
        <v>611</v>
      </c>
      <c r="CQ1" s="16" t="s">
        <v>644</v>
      </c>
      <c r="CR1" s="16" t="s">
        <v>645</v>
      </c>
      <c r="CS1" s="16" t="s">
        <v>646</v>
      </c>
      <c r="CT1" s="16" t="s">
        <v>647</v>
      </c>
      <c r="CU1" s="16" t="s">
        <v>648</v>
      </c>
      <c r="CV1" s="16" t="s">
        <v>649</v>
      </c>
      <c r="CW1" s="16" t="s">
        <v>27</v>
      </c>
    </row>
    <row r="2" spans="1:101" x14ac:dyDescent="0.25">
      <c r="A2" s="17" t="s">
        <v>650</v>
      </c>
      <c r="B2" s="17" t="s">
        <v>119</v>
      </c>
      <c r="C2" s="17" t="s">
        <v>149</v>
      </c>
      <c r="D2" s="17" t="s">
        <v>6501</v>
      </c>
      <c r="E2" s="17" t="s">
        <v>739</v>
      </c>
      <c r="F2" s="31" t="s">
        <v>6361</v>
      </c>
      <c r="G2" s="17" t="s">
        <v>651</v>
      </c>
      <c r="H2" s="17" t="s">
        <v>6265</v>
      </c>
      <c r="I2" s="17"/>
      <c r="J2" s="17" t="s">
        <v>672</v>
      </c>
      <c r="K2" s="17" t="s">
        <v>169</v>
      </c>
      <c r="L2" s="17" t="s">
        <v>652</v>
      </c>
      <c r="M2" s="17"/>
      <c r="N2" s="17" t="s">
        <v>6232</v>
      </c>
      <c r="O2" s="17" t="s">
        <v>653</v>
      </c>
      <c r="P2" s="17"/>
      <c r="Q2" s="18" t="s">
        <v>6243</v>
      </c>
      <c r="R2" s="18" t="s">
        <v>654</v>
      </c>
      <c r="S2" s="17" t="s">
        <v>657</v>
      </c>
      <c r="T2" s="17"/>
      <c r="U2" s="17"/>
      <c r="V2" s="17"/>
      <c r="W2" s="17"/>
      <c r="X2" s="17" t="s">
        <v>656</v>
      </c>
      <c r="Y2" s="17" t="s">
        <v>658</v>
      </c>
      <c r="Z2" s="17" t="s">
        <v>659</v>
      </c>
      <c r="AA2" s="17" t="s">
        <v>6251</v>
      </c>
      <c r="AB2" s="17">
        <v>18</v>
      </c>
      <c r="AC2" s="17">
        <v>-77</v>
      </c>
      <c r="AD2" s="17" t="s">
        <v>660</v>
      </c>
      <c r="AE2" s="17" t="s">
        <v>6252</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6481</v>
      </c>
      <c r="AM2" s="17" t="s">
        <v>664</v>
      </c>
      <c r="AN2" s="17" t="s">
        <v>665</v>
      </c>
      <c r="AO2" s="27">
        <v>4</v>
      </c>
      <c r="AP2" s="17" t="s">
        <v>666</v>
      </c>
      <c r="AQ2" s="17" t="s">
        <v>6391</v>
      </c>
      <c r="AR2" s="17" t="s">
        <v>668</v>
      </c>
      <c r="AS2" s="17" t="s">
        <v>6565</v>
      </c>
      <c r="AT2" s="17"/>
      <c r="AU2" s="17">
        <v>210</v>
      </c>
      <c r="AV2" s="17" t="s">
        <v>6533</v>
      </c>
      <c r="AW2" s="17" t="s">
        <v>149</v>
      </c>
      <c r="AX2" s="17" t="s">
        <v>671</v>
      </c>
      <c r="AY2" s="16" t="s">
        <v>673</v>
      </c>
      <c r="AZ2" s="17" t="s">
        <v>667</v>
      </c>
      <c r="BA2" s="17" t="s">
        <v>667</v>
      </c>
      <c r="BB2" s="17" t="s">
        <v>458</v>
      </c>
      <c r="BC2" s="17" t="s">
        <v>459</v>
      </c>
      <c r="BD2" s="17" t="s">
        <v>6283</v>
      </c>
      <c r="BE2" s="17" t="s">
        <v>674</v>
      </c>
      <c r="BF2" s="17"/>
      <c r="BG2" s="17" t="s">
        <v>460</v>
      </c>
      <c r="BH2" s="17" t="s">
        <v>675</v>
      </c>
      <c r="BI2" s="17" t="s">
        <v>6465</v>
      </c>
      <c r="BJ2" s="17"/>
      <c r="BK2" s="17" t="s">
        <v>676</v>
      </c>
      <c r="BL2" s="17" t="s">
        <v>677</v>
      </c>
      <c r="BM2" s="17" t="s">
        <v>678</v>
      </c>
      <c r="BN2" s="20" t="s">
        <v>679</v>
      </c>
      <c r="BO2" s="20" t="s">
        <v>669</v>
      </c>
      <c r="BP2" s="17" t="s">
        <v>670</v>
      </c>
      <c r="BQ2" s="17"/>
      <c r="BR2" s="17" t="s">
        <v>667</v>
      </c>
      <c r="BS2" s="17" t="s">
        <v>667</v>
      </c>
      <c r="BT2" s="17" t="s">
        <v>667</v>
      </c>
      <c r="BU2" s="17" t="s">
        <v>667</v>
      </c>
      <c r="BV2" s="17" t="s">
        <v>667</v>
      </c>
      <c r="BW2" s="17" t="s">
        <v>6375</v>
      </c>
      <c r="BX2" s="17"/>
      <c r="BY2" s="17" t="s">
        <v>667</v>
      </c>
      <c r="BZ2" s="17" t="s">
        <v>667</v>
      </c>
      <c r="CA2" s="17" t="s">
        <v>667</v>
      </c>
      <c r="CB2" s="17"/>
      <c r="CC2" s="17"/>
      <c r="CD2" s="17"/>
      <c r="CE2" s="32"/>
      <c r="CF2" s="17" t="s">
        <v>119</v>
      </c>
      <c r="CG2" s="17" t="s">
        <v>119</v>
      </c>
      <c r="CH2" s="17" t="s">
        <v>119</v>
      </c>
      <c r="CI2" s="17" t="s">
        <v>6467</v>
      </c>
      <c r="CJ2" s="17" t="s">
        <v>6244</v>
      </c>
      <c r="CK2" s="17" t="s">
        <v>655</v>
      </c>
      <c r="CL2" s="17" t="s">
        <v>6469</v>
      </c>
      <c r="CM2" s="17" t="s">
        <v>6468</v>
      </c>
      <c r="CN2" s="18" t="s">
        <v>6470</v>
      </c>
      <c r="CO2" s="17">
        <v>375272</v>
      </c>
      <c r="CQ2" s="16" t="s">
        <v>680</v>
      </c>
      <c r="CR2" s="16" t="s">
        <v>6466</v>
      </c>
    </row>
    <row r="3" spans="1:101" x14ac:dyDescent="0.25">
      <c r="A3" s="16" t="s">
        <v>650</v>
      </c>
      <c r="B3" s="16" t="s">
        <v>119</v>
      </c>
      <c r="C3" s="16" t="s">
        <v>462</v>
      </c>
      <c r="D3" s="16" t="s">
        <v>6500</v>
      </c>
      <c r="E3" s="16" t="s">
        <v>739</v>
      </c>
      <c r="F3" s="21" t="s">
        <v>6361</v>
      </c>
      <c r="G3" s="16" t="s">
        <v>651</v>
      </c>
      <c r="H3" s="16" t="s">
        <v>6265</v>
      </c>
      <c r="J3" s="16" t="s">
        <v>462</v>
      </c>
      <c r="K3" s="16" t="s">
        <v>176</v>
      </c>
      <c r="L3" s="16" t="s">
        <v>681</v>
      </c>
      <c r="Q3" s="22" t="s">
        <v>6337</v>
      </c>
      <c r="R3" s="22" t="s">
        <v>682</v>
      </c>
      <c r="S3" s="16" t="s">
        <v>684</v>
      </c>
      <c r="X3" s="16" t="s">
        <v>1241</v>
      </c>
      <c r="Y3" s="16" t="s">
        <v>685</v>
      </c>
      <c r="Z3" s="16" t="s">
        <v>686</v>
      </c>
      <c r="AA3" s="16" t="s">
        <v>687</v>
      </c>
      <c r="AB3" s="16">
        <v>39</v>
      </c>
      <c r="AC3" s="16">
        <v>35</v>
      </c>
      <c r="AD3" s="16" t="s">
        <v>688</v>
      </c>
      <c r="AE3" s="16" t="s">
        <v>689</v>
      </c>
      <c r="AF3" s="16" t="s">
        <v>690</v>
      </c>
      <c r="AG3" s="16">
        <f t="shared" si="0"/>
        <v>4</v>
      </c>
      <c r="AH3" s="16" t="s">
        <v>691</v>
      </c>
      <c r="AI3" s="16">
        <f t="shared" si="1"/>
        <v>42</v>
      </c>
      <c r="AJ3" s="16">
        <f>Table1[[#This Row], [no. of native regions]]+Table1[[#This Row], [no. of introduced regions]]</f>
        <v>46</v>
      </c>
      <c r="AK3" s="36">
        <f>Table1[[#This Row], [no. of introduced regions]]/Table1[[#This Row], [no. of native regions]]</f>
        <v>10.5</v>
      </c>
      <c r="AL3" s="16" t="s">
        <v>6482</v>
      </c>
      <c r="AM3" s="16" t="s">
        <v>692</v>
      </c>
      <c r="AN3" s="16" t="s">
        <v>693</v>
      </c>
      <c r="AO3" s="28">
        <v>1</v>
      </c>
      <c r="AP3" s="16" t="s">
        <v>694</v>
      </c>
      <c r="AR3" s="16" t="s">
        <v>696</v>
      </c>
      <c r="AS3" s="16" t="s">
        <v>6565</v>
      </c>
      <c r="AU3" s="16">
        <v>212</v>
      </c>
      <c r="AV3" s="16" t="s">
        <v>6534</v>
      </c>
      <c r="AW3" s="16" t="s">
        <v>462</v>
      </c>
      <c r="AX3" s="16" t="s">
        <v>699</v>
      </c>
      <c r="AY3" s="16" t="s">
        <v>700</v>
      </c>
      <c r="AZ3" s="16" t="s">
        <v>667</v>
      </c>
      <c r="BB3" s="16" t="s">
        <v>463</v>
      </c>
      <c r="BC3" s="16" t="s">
        <v>464</v>
      </c>
      <c r="BD3" s="16" t="s">
        <v>6411</v>
      </c>
      <c r="BE3" s="16" t="s">
        <v>701</v>
      </c>
      <c r="BG3" s="16" t="s">
        <v>702</v>
      </c>
      <c r="BH3" s="16" t="s">
        <v>703</v>
      </c>
      <c r="BJ3" s="16" t="s">
        <v>704</v>
      </c>
      <c r="BK3" s="16" t="s">
        <v>705</v>
      </c>
      <c r="BN3" s="16" t="s">
        <v>706</v>
      </c>
      <c r="BO3" s="16" t="s">
        <v>697</v>
      </c>
      <c r="BP3" s="16" t="s">
        <v>698</v>
      </c>
      <c r="BW3" s="16" t="s">
        <v>695</v>
      </c>
      <c r="CE3" s="19"/>
      <c r="CF3" s="16" t="s">
        <v>119</v>
      </c>
      <c r="CG3" s="16" t="s">
        <v>119</v>
      </c>
      <c r="CH3" s="16" t="s">
        <v>119</v>
      </c>
      <c r="CJ3" s="16"/>
      <c r="CK3" s="16" t="s">
        <v>683</v>
      </c>
      <c r="CO3" s="16">
        <v>271192</v>
      </c>
      <c r="CQ3" s="16" t="s">
        <v>707</v>
      </c>
      <c r="CR3" s="16" t="s">
        <v>708</v>
      </c>
      <c r="CS3" s="16" t="s">
        <v>709</v>
      </c>
      <c r="CU3" s="16" t="s">
        <v>710</v>
      </c>
      <c r="CW3" s="16" t="s">
        <v>5865</v>
      </c>
    </row>
    <row r="4" spans="1:101" x14ac:dyDescent="0.25">
      <c r="A4" s="16" t="s">
        <v>650</v>
      </c>
      <c r="B4" s="16" t="s">
        <v>119</v>
      </c>
      <c r="C4" s="16" t="s">
        <v>178</v>
      </c>
      <c r="D4" s="16" t="s">
        <v>6499</v>
      </c>
      <c r="E4" s="16" t="s">
        <v>739</v>
      </c>
      <c r="F4" s="21" t="s">
        <v>6361</v>
      </c>
      <c r="G4" s="16" t="s">
        <v>651</v>
      </c>
      <c r="H4" s="16" t="s">
        <v>6335</v>
      </c>
      <c r="J4" s="16" t="s">
        <v>6373</v>
      </c>
      <c r="K4" s="16" t="s">
        <v>711</v>
      </c>
      <c r="L4" s="16" t="s">
        <v>712</v>
      </c>
      <c r="P4" s="16" t="s">
        <v>6290</v>
      </c>
      <c r="Q4" s="22" t="s">
        <v>6338</v>
      </c>
      <c r="R4" s="22" t="s">
        <v>713</v>
      </c>
      <c r="S4" s="16" t="s">
        <v>6291</v>
      </c>
      <c r="U4" s="16" t="s">
        <v>6006</v>
      </c>
      <c r="X4" s="21" t="s">
        <v>1241</v>
      </c>
      <c r="Y4" s="16" t="s">
        <v>6229</v>
      </c>
      <c r="Z4" s="16" t="s">
        <v>715</v>
      </c>
      <c r="AA4" s="16" t="s">
        <v>719</v>
      </c>
      <c r="AB4" s="16">
        <v>35</v>
      </c>
      <c r="AC4" s="16">
        <v>55</v>
      </c>
      <c r="AD4" s="16" t="s">
        <v>716</v>
      </c>
      <c r="AE4" s="16" t="s">
        <v>717</v>
      </c>
      <c r="AF4" s="16" t="s">
        <v>718</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719</v>
      </c>
      <c r="AM4" s="16" t="s">
        <v>720</v>
      </c>
      <c r="AN4" s="16" t="s">
        <v>721</v>
      </c>
      <c r="AO4" s="28">
        <v>1</v>
      </c>
      <c r="AP4" s="16" t="s">
        <v>722</v>
      </c>
      <c r="AR4" s="16" t="s">
        <v>724</v>
      </c>
      <c r="AS4" s="16" t="s">
        <v>6565</v>
      </c>
      <c r="AU4" s="16">
        <v>138</v>
      </c>
      <c r="AV4" s="16" t="s">
        <v>6535</v>
      </c>
      <c r="AW4" s="16" t="s">
        <v>178</v>
      </c>
      <c r="AX4" s="16" t="s">
        <v>726</v>
      </c>
      <c r="AY4" s="16" t="s">
        <v>152</v>
      </c>
      <c r="AZ4" s="16" t="s">
        <v>667</v>
      </c>
      <c r="BB4" s="16" t="s">
        <v>467</v>
      </c>
      <c r="BC4" s="16" t="s">
        <v>468</v>
      </c>
      <c r="BD4" s="16" t="s">
        <v>6393</v>
      </c>
      <c r="BG4" s="16" t="s">
        <v>469</v>
      </c>
      <c r="BH4" s="16" t="s">
        <v>470</v>
      </c>
      <c r="BK4" s="16" t="s">
        <v>727</v>
      </c>
      <c r="BL4" s="16" t="s">
        <v>728</v>
      </c>
      <c r="BM4" s="16" t="s">
        <v>729</v>
      </c>
      <c r="BN4" s="16" t="s">
        <v>730</v>
      </c>
      <c r="BO4" s="16" t="s">
        <v>733</v>
      </c>
      <c r="BP4" s="16" t="s">
        <v>725</v>
      </c>
      <c r="BT4" s="16" t="s">
        <v>467</v>
      </c>
      <c r="BU4" s="16" t="s">
        <v>468</v>
      </c>
      <c r="BW4" s="16" t="s">
        <v>6374</v>
      </c>
      <c r="BX4" s="16" t="s">
        <v>723</v>
      </c>
      <c r="CC4" s="16" t="s">
        <v>119</v>
      </c>
      <c r="CD4" s="16" t="s">
        <v>119</v>
      </c>
      <c r="CE4" s="19">
        <v>659</v>
      </c>
      <c r="CF4" s="16" t="s">
        <v>119</v>
      </c>
      <c r="CG4" s="16" t="s">
        <v>119</v>
      </c>
      <c r="CH4" s="16" t="s">
        <v>119</v>
      </c>
      <c r="CJ4" s="16"/>
      <c r="CK4" s="16" t="s">
        <v>714</v>
      </c>
      <c r="CO4" s="16">
        <v>371345</v>
      </c>
      <c r="CQ4" s="16" t="s">
        <v>731</v>
      </c>
      <c r="CR4" s="16" t="s">
        <v>732</v>
      </c>
    </row>
    <row r="5" spans="1:101" x14ac:dyDescent="0.25">
      <c r="A5" s="16" t="s">
        <v>650</v>
      </c>
      <c r="B5" s="16" t="s">
        <v>119</v>
      </c>
      <c r="C5" s="16" t="s">
        <v>208</v>
      </c>
      <c r="D5" s="16" t="s">
        <v>6498</v>
      </c>
      <c r="E5" s="16" t="s">
        <v>739</v>
      </c>
      <c r="F5" s="21" t="s">
        <v>6361</v>
      </c>
      <c r="G5" s="16" t="s">
        <v>651</v>
      </c>
      <c r="H5" s="16" t="s">
        <v>6265</v>
      </c>
      <c r="J5" s="16" t="s">
        <v>208</v>
      </c>
      <c r="K5" s="16" t="s">
        <v>209</v>
      </c>
      <c r="L5" s="16" t="s">
        <v>681</v>
      </c>
      <c r="Q5" s="22" t="s">
        <v>6339</v>
      </c>
      <c r="R5" s="22" t="s">
        <v>734</v>
      </c>
      <c r="S5" s="16" t="s">
        <v>208</v>
      </c>
      <c r="X5" s="21" t="s">
        <v>1241</v>
      </c>
      <c r="Y5" s="16" t="s">
        <v>736</v>
      </c>
      <c r="Z5" s="16" t="s">
        <v>737</v>
      </c>
      <c r="AA5" s="16" t="s">
        <v>738</v>
      </c>
      <c r="AB5" s="16">
        <v>45</v>
      </c>
      <c r="AC5" s="16">
        <v>69</v>
      </c>
      <c r="AD5" s="16" t="s">
        <v>740</v>
      </c>
      <c r="AE5" s="16" t="s">
        <v>740</v>
      </c>
      <c r="AF5" s="16" t="s">
        <v>741</v>
      </c>
      <c r="AG5" s="16">
        <f t="shared" si="0"/>
        <v>67</v>
      </c>
      <c r="AH5" s="16" t="s">
        <v>742</v>
      </c>
      <c r="AI5" s="16">
        <f t="shared" si="1"/>
        <v>57</v>
      </c>
      <c r="AJ5" s="16">
        <f>Table1[[#This Row], [no. of native regions]]+Table1[[#This Row], [no. of introduced regions]]</f>
        <v>124</v>
      </c>
      <c r="AK5" s="36">
        <f>Table1[[#This Row], [no. of introduced regions]]/Table1[[#This Row], [no. of native regions]]</f>
        <v>0.85074626865671643</v>
      </c>
      <c r="AL5" s="16" t="s">
        <v>6483</v>
      </c>
      <c r="AM5" s="16" t="s">
        <v>664</v>
      </c>
      <c r="AN5" s="16" t="s">
        <v>743</v>
      </c>
      <c r="AO5" s="28">
        <v>1</v>
      </c>
      <c r="AP5" s="16" t="s">
        <v>744</v>
      </c>
      <c r="AR5" s="16" t="s">
        <v>747</v>
      </c>
      <c r="AS5" s="16" t="s">
        <v>6565</v>
      </c>
      <c r="AU5" s="16">
        <v>100</v>
      </c>
      <c r="AV5" s="16" t="s">
        <v>6536</v>
      </c>
      <c r="AW5" s="16" t="s">
        <v>208</v>
      </c>
      <c r="AY5" s="16" t="s">
        <v>749</v>
      </c>
      <c r="AZ5" s="16" t="s">
        <v>749</v>
      </c>
      <c r="BA5" s="16" t="s">
        <v>746</v>
      </c>
      <c r="BB5" s="16" t="s">
        <v>471</v>
      </c>
      <c r="BC5" s="16" t="s">
        <v>472</v>
      </c>
      <c r="BD5" s="16" t="s">
        <v>6394</v>
      </c>
      <c r="BG5" s="16" t="s">
        <v>473</v>
      </c>
      <c r="BH5" s="16" t="s">
        <v>474</v>
      </c>
      <c r="BK5" s="16" t="s">
        <v>750</v>
      </c>
      <c r="BL5" s="16" t="s">
        <v>751</v>
      </c>
      <c r="BP5" s="16" t="s">
        <v>748</v>
      </c>
      <c r="BU5" s="16">
        <v>1675</v>
      </c>
      <c r="BW5" s="16" t="s">
        <v>745</v>
      </c>
      <c r="CE5" s="19"/>
      <c r="CF5" s="16" t="s">
        <v>119</v>
      </c>
      <c r="CG5" s="16" t="s">
        <v>119</v>
      </c>
      <c r="CJ5" s="16"/>
      <c r="CK5" s="16" t="s">
        <v>735</v>
      </c>
      <c r="CO5" s="16">
        <v>48032</v>
      </c>
      <c r="CV5" s="16" t="s">
        <v>752</v>
      </c>
    </row>
    <row r="6" spans="1:101" x14ac:dyDescent="0.25">
      <c r="A6" s="16" t="s">
        <v>650</v>
      </c>
      <c r="B6" s="16" t="s">
        <v>119</v>
      </c>
      <c r="C6" s="16" t="s">
        <v>211</v>
      </c>
      <c r="D6" s="16" t="s">
        <v>6497</v>
      </c>
      <c r="E6" s="16" t="s">
        <v>739</v>
      </c>
      <c r="F6" s="21" t="s">
        <v>6361</v>
      </c>
      <c r="G6" s="16" t="s">
        <v>651</v>
      </c>
      <c r="H6" s="16" t="s">
        <v>6265</v>
      </c>
      <c r="J6" s="16" t="s">
        <v>211</v>
      </c>
      <c r="K6" s="16" t="s">
        <v>212</v>
      </c>
      <c r="L6" s="16" t="s">
        <v>753</v>
      </c>
      <c r="N6" s="16" t="s">
        <v>754</v>
      </c>
      <c r="O6" s="16" t="s">
        <v>681</v>
      </c>
      <c r="Q6" s="22" t="s">
        <v>6340</v>
      </c>
      <c r="R6" s="22" t="s">
        <v>755</v>
      </c>
      <c r="S6" s="16" t="s">
        <v>758</v>
      </c>
      <c r="X6" s="21" t="s">
        <v>757</v>
      </c>
      <c r="Y6" s="16" t="s">
        <v>759</v>
      </c>
      <c r="Z6" s="16" t="s">
        <v>601</v>
      </c>
      <c r="AA6" s="16" t="s">
        <v>760</v>
      </c>
      <c r="AB6" s="16">
        <v>16</v>
      </c>
      <c r="AC6" s="16">
        <v>75</v>
      </c>
      <c r="AD6" s="16" t="s">
        <v>716</v>
      </c>
      <c r="AE6" s="16" t="s">
        <v>601</v>
      </c>
      <c r="AF6" s="16" t="s">
        <v>761</v>
      </c>
      <c r="AG6" s="16">
        <f t="shared" si="0"/>
        <v>2</v>
      </c>
      <c r="AH6" s="16" t="s">
        <v>762</v>
      </c>
      <c r="AI6" s="16">
        <f t="shared" si="1"/>
        <v>7</v>
      </c>
      <c r="AJ6" s="16">
        <f>Table1[[#This Row], [no. of native regions]]+Table1[[#This Row], [no. of introduced regions]]</f>
        <v>9</v>
      </c>
      <c r="AK6" s="36">
        <f>Table1[[#This Row], [no. of introduced regions]]/Table1[[#This Row], [no. of native regions]]</f>
        <v>3.5</v>
      </c>
      <c r="AL6" s="16" t="s">
        <v>763</v>
      </c>
      <c r="AM6" s="16" t="s">
        <v>764</v>
      </c>
      <c r="AN6" s="16" t="s">
        <v>765</v>
      </c>
      <c r="AO6" s="28">
        <v>2</v>
      </c>
      <c r="AP6" s="16" t="s">
        <v>766</v>
      </c>
      <c r="AR6" s="16" t="s">
        <v>771</v>
      </c>
      <c r="AS6" s="16" t="s">
        <v>6565</v>
      </c>
      <c r="AU6" s="16">
        <v>132</v>
      </c>
      <c r="AV6" s="16" t="s">
        <v>6537</v>
      </c>
      <c r="AW6" s="16" t="s">
        <v>211</v>
      </c>
      <c r="AY6" s="16" t="s">
        <v>773</v>
      </c>
      <c r="AZ6" s="16" t="s">
        <v>667</v>
      </c>
      <c r="BB6" s="16" t="s">
        <v>770</v>
      </c>
      <c r="BC6" s="16" t="s">
        <v>476</v>
      </c>
      <c r="BD6" s="16" t="s">
        <v>6413</v>
      </c>
      <c r="BE6" s="16" t="s">
        <v>774</v>
      </c>
      <c r="BG6" s="16" t="s">
        <v>477</v>
      </c>
      <c r="BH6" s="16" t="s">
        <v>478</v>
      </c>
      <c r="BJ6" s="16" t="s">
        <v>775</v>
      </c>
      <c r="BK6" s="16" t="s">
        <v>776</v>
      </c>
      <c r="BO6" s="16" t="s">
        <v>6412</v>
      </c>
      <c r="BP6" s="16" t="s">
        <v>772</v>
      </c>
      <c r="BT6" s="16" t="s">
        <v>769</v>
      </c>
      <c r="BU6" s="16" t="s">
        <v>6383</v>
      </c>
      <c r="BW6" s="16" t="s">
        <v>767</v>
      </c>
      <c r="BX6" s="16" t="s">
        <v>768</v>
      </c>
      <c r="CE6" s="19"/>
      <c r="CF6" s="16" t="s">
        <v>119</v>
      </c>
      <c r="CG6" s="16" t="s">
        <v>119</v>
      </c>
      <c r="CH6" s="16" t="s">
        <v>119</v>
      </c>
      <c r="CJ6" s="16"/>
      <c r="CK6" s="16" t="s">
        <v>756</v>
      </c>
      <c r="CO6" s="16">
        <v>105181</v>
      </c>
    </row>
    <row r="7" spans="1:101" x14ac:dyDescent="0.25">
      <c r="A7" s="16" t="s">
        <v>650</v>
      </c>
      <c r="B7" s="16" t="s">
        <v>119</v>
      </c>
      <c r="C7" s="16" t="s">
        <v>214</v>
      </c>
      <c r="D7" s="16" t="s">
        <v>6496</v>
      </c>
      <c r="E7" s="16" t="s">
        <v>739</v>
      </c>
      <c r="F7" s="21" t="s">
        <v>6361</v>
      </c>
      <c r="G7" s="16" t="s">
        <v>651</v>
      </c>
      <c r="H7" s="16" t="s">
        <v>6335</v>
      </c>
      <c r="I7" s="16" t="s">
        <v>244</v>
      </c>
      <c r="J7" s="16" t="s">
        <v>6372</v>
      </c>
      <c r="K7" s="16" t="s">
        <v>215</v>
      </c>
      <c r="L7" s="16" t="s">
        <v>777</v>
      </c>
      <c r="N7" s="16" t="s">
        <v>6233</v>
      </c>
      <c r="O7" s="16" t="s">
        <v>778</v>
      </c>
      <c r="P7" s="16" t="s">
        <v>779</v>
      </c>
      <c r="Q7" s="22" t="s">
        <v>6341</v>
      </c>
      <c r="R7" s="22" t="s">
        <v>780</v>
      </c>
      <c r="S7" s="16" t="s">
        <v>783</v>
      </c>
      <c r="X7" s="16" t="s">
        <v>782</v>
      </c>
      <c r="Y7" s="16" t="s">
        <v>784</v>
      </c>
      <c r="Z7" s="16" t="s">
        <v>785</v>
      </c>
      <c r="AA7" s="16" t="s">
        <v>785</v>
      </c>
      <c r="AB7" s="16">
        <v>22</v>
      </c>
      <c r="AC7" s="16">
        <v>111</v>
      </c>
      <c r="AD7" s="16" t="s">
        <v>716</v>
      </c>
      <c r="AE7" s="16" t="s">
        <v>786</v>
      </c>
      <c r="AF7" s="16" t="s">
        <v>787</v>
      </c>
      <c r="AG7" s="16">
        <f t="shared" si="0"/>
        <v>1</v>
      </c>
      <c r="AH7" s="16" t="s">
        <v>788</v>
      </c>
      <c r="AI7" s="16">
        <f t="shared" si="1"/>
        <v>15</v>
      </c>
      <c r="AJ7" s="16">
        <f>Table1[[#This Row], [no. of native regions]]+Table1[[#This Row], [no. of introduced regions]]</f>
        <v>16</v>
      </c>
      <c r="AK7" s="36">
        <f>Table1[[#This Row], [no. of introduced regions]]/Table1[[#This Row], [no. of native regions]]</f>
        <v>15</v>
      </c>
      <c r="AL7" s="16" t="s">
        <v>789</v>
      </c>
      <c r="AM7" s="16" t="s">
        <v>790</v>
      </c>
      <c r="AN7" s="16" t="s">
        <v>791</v>
      </c>
      <c r="AO7" s="28">
        <v>3</v>
      </c>
      <c r="AP7" s="16" t="s">
        <v>792</v>
      </c>
      <c r="AR7" s="16" t="s">
        <v>795</v>
      </c>
      <c r="AS7" s="16" t="s">
        <v>6565</v>
      </c>
      <c r="AU7" s="16">
        <v>104</v>
      </c>
      <c r="AV7" s="16" t="s">
        <v>6539</v>
      </c>
      <c r="AW7" s="16" t="s">
        <v>214</v>
      </c>
      <c r="AY7" s="16" t="s">
        <v>797</v>
      </c>
      <c r="AZ7" s="16" t="s">
        <v>667</v>
      </c>
      <c r="BB7" s="16" t="s">
        <v>479</v>
      </c>
      <c r="BC7" s="16" t="s">
        <v>480</v>
      </c>
      <c r="BD7" s="16" t="s">
        <v>6395</v>
      </c>
      <c r="BE7" s="16" t="s">
        <v>798</v>
      </c>
      <c r="BG7" s="16" t="s">
        <v>481</v>
      </c>
      <c r="BH7" s="16" t="s">
        <v>482</v>
      </c>
      <c r="BI7" s="16" t="s">
        <v>799</v>
      </c>
      <c r="BK7" s="16" t="s">
        <v>800</v>
      </c>
      <c r="BL7" s="16" t="s">
        <v>801</v>
      </c>
      <c r="BP7" s="16" t="s">
        <v>796</v>
      </c>
      <c r="BR7" s="16" t="s">
        <v>119</v>
      </c>
      <c r="BS7" s="16" t="s">
        <v>3202</v>
      </c>
      <c r="BT7" s="16" t="s">
        <v>479</v>
      </c>
      <c r="BU7" s="16" t="s">
        <v>480</v>
      </c>
      <c r="BW7" s="16" t="s">
        <v>793</v>
      </c>
      <c r="BX7" s="16" t="s">
        <v>794</v>
      </c>
      <c r="CC7" s="16" t="s">
        <v>119</v>
      </c>
      <c r="CD7" s="16" t="s">
        <v>1231</v>
      </c>
      <c r="CE7" s="19" t="s">
        <v>14</v>
      </c>
      <c r="CF7" s="16" t="s">
        <v>119</v>
      </c>
      <c r="CG7" s="16" t="s">
        <v>119</v>
      </c>
      <c r="CH7" s="16" t="s">
        <v>119</v>
      </c>
      <c r="CJ7" s="16"/>
      <c r="CK7" s="16" t="s">
        <v>781</v>
      </c>
      <c r="CO7" s="16">
        <v>119260</v>
      </c>
    </row>
    <row r="8" spans="1:101" x14ac:dyDescent="0.25">
      <c r="A8" s="16" t="s">
        <v>650</v>
      </c>
      <c r="B8" s="16" t="s">
        <v>119</v>
      </c>
      <c r="C8" s="16" t="s">
        <v>483</v>
      </c>
      <c r="D8" s="16" t="s">
        <v>6502</v>
      </c>
      <c r="E8" s="16" t="s">
        <v>739</v>
      </c>
      <c r="F8" s="21" t="s">
        <v>6361</v>
      </c>
      <c r="G8" s="16" t="s">
        <v>651</v>
      </c>
      <c r="H8" s="16" t="s">
        <v>6265</v>
      </c>
      <c r="I8" s="16" t="s">
        <v>73</v>
      </c>
      <c r="J8" s="16" t="s">
        <v>6371</v>
      </c>
      <c r="K8" s="16" t="s">
        <v>221</v>
      </c>
      <c r="L8" s="16" t="s">
        <v>681</v>
      </c>
      <c r="P8" s="16" t="s">
        <v>6240</v>
      </c>
      <c r="Q8" s="22" t="s">
        <v>6342</v>
      </c>
      <c r="R8" s="22" t="s">
        <v>802</v>
      </c>
      <c r="S8" s="16" t="s">
        <v>805</v>
      </c>
      <c r="W8" s="16" t="s">
        <v>232</v>
      </c>
      <c r="X8" s="16" t="s">
        <v>804</v>
      </c>
      <c r="Y8" s="16" t="s">
        <v>736</v>
      </c>
      <c r="Z8" s="16" t="s">
        <v>661</v>
      </c>
      <c r="AA8" s="16" t="s">
        <v>661</v>
      </c>
      <c r="AB8" s="16">
        <v>12</v>
      </c>
      <c r="AC8" s="16">
        <v>-85</v>
      </c>
      <c r="AD8" s="16" t="s">
        <v>660</v>
      </c>
      <c r="AE8" s="16" t="s">
        <v>661</v>
      </c>
      <c r="AF8" s="16" t="s">
        <v>806</v>
      </c>
      <c r="AG8" s="16">
        <f t="shared" si="0"/>
        <v>7</v>
      </c>
      <c r="AH8" s="16" t="s">
        <v>807</v>
      </c>
      <c r="AI8" s="16">
        <f t="shared" si="1"/>
        <v>120</v>
      </c>
      <c r="AJ8" s="16">
        <f>Table1[[#This Row], [no. of native regions]]+Table1[[#This Row], [no. of introduced regions]]</f>
        <v>127</v>
      </c>
      <c r="AK8" s="36">
        <f>Table1[[#This Row], [no. of introduced regions]]/Table1[[#This Row], [no. of native regions]]</f>
        <v>17.142857142857142</v>
      </c>
      <c r="AL8" s="16" t="s">
        <v>6484</v>
      </c>
      <c r="AM8" s="16" t="s">
        <v>808</v>
      </c>
      <c r="AN8" s="16" t="s">
        <v>809</v>
      </c>
      <c r="AO8" s="28" t="s">
        <v>810</v>
      </c>
      <c r="AP8" s="16" t="s">
        <v>811</v>
      </c>
      <c r="AR8" s="16" t="s">
        <v>813</v>
      </c>
      <c r="AS8" s="16" t="s">
        <v>6565</v>
      </c>
      <c r="AU8" s="16">
        <v>94</v>
      </c>
      <c r="AV8" s="16" t="s">
        <v>6540</v>
      </c>
      <c r="AW8" s="16" t="s">
        <v>483</v>
      </c>
      <c r="AX8" s="16" t="s">
        <v>6528</v>
      </c>
      <c r="AY8" s="16" t="s">
        <v>816</v>
      </c>
      <c r="AZ8" s="16" t="s">
        <v>667</v>
      </c>
      <c r="BB8" s="16" t="s">
        <v>484</v>
      </c>
      <c r="BC8" s="16" t="s">
        <v>485</v>
      </c>
      <c r="BD8" s="16" t="s">
        <v>6396</v>
      </c>
      <c r="BE8" s="16" t="s">
        <v>817</v>
      </c>
      <c r="BG8" s="16" t="s">
        <v>818</v>
      </c>
      <c r="BH8" s="16" t="s">
        <v>487</v>
      </c>
      <c r="BI8" s="16" t="s">
        <v>819</v>
      </c>
      <c r="BK8" s="16" t="s">
        <v>73</v>
      </c>
      <c r="BM8" s="16" t="s">
        <v>820</v>
      </c>
      <c r="BO8" s="16" t="s">
        <v>814</v>
      </c>
      <c r="BP8" s="16" t="s">
        <v>815</v>
      </c>
      <c r="BW8" s="16" t="s">
        <v>812</v>
      </c>
      <c r="CE8" s="19"/>
      <c r="CF8" s="16" t="s">
        <v>119</v>
      </c>
      <c r="CG8" s="16" t="s">
        <v>119</v>
      </c>
      <c r="CH8" s="16" t="s">
        <v>119</v>
      </c>
      <c r="CJ8" s="16"/>
      <c r="CK8" s="16" t="s">
        <v>803</v>
      </c>
      <c r="CO8" s="16">
        <v>4072</v>
      </c>
      <c r="CQ8" s="16" t="s">
        <v>821</v>
      </c>
      <c r="CR8" s="16" t="s">
        <v>822</v>
      </c>
      <c r="CU8" s="16" t="s">
        <v>823</v>
      </c>
    </row>
    <row r="9" spans="1:101" x14ac:dyDescent="0.25">
      <c r="A9" s="16" t="s">
        <v>650</v>
      </c>
      <c r="B9" s="16" t="s">
        <v>119</v>
      </c>
      <c r="C9" s="16" t="s">
        <v>244</v>
      </c>
      <c r="D9" s="16" t="s">
        <v>6503</v>
      </c>
      <c r="E9" s="16" t="s">
        <v>739</v>
      </c>
      <c r="F9" s="21" t="s">
        <v>6361</v>
      </c>
      <c r="G9" s="16" t="s">
        <v>651</v>
      </c>
      <c r="H9" s="16" t="s">
        <v>6335</v>
      </c>
      <c r="I9" s="16" t="s">
        <v>214</v>
      </c>
      <c r="J9" s="16" t="s">
        <v>6365</v>
      </c>
      <c r="K9" s="16" t="s">
        <v>245</v>
      </c>
      <c r="L9" s="16" t="s">
        <v>824</v>
      </c>
      <c r="N9" s="16" t="s">
        <v>6234</v>
      </c>
      <c r="O9" s="16" t="s">
        <v>825</v>
      </c>
      <c r="Q9" s="22" t="s">
        <v>6343</v>
      </c>
      <c r="R9" s="22" t="s">
        <v>826</v>
      </c>
      <c r="S9" s="16" t="s">
        <v>828</v>
      </c>
      <c r="W9" s="16" t="s">
        <v>6287</v>
      </c>
      <c r="X9" s="16" t="s">
        <v>782</v>
      </c>
      <c r="Y9" s="16" t="s">
        <v>829</v>
      </c>
      <c r="Z9" s="16" t="s">
        <v>830</v>
      </c>
      <c r="AB9" s="16">
        <v>7</v>
      </c>
      <c r="AC9" s="16">
        <v>81</v>
      </c>
      <c r="AD9" s="16" t="s">
        <v>716</v>
      </c>
      <c r="AE9" s="16" t="s">
        <v>590</v>
      </c>
      <c r="AF9" s="16" t="s">
        <v>590</v>
      </c>
      <c r="AG9" s="16">
        <f t="shared" si="0"/>
        <v>1</v>
      </c>
      <c r="AH9" s="16" t="s">
        <v>831</v>
      </c>
      <c r="AI9" s="16">
        <f t="shared" si="1"/>
        <v>26</v>
      </c>
      <c r="AJ9" s="16">
        <f>Table1[[#This Row], [no. of native regions]]+Table1[[#This Row], [no. of introduced regions]]</f>
        <v>27</v>
      </c>
      <c r="AK9" s="36">
        <f>Table1[[#This Row], [no. of introduced regions]]/Table1[[#This Row], [no. of native regions]]</f>
        <v>26</v>
      </c>
      <c r="AL9" s="16" t="s">
        <v>832</v>
      </c>
      <c r="AM9" s="16" t="s">
        <v>833</v>
      </c>
      <c r="AN9" s="16" t="s">
        <v>834</v>
      </c>
      <c r="AO9" s="28">
        <v>3</v>
      </c>
      <c r="AP9" s="16" t="s">
        <v>835</v>
      </c>
      <c r="AR9" s="16" t="s">
        <v>837</v>
      </c>
      <c r="AS9" s="16" t="s">
        <v>6565</v>
      </c>
      <c r="AU9" s="16">
        <v>104</v>
      </c>
      <c r="AV9" s="16" t="s">
        <v>6538</v>
      </c>
      <c r="AW9" s="16" t="s">
        <v>244</v>
      </c>
      <c r="AY9" s="16" t="s">
        <v>839</v>
      </c>
      <c r="AZ9" s="16" t="s">
        <v>6282</v>
      </c>
      <c r="BB9" s="16" t="s">
        <v>488</v>
      </c>
      <c r="BC9" s="16" t="s">
        <v>489</v>
      </c>
      <c r="BD9" s="16" t="s">
        <v>6397</v>
      </c>
      <c r="BE9" s="16" t="s">
        <v>840</v>
      </c>
      <c r="BG9" s="16" t="s">
        <v>490</v>
      </c>
      <c r="BH9" s="16" t="s">
        <v>491</v>
      </c>
      <c r="BI9" s="16" t="s">
        <v>841</v>
      </c>
      <c r="BJ9" s="16" t="s">
        <v>842</v>
      </c>
      <c r="BK9" s="16" t="s">
        <v>843</v>
      </c>
      <c r="BL9" s="16" t="s">
        <v>844</v>
      </c>
      <c r="BP9" s="16" t="s">
        <v>838</v>
      </c>
      <c r="BW9" s="16" t="s">
        <v>836</v>
      </c>
      <c r="CE9" s="19"/>
      <c r="CF9" s="16" t="s">
        <v>119</v>
      </c>
      <c r="CG9" s="16" t="s">
        <v>119</v>
      </c>
      <c r="CH9" s="16" t="s">
        <v>119</v>
      </c>
      <c r="CJ9" s="16"/>
      <c r="CK9" s="16" t="s">
        <v>827</v>
      </c>
      <c r="CO9" s="16">
        <v>128608</v>
      </c>
    </row>
    <row r="10" spans="1:101" x14ac:dyDescent="0.25">
      <c r="A10" s="16" t="s">
        <v>650</v>
      </c>
      <c r="B10" s="16" t="s">
        <v>119</v>
      </c>
      <c r="C10" s="16" t="s">
        <v>247</v>
      </c>
      <c r="D10" s="16" t="s">
        <v>6514</v>
      </c>
      <c r="E10" s="16" t="s">
        <v>6504</v>
      </c>
      <c r="F10" s="21" t="s">
        <v>6361</v>
      </c>
      <c r="G10" s="16" t="s">
        <v>651</v>
      </c>
      <c r="H10" s="16" t="s">
        <v>6335</v>
      </c>
      <c r="J10" s="16" t="s">
        <v>863</v>
      </c>
      <c r="K10" s="16" t="s">
        <v>248</v>
      </c>
      <c r="L10" s="16" t="s">
        <v>845</v>
      </c>
      <c r="N10" s="16" t="s">
        <v>846</v>
      </c>
      <c r="O10" s="16" t="s">
        <v>847</v>
      </c>
      <c r="P10" s="16" t="s">
        <v>6241</v>
      </c>
      <c r="Q10" s="22" t="s">
        <v>6344</v>
      </c>
      <c r="R10" s="22" t="s">
        <v>848</v>
      </c>
      <c r="S10" s="16" t="s">
        <v>850</v>
      </c>
      <c r="X10" s="21" t="s">
        <v>656</v>
      </c>
      <c r="Y10" s="16" t="s">
        <v>5873</v>
      </c>
      <c r="Z10" s="16" t="s">
        <v>851</v>
      </c>
      <c r="AA10" s="16" t="s">
        <v>852</v>
      </c>
      <c r="AB10" s="16">
        <v>0</v>
      </c>
      <c r="AC10" s="16">
        <v>127</v>
      </c>
      <c r="AD10" s="16" t="s">
        <v>716</v>
      </c>
      <c r="AE10" s="16" t="s">
        <v>853</v>
      </c>
      <c r="AF10" s="16" t="s">
        <v>854</v>
      </c>
      <c r="AG10" s="16">
        <f t="shared" si="0"/>
        <v>1</v>
      </c>
      <c r="AH10" s="16" t="s">
        <v>855</v>
      </c>
      <c r="AI10" s="16">
        <f t="shared" si="1"/>
        <v>9</v>
      </c>
      <c r="AJ10" s="16">
        <f>Table1[[#This Row], [no. of native regions]]+Table1[[#This Row], [no. of introduced regions]]</f>
        <v>10</v>
      </c>
      <c r="AK10" s="36">
        <f>Table1[[#This Row], [no. of introduced regions]]/Table1[[#This Row], [no. of native regions]]</f>
        <v>9</v>
      </c>
      <c r="AL10" s="16" t="s">
        <v>6485</v>
      </c>
      <c r="AM10" s="16" t="s">
        <v>856</v>
      </c>
      <c r="AN10" s="16" t="s">
        <v>857</v>
      </c>
      <c r="AO10" s="28">
        <v>5</v>
      </c>
      <c r="AP10" s="16" t="s">
        <v>858</v>
      </c>
      <c r="AR10" s="16" t="s">
        <v>861</v>
      </c>
      <c r="AS10" s="16" t="s">
        <v>6565</v>
      </c>
      <c r="AU10" s="16">
        <v>266</v>
      </c>
      <c r="AV10" s="16" t="s">
        <v>6541</v>
      </c>
      <c r="AW10" s="16" t="s">
        <v>247</v>
      </c>
      <c r="AY10" s="16" t="s">
        <v>492</v>
      </c>
      <c r="AZ10" s="16" t="s">
        <v>667</v>
      </c>
      <c r="BA10" s="16" t="s">
        <v>860</v>
      </c>
      <c r="BB10" s="16" t="s">
        <v>492</v>
      </c>
      <c r="BC10" s="16" t="s">
        <v>493</v>
      </c>
      <c r="BD10" s="16" t="s">
        <v>6398</v>
      </c>
      <c r="BE10" s="16" t="s">
        <v>864</v>
      </c>
      <c r="BG10" s="16" t="s">
        <v>494</v>
      </c>
      <c r="BH10" s="16" t="s">
        <v>495</v>
      </c>
      <c r="BK10" s="16" t="s">
        <v>865</v>
      </c>
      <c r="BL10" s="16" t="s">
        <v>866</v>
      </c>
      <c r="BP10" s="16" t="s">
        <v>862</v>
      </c>
      <c r="BR10" s="16" t="s">
        <v>119</v>
      </c>
      <c r="BS10" s="16" t="s">
        <v>3202</v>
      </c>
      <c r="BT10" s="16" t="s">
        <v>492</v>
      </c>
      <c r="BU10" s="16" t="s">
        <v>493</v>
      </c>
      <c r="BV10" s="16" t="s">
        <v>5861</v>
      </c>
      <c r="BW10" s="16" t="s">
        <v>5862</v>
      </c>
      <c r="BX10" s="16" t="s">
        <v>859</v>
      </c>
      <c r="BY10" s="16" t="s">
        <v>3522</v>
      </c>
      <c r="BZ10" s="16" t="s">
        <v>3410</v>
      </c>
      <c r="CA10" s="16" t="s">
        <v>3829</v>
      </c>
      <c r="CC10" s="16" t="s">
        <v>119</v>
      </c>
      <c r="CD10" s="16" t="s">
        <v>119</v>
      </c>
      <c r="CE10" s="19">
        <v>973</v>
      </c>
      <c r="CF10" s="16" t="s">
        <v>119</v>
      </c>
      <c r="CG10" s="16" t="s">
        <v>119</v>
      </c>
      <c r="CH10" s="16" t="s">
        <v>119</v>
      </c>
      <c r="CJ10" s="16"/>
      <c r="CK10" s="16" t="s">
        <v>849</v>
      </c>
      <c r="CO10" s="16">
        <v>219868</v>
      </c>
    </row>
    <row r="11" spans="1:101" x14ac:dyDescent="0.25">
      <c r="A11" s="16" t="s">
        <v>650</v>
      </c>
      <c r="B11" s="16" t="s">
        <v>119</v>
      </c>
      <c r="C11" s="16" t="s">
        <v>250</v>
      </c>
      <c r="D11" s="16" t="s">
        <v>6505</v>
      </c>
      <c r="E11" s="16" t="s">
        <v>739</v>
      </c>
      <c r="F11" s="21" t="s">
        <v>6361</v>
      </c>
      <c r="G11" s="16" t="s">
        <v>867</v>
      </c>
      <c r="H11" s="16" t="s">
        <v>6265</v>
      </c>
      <c r="J11" s="16" t="s">
        <v>250</v>
      </c>
      <c r="K11" s="16" t="s">
        <v>242</v>
      </c>
      <c r="L11" s="16" t="s">
        <v>681</v>
      </c>
      <c r="Q11" s="22" t="s">
        <v>6345</v>
      </c>
      <c r="R11" s="22" t="s">
        <v>868</v>
      </c>
      <c r="S11" s="16" t="s">
        <v>870</v>
      </c>
      <c r="X11" s="16" t="s">
        <v>1241</v>
      </c>
      <c r="Y11" s="16" t="s">
        <v>871</v>
      </c>
      <c r="Z11" s="16" t="s">
        <v>6002</v>
      </c>
      <c r="AB11" s="16">
        <v>35</v>
      </c>
      <c r="AC11" s="16">
        <v>39</v>
      </c>
      <c r="AD11" s="16" t="s">
        <v>716</v>
      </c>
      <c r="AE11" s="16" t="s">
        <v>872</v>
      </c>
      <c r="AF11" s="16" t="s">
        <v>873</v>
      </c>
      <c r="AG11" s="16">
        <f t="shared" si="0"/>
        <v>10</v>
      </c>
      <c r="AH11" s="16" t="s">
        <v>874</v>
      </c>
      <c r="AI11" s="16">
        <f t="shared" si="1"/>
        <v>150</v>
      </c>
      <c r="AJ11" s="16">
        <f>Table1[[#This Row], [no. of native regions]]+Table1[[#This Row], [no. of introduced regions]]</f>
        <v>160</v>
      </c>
      <c r="AK11" s="36">
        <f>Table1[[#This Row], [no. of introduced regions]]/Table1[[#This Row], [no. of native regions]]</f>
        <v>15</v>
      </c>
      <c r="AL11" s="16" t="s">
        <v>6486</v>
      </c>
      <c r="AM11" s="16" t="s">
        <v>875</v>
      </c>
      <c r="AN11" s="16" t="s">
        <v>876</v>
      </c>
      <c r="AO11" s="28">
        <v>1</v>
      </c>
      <c r="AP11" s="16" t="s">
        <v>877</v>
      </c>
      <c r="AR11" s="16" t="s">
        <v>880</v>
      </c>
      <c r="AS11" s="16" t="s">
        <v>6565</v>
      </c>
      <c r="AU11" s="16">
        <v>118</v>
      </c>
      <c r="AV11" s="16" t="s">
        <v>6542</v>
      </c>
      <c r="AW11" s="16" t="s">
        <v>250</v>
      </c>
      <c r="AX11" s="16" t="s">
        <v>882</v>
      </c>
      <c r="AY11" s="16" t="s">
        <v>883</v>
      </c>
      <c r="AZ11" s="16" t="s">
        <v>667</v>
      </c>
      <c r="BA11" s="16" t="s">
        <v>879</v>
      </c>
      <c r="BB11" s="16" t="s">
        <v>496</v>
      </c>
      <c r="BC11" s="16" t="s">
        <v>497</v>
      </c>
      <c r="BD11" s="16" t="s">
        <v>6399</v>
      </c>
      <c r="BE11" s="16" t="s">
        <v>884</v>
      </c>
      <c r="BG11" s="16" t="s">
        <v>498</v>
      </c>
      <c r="BH11" s="16" t="s">
        <v>499</v>
      </c>
      <c r="BK11" s="16" t="s">
        <v>885</v>
      </c>
      <c r="BM11" s="16" t="s">
        <v>886</v>
      </c>
      <c r="BP11" s="16" t="s">
        <v>881</v>
      </c>
      <c r="BT11" s="16" t="s">
        <v>6003</v>
      </c>
      <c r="BU11" s="16" t="s">
        <v>6382</v>
      </c>
      <c r="BW11" s="16" t="s">
        <v>878</v>
      </c>
      <c r="CC11" s="16" t="s">
        <v>119</v>
      </c>
      <c r="CD11" s="16" t="s">
        <v>119</v>
      </c>
      <c r="CE11" s="19">
        <v>1061</v>
      </c>
      <c r="CF11" s="16" t="s">
        <v>119</v>
      </c>
      <c r="CG11" s="16" t="s">
        <v>119</v>
      </c>
      <c r="CH11" s="16" t="s">
        <v>119</v>
      </c>
      <c r="CJ11" s="16"/>
      <c r="CK11" s="16" t="s">
        <v>869</v>
      </c>
      <c r="CO11" s="16">
        <v>4047</v>
      </c>
    </row>
    <row r="12" spans="1:101" x14ac:dyDescent="0.25">
      <c r="A12" s="16" t="s">
        <v>650</v>
      </c>
      <c r="B12" s="16" t="s">
        <v>119</v>
      </c>
      <c r="C12" s="16" t="s">
        <v>255</v>
      </c>
      <c r="D12" s="16" t="s">
        <v>6506</v>
      </c>
      <c r="E12" s="16" t="s">
        <v>739</v>
      </c>
      <c r="F12" s="21" t="s">
        <v>6361</v>
      </c>
      <c r="G12" s="16" t="s">
        <v>651</v>
      </c>
      <c r="H12" s="16" t="s">
        <v>6265</v>
      </c>
      <c r="J12" s="16" t="s">
        <v>255</v>
      </c>
      <c r="K12" s="16" t="s">
        <v>256</v>
      </c>
      <c r="L12" s="16" t="s">
        <v>681</v>
      </c>
      <c r="Q12" s="22" t="s">
        <v>6346</v>
      </c>
      <c r="R12" s="22" t="s">
        <v>887</v>
      </c>
      <c r="S12" s="16" t="s">
        <v>255</v>
      </c>
      <c r="X12" s="16" t="s">
        <v>1241</v>
      </c>
      <c r="Y12" s="16" t="s">
        <v>736</v>
      </c>
      <c r="Z12" s="16" t="s">
        <v>889</v>
      </c>
      <c r="AB12" s="16">
        <v>32</v>
      </c>
      <c r="AC12" s="16">
        <v>53</v>
      </c>
      <c r="AD12" s="16" t="s">
        <v>716</v>
      </c>
      <c r="AE12" s="16" t="s">
        <v>872</v>
      </c>
      <c r="AF12" s="16" t="s">
        <v>890</v>
      </c>
      <c r="AG12" s="16">
        <f t="shared" si="0"/>
        <v>3</v>
      </c>
      <c r="AH12" s="16" t="s">
        <v>891</v>
      </c>
      <c r="AI12" s="16">
        <f t="shared" si="1"/>
        <v>26</v>
      </c>
      <c r="AJ12" s="16">
        <f>Table1[[#This Row], [no. of native regions]]+Table1[[#This Row], [no. of introduced regions]]</f>
        <v>29</v>
      </c>
      <c r="AK12" s="36">
        <f>Table1[[#This Row], [no. of introduced regions]]/Table1[[#This Row], [no. of native regions]]</f>
        <v>8.6666666666666661</v>
      </c>
      <c r="AL12" s="16" t="s">
        <v>6487</v>
      </c>
      <c r="AM12" s="16" t="s">
        <v>692</v>
      </c>
      <c r="AN12" s="16" t="s">
        <v>892</v>
      </c>
      <c r="AO12" s="28">
        <v>4</v>
      </c>
      <c r="AP12" s="16" t="s">
        <v>893</v>
      </c>
      <c r="AR12" s="16" t="s">
        <v>895</v>
      </c>
      <c r="AS12" s="16" t="s">
        <v>6565</v>
      </c>
      <c r="AU12" s="16">
        <v>126</v>
      </c>
      <c r="AV12" s="16" t="s">
        <v>6543</v>
      </c>
      <c r="AW12" s="16" t="s">
        <v>255</v>
      </c>
      <c r="AY12" s="16" t="s">
        <v>897</v>
      </c>
      <c r="AZ12" s="16" t="s">
        <v>667</v>
      </c>
      <c r="BB12" s="16" t="s">
        <v>500</v>
      </c>
      <c r="BC12" s="16" t="s">
        <v>501</v>
      </c>
      <c r="BD12" s="16" t="s">
        <v>6400</v>
      </c>
      <c r="BG12" s="16" t="s">
        <v>502</v>
      </c>
      <c r="BH12" s="16" t="s">
        <v>503</v>
      </c>
      <c r="BK12" s="16" t="s">
        <v>898</v>
      </c>
      <c r="BL12" s="16" t="s">
        <v>899</v>
      </c>
      <c r="BN12" s="16" t="s">
        <v>900</v>
      </c>
      <c r="BP12" s="16" t="s">
        <v>896</v>
      </c>
      <c r="BW12" s="16" t="s">
        <v>894</v>
      </c>
      <c r="CE12" s="19"/>
      <c r="CF12" s="16" t="s">
        <v>119</v>
      </c>
      <c r="CG12" s="16" t="s">
        <v>119</v>
      </c>
      <c r="CH12" s="16" t="s">
        <v>119</v>
      </c>
      <c r="CJ12" s="16"/>
      <c r="CK12" s="16" t="s">
        <v>888</v>
      </c>
      <c r="CO12" s="16">
        <v>52462</v>
      </c>
      <c r="CV12" s="16" t="s">
        <v>901</v>
      </c>
    </row>
    <row r="13" spans="1:101" x14ac:dyDescent="0.25">
      <c r="A13" s="16" t="s">
        <v>650</v>
      </c>
      <c r="B13" s="16" t="s">
        <v>119</v>
      </c>
      <c r="C13" s="16" t="s">
        <v>259</v>
      </c>
      <c r="D13" s="16" t="s">
        <v>6520</v>
      </c>
      <c r="E13" s="16" t="s">
        <v>739</v>
      </c>
      <c r="F13" s="21" t="s">
        <v>6361</v>
      </c>
      <c r="G13" s="16" t="s">
        <v>867</v>
      </c>
      <c r="H13" s="16" t="s">
        <v>6265</v>
      </c>
      <c r="J13" s="16" t="s">
        <v>259</v>
      </c>
      <c r="K13" s="16" t="s">
        <v>260</v>
      </c>
      <c r="L13" s="16" t="s">
        <v>681</v>
      </c>
      <c r="Q13" s="22" t="s">
        <v>6347</v>
      </c>
      <c r="R13" s="22" t="s">
        <v>902</v>
      </c>
      <c r="S13" s="16" t="s">
        <v>904</v>
      </c>
      <c r="X13" s="16" t="s">
        <v>1241</v>
      </c>
      <c r="Y13" s="16" t="s">
        <v>871</v>
      </c>
      <c r="Z13" s="16" t="s">
        <v>905</v>
      </c>
      <c r="AB13" s="16">
        <v>28</v>
      </c>
      <c r="AC13" s="16">
        <v>30</v>
      </c>
      <c r="AD13" s="16" t="s">
        <v>906</v>
      </c>
      <c r="AE13" s="16" t="s">
        <v>905</v>
      </c>
      <c r="AF13" s="16" t="s">
        <v>907</v>
      </c>
      <c r="AG13" s="16">
        <f t="shared" si="0"/>
        <v>11</v>
      </c>
      <c r="AH13" s="16" t="s">
        <v>908</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909</v>
      </c>
      <c r="AN13" s="16" t="s">
        <v>6428</v>
      </c>
      <c r="AO13" s="28">
        <v>1</v>
      </c>
      <c r="AP13" s="16" t="s">
        <v>6429</v>
      </c>
      <c r="AR13" s="16" t="s">
        <v>667</v>
      </c>
      <c r="AS13" s="16" t="s">
        <v>6565</v>
      </c>
      <c r="AU13" s="16">
        <v>70</v>
      </c>
      <c r="AV13" s="16" t="s">
        <v>6544</v>
      </c>
      <c r="AW13" s="16" t="s">
        <v>259</v>
      </c>
      <c r="AY13" s="16"/>
      <c r="BA13" s="16" t="s">
        <v>911</v>
      </c>
      <c r="BB13" s="16" t="s">
        <v>504</v>
      </c>
      <c r="BC13" s="16" t="s">
        <v>505</v>
      </c>
      <c r="BD13" s="16" t="s">
        <v>6401</v>
      </c>
      <c r="BG13" s="16" t="s">
        <v>506</v>
      </c>
      <c r="BH13" s="16" t="s">
        <v>507</v>
      </c>
      <c r="BK13" s="16" t="s">
        <v>913</v>
      </c>
      <c r="BP13" s="16" t="s">
        <v>912</v>
      </c>
      <c r="BU13" s="16">
        <v>1261</v>
      </c>
      <c r="BW13" s="16" t="s">
        <v>910</v>
      </c>
      <c r="CE13" s="19"/>
      <c r="CF13" s="16" t="s">
        <v>119</v>
      </c>
      <c r="CG13" s="16" t="s">
        <v>119</v>
      </c>
      <c r="CH13" s="16" t="s">
        <v>119</v>
      </c>
      <c r="CJ13" s="16"/>
      <c r="CK13" s="16" t="s">
        <v>903</v>
      </c>
      <c r="CO13" s="16">
        <v>40922</v>
      </c>
    </row>
    <row r="14" spans="1:101" x14ac:dyDescent="0.25">
      <c r="A14" s="16" t="s">
        <v>650</v>
      </c>
      <c r="B14" s="16" t="s">
        <v>119</v>
      </c>
      <c r="C14" s="16" t="s">
        <v>262</v>
      </c>
      <c r="D14" s="16" t="s">
        <v>6519</v>
      </c>
      <c r="E14" s="16" t="s">
        <v>739</v>
      </c>
      <c r="F14" s="21" t="s">
        <v>6361</v>
      </c>
      <c r="G14" s="16" t="s">
        <v>914</v>
      </c>
      <c r="H14" s="16" t="s">
        <v>6265</v>
      </c>
      <c r="J14" s="16" t="s">
        <v>262</v>
      </c>
      <c r="K14" s="16" t="s">
        <v>263</v>
      </c>
      <c r="L14" s="16" t="s">
        <v>915</v>
      </c>
      <c r="Q14" s="22" t="s">
        <v>6348</v>
      </c>
      <c r="R14" s="22" t="s">
        <v>916</v>
      </c>
      <c r="S14" s="16" t="s">
        <v>262</v>
      </c>
      <c r="X14" s="16" t="s">
        <v>1241</v>
      </c>
      <c r="Y14" s="16" t="s">
        <v>871</v>
      </c>
      <c r="Z14" s="16" t="s">
        <v>1263</v>
      </c>
      <c r="AB14" s="16">
        <v>29</v>
      </c>
      <c r="AC14" s="16">
        <v>42</v>
      </c>
      <c r="AD14" s="16" t="s">
        <v>1263</v>
      </c>
      <c r="AE14" s="16" t="s">
        <v>918</v>
      </c>
      <c r="AF14" s="16" t="s">
        <v>919</v>
      </c>
      <c r="AG14" s="16">
        <f t="shared" si="0"/>
        <v>45</v>
      </c>
      <c r="AH14" s="16" t="s">
        <v>920</v>
      </c>
      <c r="AI14" s="16">
        <f t="shared" si="1"/>
        <v>125</v>
      </c>
      <c r="AJ14" s="16">
        <f>Table1[[#This Row], [no. of native regions]]+Table1[[#This Row], [no. of introduced regions]]</f>
        <v>170</v>
      </c>
      <c r="AK14" s="36">
        <f>Table1[[#This Row], [no. of introduced regions]]/Table1[[#This Row], [no. of native regions]]</f>
        <v>2.7777777777777777</v>
      </c>
      <c r="AL14" s="16" t="s">
        <v>6488</v>
      </c>
      <c r="AM14" s="16" t="s">
        <v>921</v>
      </c>
      <c r="AN14" s="16" t="s">
        <v>922</v>
      </c>
      <c r="AO14" s="28">
        <v>1</v>
      </c>
      <c r="AP14" s="16" t="s">
        <v>923</v>
      </c>
      <c r="AR14" s="16" t="s">
        <v>927</v>
      </c>
      <c r="AS14" s="16" t="s">
        <v>6565</v>
      </c>
      <c r="AU14" s="16">
        <v>140</v>
      </c>
      <c r="AV14" s="16" t="s">
        <v>6545</v>
      </c>
      <c r="AW14" s="16" t="s">
        <v>262</v>
      </c>
      <c r="AY14" s="16" t="s">
        <v>930</v>
      </c>
      <c r="AZ14" s="16" t="s">
        <v>667</v>
      </c>
      <c r="BA14" s="16" t="s">
        <v>926</v>
      </c>
      <c r="BB14" s="16" t="s">
        <v>508</v>
      </c>
      <c r="BC14" s="16" t="s">
        <v>509</v>
      </c>
      <c r="BD14" s="16" t="s">
        <v>6414</v>
      </c>
      <c r="BE14" s="16" t="s">
        <v>931</v>
      </c>
      <c r="BF14" s="16" t="s">
        <v>6227</v>
      </c>
      <c r="BG14" s="16" t="s">
        <v>510</v>
      </c>
      <c r="BH14" s="16" t="s">
        <v>511</v>
      </c>
      <c r="BK14" s="16" t="s">
        <v>932</v>
      </c>
      <c r="BL14" s="16" t="s">
        <v>933</v>
      </c>
      <c r="BM14" s="16" t="s">
        <v>934</v>
      </c>
      <c r="BO14" s="16" t="s">
        <v>928</v>
      </c>
      <c r="BP14" s="16" t="s">
        <v>929</v>
      </c>
      <c r="BR14" s="16" t="s">
        <v>119</v>
      </c>
      <c r="BS14" s="16" t="s">
        <v>3202</v>
      </c>
      <c r="BT14" s="16" t="s">
        <v>925</v>
      </c>
      <c r="BU14" s="16" t="s">
        <v>6381</v>
      </c>
      <c r="BV14" s="16" t="s">
        <v>6162</v>
      </c>
      <c r="BW14" s="16" t="s">
        <v>5863</v>
      </c>
      <c r="BX14" s="16" t="s">
        <v>924</v>
      </c>
      <c r="BY14" s="16" t="s">
        <v>3522</v>
      </c>
      <c r="BZ14" s="16" t="s">
        <v>3410</v>
      </c>
      <c r="CA14" s="16" t="s">
        <v>4209</v>
      </c>
      <c r="CC14" s="16" t="s">
        <v>119</v>
      </c>
      <c r="CD14" s="16" t="s">
        <v>119</v>
      </c>
      <c r="CE14" s="19">
        <v>659</v>
      </c>
      <c r="CF14" s="16" t="s">
        <v>119</v>
      </c>
      <c r="CG14" s="16" t="s">
        <v>119</v>
      </c>
      <c r="CH14" s="16" t="s">
        <v>119</v>
      </c>
      <c r="CJ14" s="16"/>
      <c r="CK14" s="16" t="s">
        <v>917</v>
      </c>
      <c r="CO14" s="16">
        <v>2849586</v>
      </c>
      <c r="CQ14" s="16" t="s">
        <v>935</v>
      </c>
      <c r="CR14" s="16" t="s">
        <v>936</v>
      </c>
      <c r="CS14" s="16" t="s">
        <v>262</v>
      </c>
      <c r="CU14" s="16" t="s">
        <v>937</v>
      </c>
      <c r="CW14" s="16" t="s">
        <v>5864</v>
      </c>
    </row>
    <row r="15" spans="1:101" x14ac:dyDescent="0.25">
      <c r="A15" s="16" t="s">
        <v>650</v>
      </c>
      <c r="B15" s="16" t="s">
        <v>119</v>
      </c>
      <c r="C15" s="16" t="s">
        <v>265</v>
      </c>
      <c r="D15" s="16" t="s">
        <v>6518</v>
      </c>
      <c r="E15" s="16" t="s">
        <v>739</v>
      </c>
      <c r="F15" s="21" t="s">
        <v>6361</v>
      </c>
      <c r="G15" s="16" t="s">
        <v>867</v>
      </c>
      <c r="H15" s="16" t="s">
        <v>6265</v>
      </c>
      <c r="J15" s="16" t="s">
        <v>265</v>
      </c>
      <c r="K15" s="16" t="s">
        <v>266</v>
      </c>
      <c r="L15" s="16" t="s">
        <v>681</v>
      </c>
      <c r="Q15" s="22" t="s">
        <v>6349</v>
      </c>
      <c r="R15" s="22" t="s">
        <v>938</v>
      </c>
      <c r="S15" s="16" t="s">
        <v>265</v>
      </c>
      <c r="X15" s="16" t="s">
        <v>5914</v>
      </c>
      <c r="Y15" s="16" t="s">
        <v>940</v>
      </c>
      <c r="Z15" s="16" t="s">
        <v>3087</v>
      </c>
      <c r="AB15" s="16">
        <v>33</v>
      </c>
      <c r="AC15" s="16">
        <v>67</v>
      </c>
      <c r="AD15" s="16" t="s">
        <v>716</v>
      </c>
      <c r="AE15" s="16" t="s">
        <v>872</v>
      </c>
      <c r="AF15" s="16" t="s">
        <v>941</v>
      </c>
      <c r="AG15" s="16">
        <f t="shared" si="0"/>
        <v>4</v>
      </c>
      <c r="AH15" s="16" t="s">
        <v>942</v>
      </c>
      <c r="AI15" s="16">
        <f t="shared" si="1"/>
        <v>68</v>
      </c>
      <c r="AJ15" s="16">
        <f>Table1[[#This Row], [no. of native regions]]+Table1[[#This Row], [no. of introduced regions]]</f>
        <v>72</v>
      </c>
      <c r="AK15" s="36">
        <f>Table1[[#This Row], [no. of introduced regions]]/Table1[[#This Row], [no. of native regions]]</f>
        <v>17</v>
      </c>
      <c r="AL15" s="16" t="s">
        <v>601</v>
      </c>
      <c r="AM15" s="16" t="s">
        <v>6377</v>
      </c>
      <c r="AN15" s="16" t="s">
        <v>6430</v>
      </c>
      <c r="AO15" s="28">
        <v>2</v>
      </c>
      <c r="AP15" s="16" t="s">
        <v>6431</v>
      </c>
      <c r="AR15" s="16" t="s">
        <v>943</v>
      </c>
      <c r="AS15" s="16" t="s">
        <v>6565</v>
      </c>
      <c r="AU15" s="16">
        <v>278</v>
      </c>
      <c r="AV15" s="16" t="s">
        <v>6546</v>
      </c>
      <c r="AW15" s="16" t="s">
        <v>265</v>
      </c>
      <c r="AY15" s="16"/>
      <c r="AZ15" s="16" t="s">
        <v>945</v>
      </c>
      <c r="BB15" s="16" t="s">
        <v>512</v>
      </c>
      <c r="BC15" s="16" t="s">
        <v>513</v>
      </c>
      <c r="BD15" s="16" t="s">
        <v>6402</v>
      </c>
      <c r="BG15" s="16" t="s">
        <v>514</v>
      </c>
      <c r="BH15" s="16" t="s">
        <v>515</v>
      </c>
      <c r="BK15" s="16" t="s">
        <v>946</v>
      </c>
      <c r="BL15" s="16" t="s">
        <v>947</v>
      </c>
      <c r="BP15" s="16" t="s">
        <v>944</v>
      </c>
      <c r="BQ15" s="22" t="s">
        <v>6378</v>
      </c>
      <c r="CC15" s="16" t="s">
        <v>119</v>
      </c>
      <c r="CD15" s="16" t="s">
        <v>119</v>
      </c>
      <c r="CE15" s="19">
        <v>1061</v>
      </c>
      <c r="CF15" s="16" t="s">
        <v>119</v>
      </c>
      <c r="CG15" s="16" t="s">
        <v>119</v>
      </c>
      <c r="CH15" s="16" t="s">
        <v>119</v>
      </c>
      <c r="CJ15" s="16"/>
      <c r="CK15" s="16" t="s">
        <v>939</v>
      </c>
      <c r="CO15" s="16">
        <v>78534</v>
      </c>
      <c r="CU15" s="16" t="s">
        <v>5867</v>
      </c>
    </row>
    <row r="16" spans="1:101" x14ac:dyDescent="0.25">
      <c r="A16" s="16" t="s">
        <v>650</v>
      </c>
      <c r="B16" s="16" t="s">
        <v>119</v>
      </c>
      <c r="C16" s="16" t="s">
        <v>271</v>
      </c>
      <c r="D16" s="16" t="s">
        <v>6517</v>
      </c>
      <c r="E16" s="16" t="s">
        <v>739</v>
      </c>
      <c r="F16" s="21" t="s">
        <v>6361</v>
      </c>
      <c r="G16" s="16" t="s">
        <v>651</v>
      </c>
      <c r="H16" s="16" t="s">
        <v>6335</v>
      </c>
      <c r="J16" s="16" t="s">
        <v>6274</v>
      </c>
      <c r="K16" s="16" t="s">
        <v>272</v>
      </c>
      <c r="L16" s="16" t="s">
        <v>948</v>
      </c>
      <c r="Q16" s="22" t="s">
        <v>6350</v>
      </c>
      <c r="R16" s="22" t="s">
        <v>949</v>
      </c>
      <c r="S16" s="16" t="s">
        <v>951</v>
      </c>
      <c r="X16" s="16" t="s">
        <v>757</v>
      </c>
      <c r="Y16" s="16" t="s">
        <v>952</v>
      </c>
      <c r="Z16" s="16" t="s">
        <v>953</v>
      </c>
      <c r="AB16" s="16">
        <v>24</v>
      </c>
      <c r="AC16" s="16">
        <v>95</v>
      </c>
      <c r="AD16" s="16" t="s">
        <v>716</v>
      </c>
      <c r="AE16" s="16" t="s">
        <v>595</v>
      </c>
      <c r="AF16" s="16" t="s">
        <v>954</v>
      </c>
      <c r="AG16" s="16">
        <f t="shared" si="0"/>
        <v>4</v>
      </c>
      <c r="AH16" s="16" t="s">
        <v>955</v>
      </c>
      <c r="AI16" s="16">
        <f t="shared" si="1"/>
        <v>35</v>
      </c>
      <c r="AJ16" s="16">
        <f>Table1[[#This Row], [no. of native regions]]+Table1[[#This Row], [no. of introduced regions]]</f>
        <v>39</v>
      </c>
      <c r="AK16" s="36">
        <f>Table1[[#This Row], [no. of introduced regions]]/Table1[[#This Row], [no. of native regions]]</f>
        <v>8.75</v>
      </c>
      <c r="AL16" s="16" t="s">
        <v>6489</v>
      </c>
      <c r="AM16" s="16" t="s">
        <v>956</v>
      </c>
      <c r="AN16" s="16" t="s">
        <v>957</v>
      </c>
      <c r="AO16" s="28">
        <v>7</v>
      </c>
      <c r="AP16" s="16" t="s">
        <v>958</v>
      </c>
      <c r="AR16" s="16" t="s">
        <v>962</v>
      </c>
      <c r="AS16" s="16" t="s">
        <v>6565</v>
      </c>
      <c r="AU16" s="16">
        <v>288</v>
      </c>
      <c r="AV16" s="16" t="s">
        <v>6547</v>
      </c>
      <c r="AW16" s="16" t="s">
        <v>271</v>
      </c>
      <c r="AY16" s="16" t="s">
        <v>964</v>
      </c>
      <c r="AZ16" s="16" t="s">
        <v>964</v>
      </c>
      <c r="BB16" s="16" t="s">
        <v>516</v>
      </c>
      <c r="BC16" s="16" t="s">
        <v>517</v>
      </c>
      <c r="BD16" s="16" t="s">
        <v>6403</v>
      </c>
      <c r="BG16" s="16" t="s">
        <v>518</v>
      </c>
      <c r="BH16" s="16" t="s">
        <v>519</v>
      </c>
      <c r="BK16" s="16" t="s">
        <v>965</v>
      </c>
      <c r="BP16" s="16" t="s">
        <v>963</v>
      </c>
      <c r="BR16" s="16" t="s">
        <v>119</v>
      </c>
      <c r="BS16" s="16" t="s">
        <v>3202</v>
      </c>
      <c r="BT16" s="16" t="s">
        <v>961</v>
      </c>
      <c r="BU16" s="16" t="s">
        <v>517</v>
      </c>
      <c r="BV16" s="16" t="s">
        <v>5885</v>
      </c>
      <c r="BW16" s="16" t="s">
        <v>959</v>
      </c>
      <c r="BX16" s="16" t="s">
        <v>960</v>
      </c>
      <c r="CB16" s="16" t="s">
        <v>119</v>
      </c>
      <c r="CC16" s="16" t="s">
        <v>119</v>
      </c>
      <c r="CD16" s="16" t="s">
        <v>1231</v>
      </c>
      <c r="CE16" s="19" t="s">
        <v>14</v>
      </c>
      <c r="CF16" s="16" t="s">
        <v>119</v>
      </c>
      <c r="CG16" s="16" t="s">
        <v>119</v>
      </c>
      <c r="CH16" s="16" t="s">
        <v>119</v>
      </c>
      <c r="CJ16" s="16"/>
      <c r="CK16" s="16" t="s">
        <v>950</v>
      </c>
      <c r="CO16" s="16">
        <v>94328</v>
      </c>
    </row>
    <row r="17" spans="1:101" x14ac:dyDescent="0.25">
      <c r="A17" s="16" t="s">
        <v>650</v>
      </c>
      <c r="B17" s="16" t="s">
        <v>119</v>
      </c>
      <c r="C17" s="16" t="s">
        <v>33</v>
      </c>
      <c r="D17" s="16" t="s">
        <v>6516</v>
      </c>
      <c r="E17" s="16" t="s">
        <v>739</v>
      </c>
      <c r="F17" s="21" t="s">
        <v>6361</v>
      </c>
      <c r="G17" s="16" t="s">
        <v>651</v>
      </c>
      <c r="H17" s="16" t="s">
        <v>6335</v>
      </c>
      <c r="J17" s="16" t="s">
        <v>6370</v>
      </c>
      <c r="K17" s="16" t="s">
        <v>520</v>
      </c>
      <c r="L17" s="16" t="s">
        <v>681</v>
      </c>
      <c r="P17" s="16" t="s">
        <v>966</v>
      </c>
      <c r="Q17" s="22" t="s">
        <v>6351</v>
      </c>
      <c r="R17" s="22" t="s">
        <v>967</v>
      </c>
      <c r="S17" s="16" t="s">
        <v>970</v>
      </c>
      <c r="X17" s="16" t="s">
        <v>969</v>
      </c>
      <c r="Y17" s="16" t="s">
        <v>736</v>
      </c>
      <c r="Z17" s="16" t="s">
        <v>971</v>
      </c>
      <c r="AB17" s="16">
        <v>23</v>
      </c>
      <c r="AC17" s="16">
        <v>80</v>
      </c>
      <c r="AD17" s="16" t="s">
        <v>716</v>
      </c>
      <c r="AE17" s="16" t="s">
        <v>601</v>
      </c>
      <c r="AF17" s="16" t="s">
        <v>972</v>
      </c>
      <c r="AG17" s="16">
        <f t="shared" si="0"/>
        <v>10</v>
      </c>
      <c r="AH17" s="16" t="s">
        <v>973</v>
      </c>
      <c r="AI17" s="16">
        <f t="shared" si="1"/>
        <v>7</v>
      </c>
      <c r="AJ17" s="16">
        <f>Table1[[#This Row], [no. of native regions]]+Table1[[#This Row], [no. of introduced regions]]</f>
        <v>17</v>
      </c>
      <c r="AK17" s="36">
        <f>Table1[[#This Row], [no. of introduced regions]]/Table1[[#This Row], [no. of native regions]]</f>
        <v>0.7</v>
      </c>
      <c r="AL17" s="16" t="s">
        <v>6490</v>
      </c>
      <c r="AM17" s="16" t="s">
        <v>974</v>
      </c>
      <c r="AN17" s="16" t="s">
        <v>6478</v>
      </c>
      <c r="AO17" s="28" t="s">
        <v>6479</v>
      </c>
      <c r="AP17" s="16" t="s">
        <v>6480</v>
      </c>
      <c r="AR17" s="16" t="s">
        <v>667</v>
      </c>
      <c r="AS17" s="39" t="s">
        <v>6563</v>
      </c>
      <c r="AT17" s="22" t="s">
        <v>6564</v>
      </c>
      <c r="AU17" s="16">
        <v>216</v>
      </c>
      <c r="AV17" s="16" t="s">
        <v>6548</v>
      </c>
      <c r="AW17" s="16" t="s">
        <v>33</v>
      </c>
      <c r="AY17" s="16"/>
      <c r="BB17" s="16" t="s">
        <v>521</v>
      </c>
      <c r="BC17" s="16" t="s">
        <v>522</v>
      </c>
      <c r="BD17" s="16" t="s">
        <v>6404</v>
      </c>
      <c r="BG17" s="16" t="s">
        <v>977</v>
      </c>
      <c r="BH17" s="16" t="s">
        <v>978</v>
      </c>
      <c r="BK17" s="16" t="s">
        <v>979</v>
      </c>
      <c r="BL17" s="16" t="s">
        <v>980</v>
      </c>
      <c r="BP17" s="16" t="s">
        <v>667</v>
      </c>
      <c r="BR17" s="16" t="s">
        <v>119</v>
      </c>
      <c r="BS17" s="16" t="s">
        <v>3202</v>
      </c>
      <c r="BT17" s="16" t="s">
        <v>976</v>
      </c>
      <c r="BU17" s="16" t="s">
        <v>6380</v>
      </c>
      <c r="BV17" s="16" t="s">
        <v>4787</v>
      </c>
      <c r="BW17" s="16" t="s">
        <v>5868</v>
      </c>
      <c r="BX17" s="16" t="s">
        <v>975</v>
      </c>
      <c r="BY17" s="16" t="s">
        <v>3522</v>
      </c>
      <c r="BZ17" s="16" t="s">
        <v>4788</v>
      </c>
      <c r="CA17" s="16" t="s">
        <v>3283</v>
      </c>
      <c r="CB17" s="16" t="s">
        <v>119</v>
      </c>
      <c r="CC17" s="16" t="s">
        <v>119</v>
      </c>
      <c r="CD17" s="16" t="s">
        <v>119</v>
      </c>
      <c r="CE17" s="19">
        <v>973</v>
      </c>
      <c r="CG17" s="16" t="s">
        <v>119</v>
      </c>
      <c r="CJ17" s="16"/>
      <c r="CK17" s="16" t="s">
        <v>968</v>
      </c>
      <c r="CO17" s="16">
        <v>49511</v>
      </c>
    </row>
    <row r="18" spans="1:101" x14ac:dyDescent="0.25">
      <c r="A18" s="16" t="s">
        <v>650</v>
      </c>
      <c r="B18" s="16" t="s">
        <v>119</v>
      </c>
      <c r="C18" s="16" t="s">
        <v>307</v>
      </c>
      <c r="D18" s="16" t="s">
        <v>6515</v>
      </c>
      <c r="E18" s="16" t="s">
        <v>739</v>
      </c>
      <c r="F18" s="21" t="s">
        <v>6361</v>
      </c>
      <c r="G18" s="16" t="s">
        <v>651</v>
      </c>
      <c r="H18" s="16" t="s">
        <v>6265</v>
      </c>
      <c r="I18" s="16" t="s">
        <v>313</v>
      </c>
      <c r="J18" s="16" t="s">
        <v>6364</v>
      </c>
      <c r="K18" s="16" t="s">
        <v>308</v>
      </c>
      <c r="L18" s="16" t="s">
        <v>981</v>
      </c>
      <c r="Q18" s="22" t="s">
        <v>6352</v>
      </c>
      <c r="R18" s="22" t="s">
        <v>982</v>
      </c>
      <c r="S18" s="16" t="s">
        <v>307</v>
      </c>
      <c r="X18" s="16" t="s">
        <v>984</v>
      </c>
      <c r="Y18" s="16" t="s">
        <v>985</v>
      </c>
      <c r="Z18" s="16" t="s">
        <v>851</v>
      </c>
      <c r="AA18" s="16" t="s">
        <v>986</v>
      </c>
      <c r="AB18" s="16">
        <v>-6</v>
      </c>
      <c r="AC18" s="16">
        <v>130</v>
      </c>
      <c r="AD18" s="16" t="s">
        <v>716</v>
      </c>
      <c r="AE18" s="16" t="s">
        <v>853</v>
      </c>
      <c r="AF18" s="16" t="s">
        <v>854</v>
      </c>
      <c r="AG18" s="16">
        <f t="shared" si="0"/>
        <v>1</v>
      </c>
      <c r="AH18" s="16" t="s">
        <v>987</v>
      </c>
      <c r="AI18" s="16">
        <f t="shared" si="1"/>
        <v>14</v>
      </c>
      <c r="AJ18" s="16">
        <f>Table1[[#This Row], [no. of native regions]]+Table1[[#This Row], [no. of introduced regions]]</f>
        <v>15</v>
      </c>
      <c r="AK18" s="36">
        <f>Table1[[#This Row], [no. of introduced regions]]/Table1[[#This Row], [no. of native regions]]</f>
        <v>14</v>
      </c>
      <c r="AL18" s="16" t="s">
        <v>6491</v>
      </c>
      <c r="AM18" s="16" t="s">
        <v>988</v>
      </c>
      <c r="AN18" s="16" t="s">
        <v>6439</v>
      </c>
      <c r="AO18" s="28">
        <v>1</v>
      </c>
      <c r="AP18" s="16" t="s">
        <v>6440</v>
      </c>
      <c r="AR18" s="16" t="s">
        <v>994</v>
      </c>
      <c r="AS18" s="16" t="s">
        <v>6565</v>
      </c>
      <c r="AU18" s="16">
        <v>182</v>
      </c>
      <c r="AV18" s="16" t="s">
        <v>6549</v>
      </c>
      <c r="AW18" s="16" t="s">
        <v>307</v>
      </c>
      <c r="AY18" s="16" t="s">
        <v>993</v>
      </c>
      <c r="AZ18" s="16" t="s">
        <v>667</v>
      </c>
      <c r="BB18" s="16" t="s">
        <v>996</v>
      </c>
      <c r="BC18" s="16" t="s">
        <v>526</v>
      </c>
      <c r="BD18" s="16" t="s">
        <v>6415</v>
      </c>
      <c r="BE18" s="16" t="s">
        <v>997</v>
      </c>
      <c r="BG18" s="16" t="s">
        <v>998</v>
      </c>
      <c r="BH18" s="16" t="s">
        <v>999</v>
      </c>
      <c r="BJ18" s="16" t="s">
        <v>1000</v>
      </c>
      <c r="BK18" s="16" t="s">
        <v>1001</v>
      </c>
      <c r="BL18" s="16" t="s">
        <v>1002</v>
      </c>
      <c r="BP18" s="16" t="s">
        <v>995</v>
      </c>
      <c r="BW18" s="16" t="s">
        <v>991</v>
      </c>
      <c r="BX18" s="16" t="s">
        <v>992</v>
      </c>
      <c r="CC18" s="16" t="s">
        <v>119</v>
      </c>
      <c r="CD18" s="16" t="s">
        <v>1231</v>
      </c>
      <c r="CE18" s="19" t="s">
        <v>14</v>
      </c>
      <c r="CF18" s="16" t="s">
        <v>119</v>
      </c>
      <c r="CG18" s="16" t="s">
        <v>119</v>
      </c>
      <c r="CH18" s="16" t="s">
        <v>119</v>
      </c>
      <c r="CJ18" s="16"/>
      <c r="CK18" s="16" t="s">
        <v>983</v>
      </c>
      <c r="CO18" s="16">
        <v>51089</v>
      </c>
    </row>
    <row r="19" spans="1:101" x14ac:dyDescent="0.25">
      <c r="A19" s="16" t="s">
        <v>650</v>
      </c>
      <c r="B19" s="16" t="s">
        <v>119</v>
      </c>
      <c r="C19" s="16" t="s">
        <v>313</v>
      </c>
      <c r="D19" s="16" t="s">
        <v>6513</v>
      </c>
      <c r="E19" s="16" t="s">
        <v>739</v>
      </c>
      <c r="F19" s="21" t="s">
        <v>6361</v>
      </c>
      <c r="G19" s="16" t="s">
        <v>651</v>
      </c>
      <c r="H19" s="16" t="s">
        <v>6265</v>
      </c>
      <c r="I19" s="16" t="s">
        <v>307</v>
      </c>
      <c r="J19" s="16" t="s">
        <v>6364</v>
      </c>
      <c r="K19" s="16" t="s">
        <v>308</v>
      </c>
      <c r="L19" s="16" t="s">
        <v>981</v>
      </c>
      <c r="Q19" s="22" t="s">
        <v>6353</v>
      </c>
      <c r="R19" s="22" t="s">
        <v>982</v>
      </c>
      <c r="S19" s="16" t="s">
        <v>313</v>
      </c>
      <c r="X19" s="16" t="s">
        <v>984</v>
      </c>
      <c r="Y19" s="16" t="s">
        <v>1003</v>
      </c>
      <c r="Z19" s="16" t="s">
        <v>851</v>
      </c>
      <c r="AA19" s="16" t="s">
        <v>986</v>
      </c>
      <c r="AB19" s="16">
        <v>-4</v>
      </c>
      <c r="AC19" s="16">
        <v>129</v>
      </c>
      <c r="AD19" s="16" t="s">
        <v>716</v>
      </c>
      <c r="AE19" s="16" t="s">
        <v>853</v>
      </c>
      <c r="AF19" s="16" t="s">
        <v>854</v>
      </c>
      <c r="AG19" s="16">
        <f t="shared" si="0"/>
        <v>1</v>
      </c>
      <c r="AH19" s="16" t="s">
        <v>987</v>
      </c>
      <c r="AI19" s="16">
        <f t="shared" si="1"/>
        <v>14</v>
      </c>
      <c r="AJ19" s="16">
        <f>Table1[[#This Row], [no. of native regions]]+Table1[[#This Row], [no. of introduced regions]]</f>
        <v>15</v>
      </c>
      <c r="AK19" s="36">
        <f>Table1[[#This Row], [no. of introduced regions]]/Table1[[#This Row], [no. of native regions]]</f>
        <v>14</v>
      </c>
      <c r="AL19" s="16" t="s">
        <v>6491</v>
      </c>
      <c r="AM19" s="16" t="s">
        <v>1004</v>
      </c>
      <c r="AN19" s="16" t="s">
        <v>989</v>
      </c>
      <c r="AO19" s="28">
        <v>1</v>
      </c>
      <c r="AP19" s="16" t="s">
        <v>990</v>
      </c>
      <c r="AR19" s="16" t="s">
        <v>994</v>
      </c>
      <c r="AS19" s="16" t="s">
        <v>6565</v>
      </c>
      <c r="AU19" s="16">
        <v>182</v>
      </c>
      <c r="AV19" s="16" t="s">
        <v>6550</v>
      </c>
      <c r="AW19" s="16" t="s">
        <v>313</v>
      </c>
      <c r="AY19" s="16" t="s">
        <v>993</v>
      </c>
      <c r="AZ19" s="16" t="s">
        <v>667</v>
      </c>
      <c r="BB19" s="16" t="s">
        <v>993</v>
      </c>
      <c r="BC19" s="16" t="s">
        <v>530</v>
      </c>
      <c r="BD19" s="16" t="s">
        <v>6416</v>
      </c>
      <c r="BE19" s="16" t="s">
        <v>1006</v>
      </c>
      <c r="BG19" s="16" t="s">
        <v>531</v>
      </c>
      <c r="BH19" s="16" t="s">
        <v>532</v>
      </c>
      <c r="BI19" s="16" t="s">
        <v>1007</v>
      </c>
      <c r="BK19" s="16" t="s">
        <v>1008</v>
      </c>
      <c r="BL19" s="16" t="s">
        <v>1009</v>
      </c>
      <c r="BM19" s="16" t="s">
        <v>1010</v>
      </c>
      <c r="BP19" s="16" t="s">
        <v>1005</v>
      </c>
      <c r="BR19" s="16" t="s">
        <v>119</v>
      </c>
      <c r="BS19" s="16" t="s">
        <v>3202</v>
      </c>
      <c r="BT19" s="16" t="s">
        <v>993</v>
      </c>
      <c r="BU19" s="16" t="s">
        <v>530</v>
      </c>
      <c r="BV19" s="16" t="s">
        <v>5018</v>
      </c>
      <c r="BW19" s="16" t="s">
        <v>5877</v>
      </c>
      <c r="BX19" s="16" t="s">
        <v>992</v>
      </c>
      <c r="BY19" s="16" t="s">
        <v>3324</v>
      </c>
      <c r="BZ19" s="16" t="s">
        <v>3410</v>
      </c>
      <c r="CA19" s="16" t="s">
        <v>4504</v>
      </c>
      <c r="CC19" s="16" t="s">
        <v>119</v>
      </c>
      <c r="CD19" s="16" t="s">
        <v>119</v>
      </c>
      <c r="CE19" s="19">
        <v>973</v>
      </c>
      <c r="CF19" s="16" t="s">
        <v>119</v>
      </c>
      <c r="CG19" s="16" t="s">
        <v>119</v>
      </c>
      <c r="CH19" s="16" t="s">
        <v>119</v>
      </c>
      <c r="CJ19" s="16"/>
      <c r="CK19" s="16" t="s">
        <v>983</v>
      </c>
      <c r="CO19" s="16">
        <v>51089</v>
      </c>
    </row>
    <row r="20" spans="1:101" x14ac:dyDescent="0.25">
      <c r="A20" s="16" t="s">
        <v>650</v>
      </c>
      <c r="B20" s="16" t="s">
        <v>119</v>
      </c>
      <c r="C20" s="16" t="s">
        <v>8</v>
      </c>
      <c r="D20" s="16" t="s">
        <v>6511</v>
      </c>
      <c r="E20" s="16" t="s">
        <v>739</v>
      </c>
      <c r="F20" s="21" t="s">
        <v>6361</v>
      </c>
      <c r="G20" s="16" t="s">
        <v>651</v>
      </c>
      <c r="H20" s="16" t="s">
        <v>6335</v>
      </c>
      <c r="J20" s="16" t="s">
        <v>6368</v>
      </c>
      <c r="K20" s="16" t="s">
        <v>197</v>
      </c>
      <c r="L20" s="16" t="s">
        <v>681</v>
      </c>
      <c r="Q20" s="22" t="s">
        <v>6354</v>
      </c>
      <c r="R20" s="22" t="s">
        <v>1011</v>
      </c>
      <c r="S20" s="16" t="s">
        <v>1013</v>
      </c>
      <c r="W20" s="16" t="s">
        <v>6455</v>
      </c>
      <c r="X20" s="16" t="s">
        <v>969</v>
      </c>
      <c r="Y20" s="16" t="s">
        <v>736</v>
      </c>
      <c r="Z20" s="16" t="s">
        <v>1014</v>
      </c>
      <c r="AB20" s="16">
        <v>14</v>
      </c>
      <c r="AC20" s="16">
        <v>76</v>
      </c>
      <c r="AD20" s="16" t="s">
        <v>716</v>
      </c>
      <c r="AE20" s="16" t="s">
        <v>601</v>
      </c>
      <c r="AF20" s="16" t="s">
        <v>601</v>
      </c>
      <c r="AG20" s="16">
        <f t="shared" si="0"/>
        <v>1</v>
      </c>
      <c r="AH20" s="16" t="s">
        <v>1015</v>
      </c>
      <c r="AI20" s="16">
        <f t="shared" si="1"/>
        <v>37</v>
      </c>
      <c r="AJ20" s="16">
        <f>Table1[[#This Row], [no. of native regions]]+Table1[[#This Row], [no. of introduced regions]]</f>
        <v>38</v>
      </c>
      <c r="AK20" s="36">
        <f>Table1[[#This Row], [no. of introduced regions]]/Table1[[#This Row], [no. of native regions]]</f>
        <v>37</v>
      </c>
      <c r="AL20" s="16" t="s">
        <v>1016</v>
      </c>
      <c r="AM20" s="16" t="s">
        <v>1017</v>
      </c>
      <c r="AN20" s="16" t="s">
        <v>1018</v>
      </c>
      <c r="AO20" s="28" t="s">
        <v>1019</v>
      </c>
      <c r="AP20" s="16" t="s">
        <v>1020</v>
      </c>
      <c r="AQ20" s="16" t="s">
        <v>1021</v>
      </c>
      <c r="AR20" s="16" t="s">
        <v>1022</v>
      </c>
      <c r="AS20" s="16" t="s">
        <v>6565</v>
      </c>
      <c r="AU20" s="16">
        <v>216</v>
      </c>
      <c r="AV20" s="16" t="s">
        <v>6551</v>
      </c>
      <c r="AW20" s="16" t="s">
        <v>8</v>
      </c>
      <c r="AX20" s="16" t="s">
        <v>196</v>
      </c>
      <c r="AY20" s="16" t="s">
        <v>1024</v>
      </c>
      <c r="AZ20" s="16" t="s">
        <v>667</v>
      </c>
      <c r="BB20" s="16" t="s">
        <v>533</v>
      </c>
      <c r="BC20" s="16" t="s">
        <v>534</v>
      </c>
      <c r="BD20" s="16" t="s">
        <v>6405</v>
      </c>
      <c r="BE20" s="16" t="s">
        <v>1025</v>
      </c>
      <c r="BF20" s="16" t="s">
        <v>1026</v>
      </c>
      <c r="BG20" s="16" t="s">
        <v>535</v>
      </c>
      <c r="BH20" s="16" t="s">
        <v>536</v>
      </c>
      <c r="BJ20" s="16" t="s">
        <v>1027</v>
      </c>
      <c r="BK20" s="16" t="s">
        <v>122</v>
      </c>
      <c r="BL20" s="16" t="s">
        <v>8</v>
      </c>
      <c r="BM20" s="16" t="s">
        <v>1028</v>
      </c>
      <c r="BO20" s="16" t="s">
        <v>6385</v>
      </c>
      <c r="BP20" s="16" t="s">
        <v>1023</v>
      </c>
      <c r="BR20" s="16" t="s">
        <v>119</v>
      </c>
      <c r="BS20" s="16" t="s">
        <v>3202</v>
      </c>
      <c r="BT20" s="16" t="s">
        <v>533</v>
      </c>
      <c r="BU20" s="16" t="s">
        <v>534</v>
      </c>
      <c r="BV20" s="16" t="s">
        <v>5127</v>
      </c>
      <c r="BW20" s="16" t="s">
        <v>5878</v>
      </c>
      <c r="BX20" s="16" t="s">
        <v>5126</v>
      </c>
      <c r="BY20" s="16" t="s">
        <v>3522</v>
      </c>
      <c r="BZ20" s="16" t="s">
        <v>4736</v>
      </c>
      <c r="CA20" s="16" t="s">
        <v>3283</v>
      </c>
      <c r="CB20" s="16" t="s">
        <v>119</v>
      </c>
      <c r="CC20" s="16" t="s">
        <v>119</v>
      </c>
      <c r="CD20" s="16" t="s">
        <v>119</v>
      </c>
      <c r="CE20" s="19">
        <v>659</v>
      </c>
      <c r="CF20" s="16" t="s">
        <v>119</v>
      </c>
      <c r="CG20" s="16" t="s">
        <v>119</v>
      </c>
      <c r="CH20" s="16" t="s">
        <v>119</v>
      </c>
      <c r="CJ20" s="16"/>
      <c r="CK20" s="16" t="s">
        <v>1012</v>
      </c>
      <c r="CO20" s="16">
        <v>13216</v>
      </c>
      <c r="CQ20" s="16" t="s">
        <v>1029</v>
      </c>
      <c r="CR20" s="16" t="s">
        <v>1030</v>
      </c>
      <c r="CT20" s="16" t="s">
        <v>1031</v>
      </c>
      <c r="CU20" s="16" t="s">
        <v>1032</v>
      </c>
    </row>
    <row r="21" spans="1:101" x14ac:dyDescent="0.25">
      <c r="A21" s="16" t="s">
        <v>650</v>
      </c>
      <c r="B21" s="16" t="s">
        <v>119</v>
      </c>
      <c r="C21" s="16" t="s">
        <v>143</v>
      </c>
      <c r="D21" s="16" t="s">
        <v>6510</v>
      </c>
      <c r="E21" s="16" t="s">
        <v>739</v>
      </c>
      <c r="F21" s="21" t="s">
        <v>6361</v>
      </c>
      <c r="G21" s="16" t="s">
        <v>6336</v>
      </c>
      <c r="H21" s="16" t="s">
        <v>6265</v>
      </c>
      <c r="J21" s="16" t="s">
        <v>1049</v>
      </c>
      <c r="K21" s="16" t="s">
        <v>334</v>
      </c>
      <c r="L21" s="16" t="s">
        <v>681</v>
      </c>
      <c r="Q21" s="22" t="s">
        <v>6355</v>
      </c>
      <c r="R21" s="22" t="s">
        <v>1033</v>
      </c>
      <c r="S21" s="16" t="s">
        <v>143</v>
      </c>
      <c r="X21" s="16" t="s">
        <v>1035</v>
      </c>
      <c r="Y21" s="16" t="s">
        <v>1036</v>
      </c>
      <c r="Z21" s="16" t="s">
        <v>1037</v>
      </c>
      <c r="AB21" s="16">
        <v>39</v>
      </c>
      <c r="AC21" s="16">
        <v>22</v>
      </c>
      <c r="AD21" s="16" t="s">
        <v>1263</v>
      </c>
      <c r="AE21" s="16" t="s">
        <v>1037</v>
      </c>
      <c r="AF21" s="16" t="s">
        <v>1037</v>
      </c>
      <c r="AG21" s="16">
        <f t="shared" si="0"/>
        <v>1</v>
      </c>
      <c r="AH21" s="16" t="s">
        <v>1038</v>
      </c>
      <c r="AI21" s="16">
        <f t="shared" si="1"/>
        <v>8</v>
      </c>
      <c r="AJ21" s="16">
        <f>Table1[[#This Row], [no. of native regions]]+Table1[[#This Row], [no. of introduced regions]]</f>
        <v>9</v>
      </c>
      <c r="AK21" s="36">
        <f>Table1[[#This Row], [no. of introduced regions]]/Table1[[#This Row], [no. of native regions]]</f>
        <v>8</v>
      </c>
      <c r="AL21" s="16" t="s">
        <v>1039</v>
      </c>
      <c r="AM21" s="16" t="s">
        <v>1040</v>
      </c>
      <c r="AN21" s="16" t="s">
        <v>1041</v>
      </c>
      <c r="AO21" s="28">
        <v>0</v>
      </c>
      <c r="AP21" s="16" t="s">
        <v>1042</v>
      </c>
      <c r="AQ21" s="16" t="s">
        <v>1043</v>
      </c>
      <c r="AR21" s="16" t="s">
        <v>1047</v>
      </c>
      <c r="AS21" s="16" t="s">
        <v>6565</v>
      </c>
      <c r="AU21" s="16">
        <v>124</v>
      </c>
      <c r="AV21" s="16" t="s">
        <v>6552</v>
      </c>
      <c r="AW21" s="16" t="s">
        <v>143</v>
      </c>
      <c r="AY21" s="16" t="s">
        <v>145</v>
      </c>
      <c r="AZ21" s="16" t="s">
        <v>145</v>
      </c>
      <c r="BA21" s="16" t="s">
        <v>1046</v>
      </c>
      <c r="BB21" s="16" t="s">
        <v>1046</v>
      </c>
      <c r="BC21" s="16" t="s">
        <v>1050</v>
      </c>
      <c r="BD21" s="16" t="s">
        <v>6406</v>
      </c>
      <c r="BE21" s="16" t="s">
        <v>1051</v>
      </c>
      <c r="BF21" s="16" t="s">
        <v>6228</v>
      </c>
      <c r="BG21" s="16" t="s">
        <v>144</v>
      </c>
      <c r="BH21" s="16" t="s">
        <v>539</v>
      </c>
      <c r="BK21" s="16" t="s">
        <v>1052</v>
      </c>
      <c r="BO21" s="16" t="s">
        <v>5883</v>
      </c>
      <c r="BP21" s="16" t="s">
        <v>1048</v>
      </c>
      <c r="BR21" s="16" t="s">
        <v>119</v>
      </c>
      <c r="BS21" s="16" t="s">
        <v>3202</v>
      </c>
      <c r="BT21" s="16" t="s">
        <v>1045</v>
      </c>
      <c r="BU21" s="16" t="s">
        <v>1050</v>
      </c>
      <c r="BV21" s="16" t="s">
        <v>5389</v>
      </c>
      <c r="BW21" s="16" t="s">
        <v>6376</v>
      </c>
      <c r="BX21" s="16" t="s">
        <v>1044</v>
      </c>
      <c r="BY21" s="16" t="s">
        <v>3727</v>
      </c>
      <c r="BZ21" s="16" t="s">
        <v>3231</v>
      </c>
      <c r="CA21" s="16" t="s">
        <v>3250</v>
      </c>
      <c r="CC21" s="16" t="s">
        <v>119</v>
      </c>
      <c r="CD21" s="16" t="s">
        <v>119</v>
      </c>
      <c r="CE21" s="19">
        <v>1596</v>
      </c>
      <c r="CF21" s="16" t="s">
        <v>119</v>
      </c>
      <c r="CG21" s="16" t="s">
        <v>119</v>
      </c>
      <c r="CH21" s="16" t="s">
        <v>119</v>
      </c>
      <c r="CJ21" s="16"/>
      <c r="CK21" s="16" t="s">
        <v>1034</v>
      </c>
      <c r="CO21" s="16">
        <v>82528</v>
      </c>
      <c r="CQ21" s="16" t="s">
        <v>1053</v>
      </c>
      <c r="CR21" s="16" t="s">
        <v>1054</v>
      </c>
      <c r="CS21" s="16" t="s">
        <v>1055</v>
      </c>
      <c r="CT21" s="16" t="s">
        <v>1056</v>
      </c>
      <c r="CU21" s="16" t="s">
        <v>1057</v>
      </c>
    </row>
    <row r="22" spans="1:101" x14ac:dyDescent="0.25">
      <c r="A22" s="16" t="s">
        <v>650</v>
      </c>
      <c r="B22" s="16" t="s">
        <v>119</v>
      </c>
      <c r="C22" s="16" t="s">
        <v>541</v>
      </c>
      <c r="D22" s="16" t="s">
        <v>6512</v>
      </c>
      <c r="E22" s="16" t="s">
        <v>739</v>
      </c>
      <c r="F22" s="21" t="s">
        <v>6361</v>
      </c>
      <c r="G22" s="16" t="s">
        <v>651</v>
      </c>
      <c r="H22" s="16" t="s">
        <v>6265</v>
      </c>
      <c r="I22" s="16" t="s">
        <v>1629</v>
      </c>
      <c r="J22" s="16" t="s">
        <v>6369</v>
      </c>
      <c r="K22" s="16" t="s">
        <v>540</v>
      </c>
      <c r="L22" s="16" t="s">
        <v>1058</v>
      </c>
      <c r="P22" s="16" t="s">
        <v>6242</v>
      </c>
      <c r="Q22" s="22" t="s">
        <v>6356</v>
      </c>
      <c r="R22" s="22" t="s">
        <v>1059</v>
      </c>
      <c r="S22" s="16" t="s">
        <v>1062</v>
      </c>
      <c r="W22" s="16" t="s">
        <v>6458</v>
      </c>
      <c r="X22" s="16" t="s">
        <v>1061</v>
      </c>
      <c r="Y22" s="16" t="s">
        <v>1063</v>
      </c>
      <c r="Z22" s="16" t="s">
        <v>1064</v>
      </c>
      <c r="AB22" s="16">
        <v>35</v>
      </c>
      <c r="AC22" s="16">
        <v>105</v>
      </c>
      <c r="AD22" s="16" t="s">
        <v>716</v>
      </c>
      <c r="AE22" s="16" t="s">
        <v>1064</v>
      </c>
      <c r="AF22" s="16" t="s">
        <v>1065</v>
      </c>
      <c r="AG22" s="16">
        <f t="shared" si="0"/>
        <v>10</v>
      </c>
      <c r="AH22" s="16" t="s">
        <v>1066</v>
      </c>
      <c r="AI22" s="16">
        <f t="shared" si="1"/>
        <v>1</v>
      </c>
      <c r="AJ22" s="16">
        <f>Table1[[#This Row], [no. of native regions]]+Table1[[#This Row], [no. of introduced regions]]</f>
        <v>11</v>
      </c>
      <c r="AK22" s="36">
        <f>Table1[[#This Row], [no. of introduced regions]]/Table1[[#This Row], [no. of native regions]]</f>
        <v>0.1</v>
      </c>
      <c r="AL22" s="16" t="s">
        <v>1064</v>
      </c>
      <c r="AM22" s="16" t="s">
        <v>1067</v>
      </c>
      <c r="AN22" s="16" t="s">
        <v>1068</v>
      </c>
      <c r="AO22" s="28">
        <v>3</v>
      </c>
      <c r="AP22" s="16" t="s">
        <v>1069</v>
      </c>
      <c r="AR22" s="16" t="s">
        <v>667</v>
      </c>
      <c r="AS22" s="16" t="s">
        <v>6560</v>
      </c>
      <c r="AT22" s="22" t="s">
        <v>6561</v>
      </c>
      <c r="AU22" s="16">
        <v>286</v>
      </c>
      <c r="AV22" s="16" t="s">
        <v>6553</v>
      </c>
      <c r="AW22" s="16" t="s">
        <v>541</v>
      </c>
      <c r="AY22" s="16" t="s">
        <v>542</v>
      </c>
      <c r="AZ22" s="16" t="s">
        <v>667</v>
      </c>
      <c r="BA22" s="16" t="s">
        <v>1072</v>
      </c>
      <c r="BB22" s="16" t="s">
        <v>542</v>
      </c>
      <c r="BC22" s="16" t="s">
        <v>543</v>
      </c>
      <c r="BD22" s="16" t="s">
        <v>6407</v>
      </c>
      <c r="BE22" s="16" t="s">
        <v>1074</v>
      </c>
      <c r="BG22" s="16" t="s">
        <v>544</v>
      </c>
      <c r="BH22" s="16" t="s">
        <v>1075</v>
      </c>
      <c r="BI22" s="16" t="s">
        <v>541</v>
      </c>
      <c r="BK22" s="16" t="s">
        <v>1076</v>
      </c>
      <c r="BL22" s="16" t="s">
        <v>541</v>
      </c>
      <c r="BO22" s="16" t="s">
        <v>6384</v>
      </c>
      <c r="BP22" s="16" t="s">
        <v>1073</v>
      </c>
      <c r="BT22" s="16" t="s">
        <v>542</v>
      </c>
      <c r="BU22" s="16">
        <v>528</v>
      </c>
      <c r="BW22" s="16" t="s">
        <v>1070</v>
      </c>
      <c r="BX22" s="16" t="s">
        <v>1071</v>
      </c>
      <c r="CE22" s="19"/>
      <c r="CG22" s="16" t="s">
        <v>119</v>
      </c>
      <c r="CH22" s="16" t="s">
        <v>119</v>
      </c>
      <c r="CJ22" s="16"/>
      <c r="CK22" s="16" t="s">
        <v>1060</v>
      </c>
      <c r="CO22" s="16">
        <v>328401</v>
      </c>
    </row>
    <row r="23" spans="1:101" x14ac:dyDescent="0.25">
      <c r="A23" s="16" t="s">
        <v>650</v>
      </c>
      <c r="B23" s="16" t="s">
        <v>119</v>
      </c>
      <c r="C23" s="16" t="s">
        <v>348</v>
      </c>
      <c r="D23" s="16" t="s">
        <v>6508</v>
      </c>
      <c r="E23" s="16" t="s">
        <v>739</v>
      </c>
      <c r="F23" s="21" t="s">
        <v>6361</v>
      </c>
      <c r="G23" s="16" t="s">
        <v>651</v>
      </c>
      <c r="H23" s="16" t="s">
        <v>6265</v>
      </c>
      <c r="J23" s="16" t="s">
        <v>6366</v>
      </c>
      <c r="K23" s="16" t="s">
        <v>349</v>
      </c>
      <c r="L23" s="16" t="s">
        <v>1077</v>
      </c>
      <c r="Q23" s="22" t="s">
        <v>6357</v>
      </c>
      <c r="R23" s="22" t="s">
        <v>1078</v>
      </c>
      <c r="S23" s="16" t="s">
        <v>1087</v>
      </c>
      <c r="X23" s="16" t="s">
        <v>1086</v>
      </c>
      <c r="Y23" s="16" t="s">
        <v>1063</v>
      </c>
      <c r="Z23" s="16" t="s">
        <v>1088</v>
      </c>
      <c r="AB23" s="16">
        <v>18</v>
      </c>
      <c r="AC23" s="16">
        <v>106</v>
      </c>
      <c r="AD23" s="16" t="s">
        <v>716</v>
      </c>
      <c r="AE23" s="16" t="s">
        <v>786</v>
      </c>
      <c r="AF23" s="16" t="s">
        <v>1089</v>
      </c>
      <c r="AG23" s="16">
        <f t="shared" si="0"/>
        <v>2</v>
      </c>
      <c r="AH23" s="16" t="s">
        <v>1090</v>
      </c>
      <c r="AI23" s="16">
        <f t="shared" si="1"/>
        <v>2</v>
      </c>
      <c r="AJ23" s="16">
        <f>Table1[[#This Row], [no. of native regions]]+Table1[[#This Row], [no. of introduced regions]]</f>
        <v>4</v>
      </c>
      <c r="AK23" s="36">
        <f>Table1[[#This Row], [no. of introduced regions]]/Table1[[#This Row], [no. of native regions]]</f>
        <v>1</v>
      </c>
      <c r="AL23" s="16" t="s">
        <v>6492</v>
      </c>
      <c r="AM23" s="16" t="s">
        <v>1091</v>
      </c>
      <c r="AN23" s="16" t="s">
        <v>1092</v>
      </c>
      <c r="AO23" s="28">
        <v>3</v>
      </c>
      <c r="AP23" s="16" t="s">
        <v>1093</v>
      </c>
      <c r="AR23" s="16" t="s">
        <v>6557</v>
      </c>
      <c r="AS23" s="16" t="s">
        <v>6565</v>
      </c>
      <c r="AU23" s="16">
        <v>152</v>
      </c>
      <c r="AV23" s="16" t="s">
        <v>6554</v>
      </c>
      <c r="AW23" s="16" t="s">
        <v>348</v>
      </c>
      <c r="AY23" s="16" t="s">
        <v>546</v>
      </c>
      <c r="AZ23" s="16" t="s">
        <v>667</v>
      </c>
      <c r="BB23" s="16" t="s">
        <v>546</v>
      </c>
      <c r="BC23" s="16" t="s">
        <v>547</v>
      </c>
      <c r="BD23" s="16" t="s">
        <v>6408</v>
      </c>
      <c r="BE23" s="16" t="s">
        <v>1097</v>
      </c>
      <c r="BG23" s="16" t="s">
        <v>1098</v>
      </c>
      <c r="BH23" s="16" t="s">
        <v>1099</v>
      </c>
      <c r="BI23" s="16" t="s">
        <v>348</v>
      </c>
      <c r="BK23" s="16" t="s">
        <v>1100</v>
      </c>
      <c r="BL23" s="16" t="s">
        <v>1101</v>
      </c>
      <c r="BP23" s="16" t="s">
        <v>1096</v>
      </c>
      <c r="BR23" s="16" t="s">
        <v>119</v>
      </c>
      <c r="BS23" s="16" t="s">
        <v>3202</v>
      </c>
      <c r="BT23" s="16" t="s">
        <v>1095</v>
      </c>
      <c r="BU23" s="16" t="s">
        <v>3728</v>
      </c>
      <c r="BV23" s="16" t="s">
        <v>3729</v>
      </c>
      <c r="BW23" s="16" t="s">
        <v>5889</v>
      </c>
      <c r="BX23" s="16" t="s">
        <v>1094</v>
      </c>
      <c r="BY23" s="16" t="s">
        <v>3522</v>
      </c>
      <c r="BZ23" s="16" t="s">
        <v>3410</v>
      </c>
      <c r="CA23" s="16" t="s">
        <v>3730</v>
      </c>
      <c r="CC23" s="16" t="s">
        <v>119</v>
      </c>
      <c r="CD23" s="16" t="s">
        <v>1231</v>
      </c>
      <c r="CE23" s="19" t="s">
        <v>14</v>
      </c>
      <c r="CF23" s="16" t="s">
        <v>119</v>
      </c>
      <c r="CG23" s="16" t="s">
        <v>119</v>
      </c>
      <c r="CH23" s="16" t="s">
        <v>119</v>
      </c>
      <c r="CI23" s="16" t="s">
        <v>1079</v>
      </c>
      <c r="CJ23" s="16" t="s">
        <v>1081</v>
      </c>
      <c r="CK23" s="16" t="s">
        <v>1080</v>
      </c>
      <c r="CL23" s="16" t="s">
        <v>1082</v>
      </c>
      <c r="CM23" s="16" t="s">
        <v>1084</v>
      </c>
      <c r="CN23" s="22" t="s">
        <v>1085</v>
      </c>
      <c r="CO23" s="16">
        <v>124778</v>
      </c>
      <c r="CP23" s="22" t="s">
        <v>1083</v>
      </c>
      <c r="CQ23" s="16" t="s">
        <v>1102</v>
      </c>
      <c r="CU23" s="16" t="s">
        <v>1103</v>
      </c>
    </row>
    <row r="24" spans="1:101" x14ac:dyDescent="0.25">
      <c r="A24" s="16" t="s">
        <v>650</v>
      </c>
      <c r="B24" s="16" t="s">
        <v>119</v>
      </c>
      <c r="C24" s="16" t="s">
        <v>146</v>
      </c>
      <c r="D24" s="16" t="s">
        <v>6509</v>
      </c>
      <c r="E24" s="16" t="s">
        <v>739</v>
      </c>
      <c r="F24" s="21" t="s">
        <v>6361</v>
      </c>
      <c r="G24" s="16" t="s">
        <v>6336</v>
      </c>
      <c r="H24" s="16" t="s">
        <v>6367</v>
      </c>
      <c r="J24" s="16" t="s">
        <v>146</v>
      </c>
      <c r="K24" s="16" t="s">
        <v>360</v>
      </c>
      <c r="L24" s="16" t="s">
        <v>681</v>
      </c>
      <c r="N24" s="16" t="s">
        <v>6235</v>
      </c>
      <c r="O24" s="16" t="s">
        <v>1104</v>
      </c>
      <c r="Q24" s="22" t="s">
        <v>6358</v>
      </c>
      <c r="R24" s="22" t="s">
        <v>1105</v>
      </c>
      <c r="S24" s="16" t="s">
        <v>146</v>
      </c>
      <c r="X24" s="16" t="s">
        <v>757</v>
      </c>
      <c r="Y24" s="16" t="s">
        <v>952</v>
      </c>
      <c r="Z24" s="16" t="s">
        <v>601</v>
      </c>
      <c r="AB24" s="16">
        <v>12</v>
      </c>
      <c r="AC24" s="16">
        <v>79</v>
      </c>
      <c r="AD24" s="16" t="s">
        <v>716</v>
      </c>
      <c r="AE24" s="16" t="s">
        <v>601</v>
      </c>
      <c r="AF24" s="16" t="s">
        <v>601</v>
      </c>
      <c r="AG24" s="16">
        <f t="shared" si="0"/>
        <v>1</v>
      </c>
      <c r="AH24" s="16" t="s">
        <v>1107</v>
      </c>
      <c r="AI24" s="16">
        <f t="shared" si="1"/>
        <v>53</v>
      </c>
      <c r="AJ24" s="16">
        <f>Table1[[#This Row], [no. of native regions]]+Table1[[#This Row], [no. of introduced regions]]</f>
        <v>54</v>
      </c>
      <c r="AK24" s="36">
        <f>Table1[[#This Row], [no. of introduced regions]]/Table1[[#This Row], [no. of native regions]]</f>
        <v>53</v>
      </c>
      <c r="AL24" s="16" t="s">
        <v>6493</v>
      </c>
      <c r="AM24" s="16" t="s">
        <v>1108</v>
      </c>
      <c r="AN24" s="16" t="s">
        <v>1109</v>
      </c>
      <c r="AO24" s="28">
        <v>3</v>
      </c>
      <c r="AP24" s="16" t="s">
        <v>1110</v>
      </c>
      <c r="AR24" s="16" t="s">
        <v>1112</v>
      </c>
      <c r="AS24" s="16" t="s">
        <v>6565</v>
      </c>
      <c r="AU24" s="16">
        <v>128</v>
      </c>
      <c r="AV24" s="16" t="s">
        <v>6555</v>
      </c>
      <c r="AW24" s="16" t="s">
        <v>146</v>
      </c>
      <c r="AY24" s="16" t="s">
        <v>148</v>
      </c>
      <c r="AZ24" s="16" t="s">
        <v>148</v>
      </c>
      <c r="BB24" s="16" t="s">
        <v>550</v>
      </c>
      <c r="BC24" s="16" t="s">
        <v>551</v>
      </c>
      <c r="BD24" s="16" t="s">
        <v>6409</v>
      </c>
      <c r="BE24" s="16" t="s">
        <v>1114</v>
      </c>
      <c r="BF24" s="16" t="s">
        <v>1115</v>
      </c>
      <c r="BG24" s="16" t="s">
        <v>147</v>
      </c>
      <c r="BH24" s="16" t="s">
        <v>552</v>
      </c>
      <c r="BK24" s="16" t="s">
        <v>1116</v>
      </c>
      <c r="BP24" s="16" t="s">
        <v>1113</v>
      </c>
      <c r="BR24" s="16" t="s">
        <v>119</v>
      </c>
      <c r="BS24" s="16" t="s">
        <v>3202</v>
      </c>
      <c r="BT24" s="16" t="s">
        <v>550</v>
      </c>
      <c r="BU24" s="16" t="s">
        <v>551</v>
      </c>
      <c r="BV24" s="16" t="s">
        <v>5754</v>
      </c>
      <c r="BW24" s="16" t="s">
        <v>5884</v>
      </c>
      <c r="BX24" s="16" t="s">
        <v>1111</v>
      </c>
      <c r="BY24" s="16" t="s">
        <v>4054</v>
      </c>
      <c r="BZ24" s="16" t="s">
        <v>3282</v>
      </c>
      <c r="CA24" s="16" t="s">
        <v>3259</v>
      </c>
      <c r="CB24" s="16" t="s">
        <v>119</v>
      </c>
      <c r="CC24" s="16" t="s">
        <v>119</v>
      </c>
      <c r="CD24" s="16" t="s">
        <v>1231</v>
      </c>
      <c r="CE24" s="19" t="s">
        <v>14</v>
      </c>
      <c r="CF24" s="16" t="s">
        <v>119</v>
      </c>
      <c r="CG24" s="16" t="s">
        <v>119</v>
      </c>
      <c r="CH24" s="16" t="s">
        <v>119</v>
      </c>
      <c r="CJ24" s="16"/>
      <c r="CK24" s="16" t="s">
        <v>1106</v>
      </c>
      <c r="CO24" s="16">
        <v>136217</v>
      </c>
    </row>
    <row r="25" spans="1:101" x14ac:dyDescent="0.25">
      <c r="A25" s="16" t="s">
        <v>650</v>
      </c>
      <c r="B25" s="16" t="s">
        <v>119</v>
      </c>
      <c r="C25" s="16" t="s">
        <v>362</v>
      </c>
      <c r="D25" s="16" t="s">
        <v>6507</v>
      </c>
      <c r="E25" s="16" t="s">
        <v>739</v>
      </c>
      <c r="F25" s="21" t="s">
        <v>6361</v>
      </c>
      <c r="G25" s="16" t="s">
        <v>651</v>
      </c>
      <c r="H25" s="16" t="s">
        <v>6265</v>
      </c>
      <c r="J25" s="16" t="s">
        <v>1142</v>
      </c>
      <c r="K25" s="16" t="s">
        <v>553</v>
      </c>
      <c r="L25" s="16" t="s">
        <v>1117</v>
      </c>
      <c r="N25" s="16" t="s">
        <v>6236</v>
      </c>
      <c r="O25" s="16" t="s">
        <v>1118</v>
      </c>
      <c r="P25" s="16" t="s">
        <v>1119</v>
      </c>
      <c r="Q25" s="22" t="s">
        <v>6359</v>
      </c>
      <c r="R25" s="22" t="s">
        <v>1120</v>
      </c>
      <c r="S25" s="16" t="s">
        <v>1129</v>
      </c>
      <c r="X25" s="16" t="s">
        <v>1128</v>
      </c>
      <c r="Y25" s="16" t="s">
        <v>736</v>
      </c>
      <c r="Z25" s="16" t="s">
        <v>1130</v>
      </c>
      <c r="AB25" s="16">
        <v>-10</v>
      </c>
      <c r="AC25" s="16">
        <v>-55</v>
      </c>
      <c r="AD25" s="16" t="s">
        <v>660</v>
      </c>
      <c r="AE25" s="16" t="s">
        <v>1131</v>
      </c>
      <c r="AF25" s="16" t="s">
        <v>1132</v>
      </c>
      <c r="AG25" s="16">
        <f t="shared" si="0"/>
        <v>14</v>
      </c>
      <c r="AH25" s="16" t="s">
        <v>1133</v>
      </c>
      <c r="AI25" s="16">
        <f t="shared" si="1"/>
        <v>37</v>
      </c>
      <c r="AJ25" s="16">
        <f>Table1[[#This Row], [no. of native regions]]+Table1[[#This Row], [no. of introduced regions]]</f>
        <v>51</v>
      </c>
      <c r="AK25" s="36">
        <f>Table1[[#This Row], [no. of introduced regions]]/Table1[[#This Row], [no. of native regions]]</f>
        <v>2.6428571428571428</v>
      </c>
      <c r="AL25" s="16" t="s">
        <v>1134</v>
      </c>
      <c r="AM25" s="16" t="s">
        <v>1135</v>
      </c>
      <c r="AN25" s="16" t="s">
        <v>1136</v>
      </c>
      <c r="AO25" s="28">
        <v>1</v>
      </c>
      <c r="AP25" s="16" t="s">
        <v>1137</v>
      </c>
      <c r="AR25" s="16" t="s">
        <v>1139</v>
      </c>
      <c r="AS25" s="16" t="s">
        <v>6565</v>
      </c>
      <c r="AU25" s="16">
        <v>282</v>
      </c>
      <c r="AV25" s="16" t="s">
        <v>6556</v>
      </c>
      <c r="AW25" s="16" t="s">
        <v>362</v>
      </c>
      <c r="AY25" s="16" t="s">
        <v>142</v>
      </c>
      <c r="AZ25" s="16" t="s">
        <v>667</v>
      </c>
      <c r="BB25" s="16" t="s">
        <v>142</v>
      </c>
      <c r="BC25" s="16" t="s">
        <v>554</v>
      </c>
      <c r="BD25" s="16" t="s">
        <v>6410</v>
      </c>
      <c r="BE25" s="16" t="s">
        <v>1143</v>
      </c>
      <c r="BF25" s="16" t="s">
        <v>6230</v>
      </c>
      <c r="BG25" s="16" t="s">
        <v>555</v>
      </c>
      <c r="BH25" s="16" t="s">
        <v>556</v>
      </c>
      <c r="BK25" s="16" t="s">
        <v>75</v>
      </c>
      <c r="BO25" s="16" t="s">
        <v>1140</v>
      </c>
      <c r="BP25" s="16" t="s">
        <v>1141</v>
      </c>
      <c r="BW25" s="16" t="s">
        <v>1138</v>
      </c>
      <c r="CE25" s="19"/>
      <c r="CF25" s="16" t="s">
        <v>119</v>
      </c>
      <c r="CG25" s="16" t="s">
        <v>119</v>
      </c>
      <c r="CH25" s="16" t="s">
        <v>119</v>
      </c>
      <c r="CI25" s="16" t="s">
        <v>1121</v>
      </c>
      <c r="CJ25" s="16" t="s">
        <v>1123</v>
      </c>
      <c r="CK25" s="16" t="s">
        <v>1122</v>
      </c>
      <c r="CL25" s="16" t="s">
        <v>1124</v>
      </c>
      <c r="CM25" s="16" t="s">
        <v>1126</v>
      </c>
      <c r="CN25" s="16" t="s">
        <v>1127</v>
      </c>
      <c r="CO25" s="16">
        <v>51239</v>
      </c>
      <c r="CP25" s="16" t="s">
        <v>1125</v>
      </c>
      <c r="CQ25" s="16" t="s">
        <v>1144</v>
      </c>
      <c r="CR25" s="16" t="s">
        <v>1145</v>
      </c>
      <c r="CU25" s="16" t="s">
        <v>1146</v>
      </c>
      <c r="CW25" s="16" t="s">
        <v>1147</v>
      </c>
    </row>
    <row r="26" spans="1:101" x14ac:dyDescent="0.25">
      <c r="A26" s="23" t="s">
        <v>1148</v>
      </c>
      <c r="B26" s="23"/>
      <c r="C26" s="23" t="s">
        <v>1148</v>
      </c>
      <c r="D26" s="23"/>
      <c r="E26" s="23" t="s">
        <v>1605</v>
      </c>
      <c r="F26" s="23" t="s">
        <v>1605</v>
      </c>
      <c r="G26" s="23" t="s">
        <v>1605</v>
      </c>
      <c r="H26" s="23" t="s">
        <v>1605</v>
      </c>
      <c r="I26" s="23"/>
      <c r="J26" s="23"/>
      <c r="K26" s="23" t="s">
        <v>6254</v>
      </c>
      <c r="L26" s="23" t="s">
        <v>6254</v>
      </c>
      <c r="M26" s="23" t="s">
        <v>6254</v>
      </c>
      <c r="N26" s="23"/>
      <c r="O26" s="23"/>
      <c r="P26" s="23"/>
      <c r="Q26" s="23"/>
      <c r="R26" s="23"/>
      <c r="S26" s="23" t="s">
        <v>6255</v>
      </c>
      <c r="T26" s="23" t="s">
        <v>6261</v>
      </c>
      <c r="U26" s="23" t="s">
        <v>6262</v>
      </c>
      <c r="V26" s="23"/>
      <c r="W26" s="23"/>
      <c r="X26" s="23"/>
      <c r="Y26" s="23" t="s">
        <v>6255</v>
      </c>
      <c r="Z26" s="23" t="s">
        <v>6256</v>
      </c>
      <c r="AA26" s="23" t="s">
        <v>1605</v>
      </c>
      <c r="AB26" s="23" t="s">
        <v>1605</v>
      </c>
      <c r="AC26" s="23" t="s">
        <v>1605</v>
      </c>
      <c r="AD26" s="23" t="s">
        <v>1605</v>
      </c>
      <c r="AE26" s="23" t="s">
        <v>6254</v>
      </c>
      <c r="AF26" s="23" t="s">
        <v>6254</v>
      </c>
      <c r="AG26" s="23" t="s">
        <v>6263</v>
      </c>
      <c r="AH26" s="23" t="s">
        <v>6254</v>
      </c>
      <c r="AI26" s="23" t="s">
        <v>6263</v>
      </c>
      <c r="AJ26" s="23" t="s">
        <v>6263</v>
      </c>
      <c r="AK26" s="38" t="s">
        <v>6263</v>
      </c>
      <c r="AL26" s="23" t="s">
        <v>6270</v>
      </c>
      <c r="AM26" s="23" t="s">
        <v>1605</v>
      </c>
      <c r="AN26" s="23" t="s">
        <v>6392</v>
      </c>
      <c r="AO26" s="30" t="s">
        <v>6392</v>
      </c>
      <c r="AP26" s="23" t="s">
        <v>6392</v>
      </c>
      <c r="AQ26" s="23" t="s">
        <v>1605</v>
      </c>
      <c r="AR26" s="23" t="s">
        <v>1152</v>
      </c>
      <c r="AS26" s="23"/>
      <c r="AT26" s="23" t="s">
        <v>6562</v>
      </c>
      <c r="AU26" s="23"/>
      <c r="AV26" s="23"/>
      <c r="AW26" s="23"/>
      <c r="AX26" s="23"/>
      <c r="AY26" s="23"/>
      <c r="AZ26" s="23" t="s">
        <v>1153</v>
      </c>
      <c r="BA26" s="23"/>
      <c r="BB26" s="23"/>
      <c r="BC26" s="23"/>
      <c r="BD26" s="23"/>
      <c r="BE26" s="23"/>
      <c r="BF26" s="23"/>
      <c r="BG26" s="23"/>
      <c r="BH26" s="23" t="s">
        <v>1154</v>
      </c>
      <c r="BI26" s="23"/>
      <c r="BJ26" s="23"/>
      <c r="BK26" s="23"/>
      <c r="BL26" s="23"/>
      <c r="BM26" s="23"/>
      <c r="BN26" s="23"/>
      <c r="BO26" s="23"/>
      <c r="BP26" s="23"/>
      <c r="BQ26" s="23"/>
      <c r="BR26" s="23" t="s">
        <v>1605</v>
      </c>
      <c r="BS26" s="23" t="s">
        <v>1605</v>
      </c>
      <c r="BT26" s="23" t="s">
        <v>6269</v>
      </c>
      <c r="BU26" s="23" t="s">
        <v>1605</v>
      </c>
      <c r="BV26" s="23" t="s">
        <v>6268</v>
      </c>
      <c r="BW26" s="23" t="s">
        <v>6264</v>
      </c>
      <c r="BX26" s="23" t="s">
        <v>6268</v>
      </c>
      <c r="BY26" s="23" t="s">
        <v>6268</v>
      </c>
      <c r="BZ26" s="23" t="s">
        <v>6268</v>
      </c>
      <c r="CA26" s="23" t="s">
        <v>6268</v>
      </c>
      <c r="CB26" s="23"/>
      <c r="CC26" s="23"/>
      <c r="CD26" s="23"/>
      <c r="CE26" s="35" t="s">
        <v>5897</v>
      </c>
      <c r="CF26" s="23"/>
      <c r="CG26" s="23"/>
      <c r="CH26" s="23"/>
      <c r="CI26" s="23"/>
      <c r="CJ26" s="23"/>
      <c r="CK26" s="23"/>
      <c r="CL26" s="23"/>
      <c r="CM26" s="23"/>
      <c r="CN26" s="23"/>
      <c r="CO26" s="23" t="s">
        <v>1149</v>
      </c>
      <c r="CP26" s="23"/>
      <c r="CQ26" s="23"/>
      <c r="CR26" s="23"/>
      <c r="CS26" s="23"/>
      <c r="CT26" s="23"/>
      <c r="CU26" s="23"/>
      <c r="CV26" s="23"/>
      <c r="CW26" s="23"/>
    </row>
    <row r="27" spans="1:101" x14ac:dyDescent="0.25">
      <c r="A27" s="23" t="s">
        <v>1148</v>
      </c>
      <c r="B27" s="23"/>
      <c r="C27" s="23" t="s">
        <v>1148</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1150</v>
      </c>
      <c r="AO27" s="30"/>
      <c r="AP27" s="23"/>
      <c r="AQ27" s="23"/>
      <c r="AR27" s="23" t="s">
        <v>1155</v>
      </c>
      <c r="AS27" s="23"/>
      <c r="AT27" s="23"/>
      <c r="AU27" s="23"/>
      <c r="AV27" s="23"/>
      <c r="AW27" s="23"/>
      <c r="AX27" s="23"/>
      <c r="AY27" s="23"/>
      <c r="AZ27" s="23"/>
      <c r="BA27" s="23"/>
      <c r="BB27" s="23"/>
      <c r="BC27" s="23" t="s">
        <v>1156</v>
      </c>
      <c r="BD27" s="23"/>
      <c r="BE27" s="23"/>
      <c r="BF27" s="23"/>
      <c r="BG27" s="23"/>
      <c r="BH27" s="23"/>
      <c r="BI27" s="23"/>
      <c r="BJ27" s="23"/>
      <c r="BK27" s="23"/>
      <c r="BL27" s="23"/>
      <c r="BM27" s="23"/>
      <c r="BN27" s="23"/>
      <c r="BO27" s="23"/>
      <c r="BP27" s="23"/>
      <c r="BQ27" s="23"/>
      <c r="BR27" s="23"/>
      <c r="BS27" s="23"/>
      <c r="BT27" s="23" t="s">
        <v>1151</v>
      </c>
      <c r="BU27" s="23"/>
      <c r="BV27" s="23"/>
      <c r="BW27" s="23"/>
      <c r="BX27" s="23"/>
      <c r="BY27" s="23"/>
      <c r="BZ27" s="23"/>
      <c r="CA27" s="23"/>
      <c r="CB27" s="23"/>
      <c r="CC27" s="23"/>
      <c r="CD27" s="23"/>
      <c r="CE27" s="33"/>
      <c r="CF27" s="23"/>
      <c r="CG27" s="23"/>
      <c r="CH27" s="23"/>
      <c r="CI27" s="23"/>
      <c r="CJ27" s="23"/>
      <c r="CK27" s="23"/>
      <c r="CL27" s="23"/>
      <c r="CM27" s="23"/>
      <c r="CN27" s="23"/>
      <c r="CO27" s="23"/>
      <c r="CP27" s="23"/>
      <c r="CQ27" s="23"/>
      <c r="CR27" s="23"/>
      <c r="CS27" s="23"/>
      <c r="CT27" s="23"/>
      <c r="CU27" s="23"/>
      <c r="CV27" s="23"/>
      <c r="CW27" s="23"/>
    </row>
    <row r="28" spans="1:101" x14ac:dyDescent="0.25">
      <c r="A28" s="23" t="s">
        <v>1148</v>
      </c>
      <c r="B28" s="23"/>
      <c r="C28" s="23" t="s">
        <v>1148</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1157</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t="s">
        <v>6379</v>
      </c>
      <c r="BU28" s="23"/>
      <c r="BV28" s="23"/>
      <c r="BW28" s="23"/>
      <c r="BX28" s="23"/>
      <c r="BY28" s="23"/>
      <c r="BZ28" s="23"/>
      <c r="CA28" s="23"/>
      <c r="CB28" s="23"/>
      <c r="CC28" s="23"/>
      <c r="CD28" s="23"/>
      <c r="CE28" s="33"/>
      <c r="CF28" s="23"/>
      <c r="CG28" s="23"/>
      <c r="CH28" s="23"/>
      <c r="CI28" s="23"/>
      <c r="CJ28" s="23"/>
      <c r="CK28" s="23"/>
      <c r="CL28" s="23"/>
      <c r="CM28" s="23"/>
      <c r="CN28" s="23"/>
      <c r="CO28" s="23"/>
      <c r="CP28" s="23"/>
      <c r="CQ28" s="23"/>
      <c r="CR28" s="23"/>
      <c r="CS28" s="23"/>
      <c r="CT28" s="23"/>
      <c r="CU28" s="23"/>
      <c r="CV28" s="23"/>
      <c r="CW28" s="23"/>
    </row>
    <row r="29" spans="1:101" x14ac:dyDescent="0.25">
      <c r="A29" s="16" t="s">
        <v>6279</v>
      </c>
      <c r="C29" s="16" t="s">
        <v>1196</v>
      </c>
      <c r="E29" s="16" t="s">
        <v>739</v>
      </c>
      <c r="F29" s="21" t="s">
        <v>6361</v>
      </c>
      <c r="G29" s="16" t="s">
        <v>1197</v>
      </c>
      <c r="H29" s="16"/>
      <c r="K29" s="16" t="s">
        <v>5956</v>
      </c>
      <c r="N29" s="16" t="s">
        <v>1198</v>
      </c>
      <c r="O29" s="16" t="s">
        <v>1160</v>
      </c>
      <c r="Q29" s="16" t="s">
        <v>1195</v>
      </c>
      <c r="R29" s="22" t="s">
        <v>5958</v>
      </c>
      <c r="S29" s="16" t="s">
        <v>1200</v>
      </c>
      <c r="U29" s="16" t="s">
        <v>1203</v>
      </c>
      <c r="W29" s="16" t="s">
        <v>1194</v>
      </c>
      <c r="X29" s="16" t="s">
        <v>1199</v>
      </c>
      <c r="Y29" s="16" t="s">
        <v>1201</v>
      </c>
      <c r="Z29" s="16" t="s">
        <v>1442</v>
      </c>
      <c r="AB29" s="16">
        <v>2</v>
      </c>
      <c r="AC29" s="16">
        <v>102</v>
      </c>
      <c r="AD29" s="16" t="s">
        <v>716</v>
      </c>
      <c r="AE29" s="16" t="s">
        <v>5957</v>
      </c>
      <c r="AF29" s="16" t="s">
        <v>6037</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Y29" s="16"/>
      <c r="BB29" s="16" t="s">
        <v>3659</v>
      </c>
      <c r="BC29" s="16" t="s">
        <v>3660</v>
      </c>
      <c r="BE29" s="16" t="s">
        <v>6184</v>
      </c>
      <c r="BF29" s="16" t="s">
        <v>1204</v>
      </c>
      <c r="BG29" s="16" t="s">
        <v>1205</v>
      </c>
      <c r="BH29" s="16"/>
      <c r="BR29" s="16" t="s">
        <v>119</v>
      </c>
      <c r="CC29" s="16" t="s">
        <v>119</v>
      </c>
      <c r="CD29" s="16" t="s">
        <v>119</v>
      </c>
      <c r="CE29" s="19">
        <v>540</v>
      </c>
      <c r="CJ29" s="16"/>
    </row>
    <row r="30" spans="1:101" x14ac:dyDescent="0.25">
      <c r="A30" s="16" t="s">
        <v>6279</v>
      </c>
      <c r="C30" s="16" t="s">
        <v>1206</v>
      </c>
      <c r="E30" s="16" t="s">
        <v>739</v>
      </c>
      <c r="F30" s="21" t="s">
        <v>6361</v>
      </c>
      <c r="G30" s="16" t="s">
        <v>651</v>
      </c>
      <c r="H30" s="16"/>
      <c r="K30" s="16" t="s">
        <v>1207</v>
      </c>
      <c r="S30" s="16" t="s">
        <v>1208</v>
      </c>
      <c r="X30" s="16" t="s">
        <v>804</v>
      </c>
      <c r="Y30" s="16" t="s">
        <v>736</v>
      </c>
      <c r="Z30" s="16" t="s">
        <v>1209</v>
      </c>
      <c r="AG30" s="16">
        <f>LEN(AF30)-LEN(SUBSTITUTE(AF30,",",""))+1</f>
        <v>1</v>
      </c>
      <c r="AI30" s="16">
        <f>LEN(AH30)-LEN(SUBSTITUTE(AH30,",",""))+1</f>
        <v>1</v>
      </c>
      <c r="AK30" s="36"/>
      <c r="AN30" s="16"/>
      <c r="AO30" s="28"/>
      <c r="AY30" s="16"/>
      <c r="BH30" s="16"/>
      <c r="CE30" s="19"/>
      <c r="CJ30" s="16"/>
    </row>
    <row r="31" spans="1:101" x14ac:dyDescent="0.25">
      <c r="A31" s="16" t="s">
        <v>6279</v>
      </c>
      <c r="C31" s="16" t="s">
        <v>2030</v>
      </c>
      <c r="E31" s="16" t="s">
        <v>739</v>
      </c>
      <c r="F31" s="21" t="s">
        <v>6361</v>
      </c>
      <c r="G31" s="16"/>
      <c r="H31" s="16"/>
      <c r="K31" s="16" t="s">
        <v>2029</v>
      </c>
      <c r="N31" s="16" t="s">
        <v>3079</v>
      </c>
      <c r="S31" s="16" t="s">
        <v>2030</v>
      </c>
      <c r="X31" s="16" t="s">
        <v>1241</v>
      </c>
      <c r="Y31" s="16" t="s">
        <v>736</v>
      </c>
      <c r="Z31" s="16" t="s">
        <v>6293</v>
      </c>
      <c r="AG31" s="16">
        <f>LEN(AF31)-LEN(SUBSTITUTE(AF31,",",""))+1</f>
        <v>1</v>
      </c>
      <c r="AI31" s="16">
        <f>LEN(AH31)-LEN(SUBSTITUTE(AH31,",",""))+1</f>
        <v>1</v>
      </c>
      <c r="AK31" s="36"/>
      <c r="AN31" s="16"/>
      <c r="AO31" s="28"/>
      <c r="AY31" s="16"/>
      <c r="BH31" s="16"/>
      <c r="CE31" s="19"/>
      <c r="CJ31" s="16"/>
    </row>
    <row r="32" spans="1:101" x14ac:dyDescent="0.25">
      <c r="A32" s="16" t="s">
        <v>6279</v>
      </c>
      <c r="C32" s="16" t="s">
        <v>1210</v>
      </c>
      <c r="E32" s="16" t="s">
        <v>739</v>
      </c>
      <c r="F32" s="21" t="s">
        <v>6361</v>
      </c>
      <c r="G32" s="16" t="s">
        <v>651</v>
      </c>
      <c r="H32" s="16"/>
      <c r="K32" s="16" t="s">
        <v>1211</v>
      </c>
      <c r="L32" s="16" t="s">
        <v>1212</v>
      </c>
      <c r="N32" s="16" t="s">
        <v>1213</v>
      </c>
      <c r="O32" s="16" t="s">
        <v>1214</v>
      </c>
      <c r="P32" s="16" t="s">
        <v>1215</v>
      </c>
      <c r="R32" s="16" t="s">
        <v>1216</v>
      </c>
      <c r="S32" s="16" t="s">
        <v>1217</v>
      </c>
      <c r="X32" s="16" t="s">
        <v>1241</v>
      </c>
      <c r="Y32" s="16" t="s">
        <v>736</v>
      </c>
      <c r="Z32" s="16" t="s">
        <v>1218</v>
      </c>
      <c r="AK32" s="36"/>
      <c r="AN32" s="16" t="s">
        <v>6421</v>
      </c>
      <c r="AO32" s="28">
        <v>5</v>
      </c>
      <c r="AP32" s="16" t="s">
        <v>6422</v>
      </c>
      <c r="AW32" s="16" t="s">
        <v>1210</v>
      </c>
      <c r="AY32" s="16"/>
      <c r="BH32" s="16"/>
      <c r="CE32" s="19"/>
      <c r="CG32" s="16" t="s">
        <v>119</v>
      </c>
      <c r="CH32" s="16" t="s">
        <v>119</v>
      </c>
      <c r="CJ32" s="16"/>
    </row>
    <row r="33" spans="1:88" x14ac:dyDescent="0.25">
      <c r="A33" s="16" t="s">
        <v>6279</v>
      </c>
      <c r="C33" s="16" t="s">
        <v>1219</v>
      </c>
      <c r="E33" s="16" t="s">
        <v>739</v>
      </c>
      <c r="F33" s="21" t="s">
        <v>6361</v>
      </c>
      <c r="G33" s="16"/>
      <c r="H33" s="16"/>
      <c r="K33" s="16" t="s">
        <v>1220</v>
      </c>
      <c r="N33" s="16" t="s">
        <v>6237</v>
      </c>
      <c r="S33" s="16" t="s">
        <v>1219</v>
      </c>
      <c r="X33" s="16" t="s">
        <v>1221</v>
      </c>
      <c r="Y33" s="16" t="s">
        <v>1003</v>
      </c>
      <c r="Z33" s="16" t="s">
        <v>1222</v>
      </c>
      <c r="AK33" s="36"/>
      <c r="AN33" s="16"/>
      <c r="AO33" s="28"/>
      <c r="AY33" s="16"/>
      <c r="BH33" s="16"/>
      <c r="CE33" s="19"/>
      <c r="CG33" s="16" t="s">
        <v>119</v>
      </c>
      <c r="CJ33" s="16"/>
    </row>
    <row r="34" spans="1:88" x14ac:dyDescent="0.25">
      <c r="A34" s="16" t="s">
        <v>6279</v>
      </c>
      <c r="C34" s="16" t="s">
        <v>5929</v>
      </c>
      <c r="E34" s="16" t="s">
        <v>5897</v>
      </c>
      <c r="F34" s="21" t="s">
        <v>6361</v>
      </c>
      <c r="G34" s="16" t="s">
        <v>1256</v>
      </c>
      <c r="H34" s="16"/>
      <c r="K34" s="16" t="s">
        <v>5931</v>
      </c>
      <c r="L34" s="16" t="s">
        <v>5932</v>
      </c>
      <c r="N34" s="16" t="s">
        <v>5930</v>
      </c>
      <c r="O34" s="16" t="s">
        <v>915</v>
      </c>
      <c r="R34" s="22" t="s">
        <v>5933</v>
      </c>
      <c r="X34" s="16" t="s">
        <v>5934</v>
      </c>
      <c r="Y34" s="16" t="s">
        <v>5915</v>
      </c>
      <c r="Z34" s="16" t="s">
        <v>1777</v>
      </c>
      <c r="AA34" s="16" t="s">
        <v>5936</v>
      </c>
      <c r="AB34" s="16">
        <v>21</v>
      </c>
      <c r="AC34" s="16">
        <v>56</v>
      </c>
      <c r="AD34" s="16" t="s">
        <v>716</v>
      </c>
      <c r="AE34" s="16" t="s">
        <v>5937</v>
      </c>
      <c r="AF34" s="16" t="s">
        <v>5936</v>
      </c>
      <c r="AG34" s="16">
        <f t="shared" ref="AG34:AG43" si="2">LEN(AF34)-LEN(SUBSTITUTE(AF34,",",""))+1</f>
        <v>1</v>
      </c>
      <c r="AH34" s="16" t="s">
        <v>5935</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Y34" s="16"/>
      <c r="BB34" s="16" t="s">
        <v>6180</v>
      </c>
      <c r="BC34" s="16" t="s">
        <v>6181</v>
      </c>
      <c r="BE34" s="16" t="s">
        <v>6182</v>
      </c>
      <c r="BH34" s="16"/>
      <c r="CC34" s="16" t="s">
        <v>119</v>
      </c>
      <c r="CD34" s="16" t="s">
        <v>119</v>
      </c>
      <c r="CE34" s="19">
        <v>973</v>
      </c>
      <c r="CJ34" s="16"/>
    </row>
    <row r="35" spans="1:88" x14ac:dyDescent="0.25">
      <c r="A35" s="16" t="s">
        <v>6279</v>
      </c>
      <c r="C35" s="16" t="s">
        <v>165</v>
      </c>
      <c r="E35" s="16"/>
      <c r="F35" s="16" t="s">
        <v>6362</v>
      </c>
      <c r="G35" s="16" t="s">
        <v>1197</v>
      </c>
      <c r="H35" s="16"/>
      <c r="J35" s="16" t="s">
        <v>1234</v>
      </c>
      <c r="K35" s="24" t="s">
        <v>6360</v>
      </c>
      <c r="L35" s="16" t="s">
        <v>681</v>
      </c>
      <c r="X35" s="16" t="s">
        <v>1224</v>
      </c>
      <c r="Y35" s="16" t="s">
        <v>1225</v>
      </c>
      <c r="Z35" s="16" t="s">
        <v>1226</v>
      </c>
      <c r="AG35" s="16">
        <f t="shared" si="2"/>
        <v>1</v>
      </c>
      <c r="AI35" s="16">
        <f t="shared" si="3"/>
        <v>1</v>
      </c>
      <c r="AK35" s="36">
        <f>Table1[[#This Row], [no. of introduced regions]]/Table1[[#This Row], [no. of native regions]]</f>
        <v>1</v>
      </c>
      <c r="AM35" s="16" t="s">
        <v>1227</v>
      </c>
      <c r="AN35" s="16" t="s">
        <v>1228</v>
      </c>
      <c r="AO35" s="28"/>
      <c r="AP35" s="16" t="s">
        <v>1230</v>
      </c>
      <c r="AR35" s="16" t="s">
        <v>667</v>
      </c>
      <c r="AU35" s="16" t="s">
        <v>1231</v>
      </c>
      <c r="AW35" s="16" t="s">
        <v>165</v>
      </c>
      <c r="AY35" s="16"/>
      <c r="AZ35" s="16" t="s">
        <v>167</v>
      </c>
      <c r="BB35" s="16" t="s">
        <v>558</v>
      </c>
      <c r="BC35" s="16" t="s">
        <v>1235</v>
      </c>
      <c r="BE35" s="16" t="s">
        <v>1236</v>
      </c>
      <c r="BF35" s="16" t="s">
        <v>1237</v>
      </c>
      <c r="BG35" s="16" t="s">
        <v>166</v>
      </c>
      <c r="BH35" s="16" t="s">
        <v>560</v>
      </c>
      <c r="BK35" s="16" t="s">
        <v>1238</v>
      </c>
      <c r="BO35" s="16" t="s">
        <v>1232</v>
      </c>
      <c r="BP35" s="16" t="s">
        <v>1233</v>
      </c>
      <c r="CE35" s="19"/>
      <c r="CJ35" s="16"/>
    </row>
    <row r="36" spans="1:88" x14ac:dyDescent="0.25">
      <c r="A36" s="16" t="s">
        <v>6279</v>
      </c>
      <c r="C36" s="16" t="s">
        <v>1239</v>
      </c>
      <c r="E36" s="16" t="s">
        <v>739</v>
      </c>
      <c r="F36" s="21" t="s">
        <v>6361</v>
      </c>
      <c r="G36" s="16"/>
      <c r="H36" s="16"/>
      <c r="K36" s="16" t="s">
        <v>1240</v>
      </c>
      <c r="S36" s="16" t="s">
        <v>1242</v>
      </c>
      <c r="X36" s="16" t="s">
        <v>1241</v>
      </c>
      <c r="Y36" s="16" t="s">
        <v>736</v>
      </c>
      <c r="Z36" s="16" t="s">
        <v>1243</v>
      </c>
      <c r="AG36" s="16">
        <f t="shared" si="2"/>
        <v>1</v>
      </c>
      <c r="AI36" s="16">
        <f t="shared" si="3"/>
        <v>1</v>
      </c>
      <c r="AK36" s="36">
        <f>Table1[[#This Row], [no. of introduced regions]]/Table1[[#This Row], [no. of native regions]]</f>
        <v>1</v>
      </c>
      <c r="AN36" s="16"/>
      <c r="AO36" s="28"/>
      <c r="AY36" s="16"/>
      <c r="BG36" s="16" t="s">
        <v>1244</v>
      </c>
      <c r="BH36" s="16"/>
      <c r="CE36" s="19"/>
      <c r="CJ36" s="16"/>
    </row>
    <row r="37" spans="1:88" x14ac:dyDescent="0.25">
      <c r="A37" s="16" t="s">
        <v>6279</v>
      </c>
      <c r="C37" s="16" t="s">
        <v>1245</v>
      </c>
      <c r="E37" s="16"/>
      <c r="F37" s="21" t="s">
        <v>6361</v>
      </c>
      <c r="G37" s="16" t="s">
        <v>651</v>
      </c>
      <c r="H37" s="16"/>
      <c r="K37" s="16" t="s">
        <v>1246</v>
      </c>
      <c r="L37" s="16" t="s">
        <v>1160</v>
      </c>
      <c r="W37" s="16" t="s">
        <v>1247</v>
      </c>
      <c r="X37" s="16" t="s">
        <v>757</v>
      </c>
      <c r="Z37" s="16" t="s">
        <v>716</v>
      </c>
      <c r="AG37" s="16">
        <f t="shared" si="2"/>
        <v>1</v>
      </c>
      <c r="AI37" s="16">
        <f t="shared" si="3"/>
        <v>1</v>
      </c>
      <c r="AK37" s="36">
        <f>Table1[[#This Row], [no. of introduced regions]]/Table1[[#This Row], [no. of native regions]]</f>
        <v>1</v>
      </c>
      <c r="AN37" s="16"/>
      <c r="AO37" s="28"/>
      <c r="AY37" s="16"/>
      <c r="BH37" s="16"/>
      <c r="CE37" s="19"/>
      <c r="CJ37" s="16"/>
    </row>
    <row r="38" spans="1:88" x14ac:dyDescent="0.25">
      <c r="A38" s="16" t="s">
        <v>6279</v>
      </c>
      <c r="C38" s="16" t="s">
        <v>1248</v>
      </c>
      <c r="E38" s="16" t="s">
        <v>739</v>
      </c>
      <c r="F38" s="21" t="s">
        <v>6361</v>
      </c>
      <c r="G38" s="16" t="s">
        <v>6336</v>
      </c>
      <c r="H38" s="16"/>
      <c r="K38" s="16" t="s">
        <v>1249</v>
      </c>
      <c r="S38" s="16" t="s">
        <v>1251</v>
      </c>
      <c r="W38" s="16" t="s">
        <v>6284</v>
      </c>
      <c r="X38" s="16" t="s">
        <v>1250</v>
      </c>
      <c r="Y38" s="16" t="s">
        <v>1003</v>
      </c>
      <c r="Z38" s="16" t="s">
        <v>1252</v>
      </c>
      <c r="AG38" s="16">
        <f t="shared" si="2"/>
        <v>1</v>
      </c>
      <c r="AI38" s="16">
        <f t="shared" si="3"/>
        <v>1</v>
      </c>
      <c r="AK38" s="36"/>
      <c r="AN38" s="16" t="s">
        <v>6420</v>
      </c>
      <c r="AO38" s="28">
        <v>2</v>
      </c>
      <c r="AP38" s="16" t="s">
        <v>6419</v>
      </c>
      <c r="AQ38" s="16" t="s">
        <v>6418</v>
      </c>
      <c r="AW38" s="16" t="s">
        <v>1248</v>
      </c>
      <c r="AY38" s="16"/>
      <c r="BH38" s="16"/>
      <c r="CE38" s="19"/>
      <c r="CG38" s="16" t="s">
        <v>119</v>
      </c>
      <c r="CH38" s="16" t="s">
        <v>119</v>
      </c>
      <c r="CJ38" s="16"/>
    </row>
    <row r="39" spans="1:88" x14ac:dyDescent="0.25">
      <c r="A39" s="16" t="s">
        <v>6279</v>
      </c>
      <c r="C39" s="16" t="s">
        <v>172</v>
      </c>
      <c r="E39" s="16" t="s">
        <v>739</v>
      </c>
      <c r="F39" s="21" t="s">
        <v>6361</v>
      </c>
      <c r="G39" s="16"/>
      <c r="H39" s="16"/>
      <c r="K39" s="16" t="s">
        <v>173</v>
      </c>
      <c r="S39" s="16" t="s">
        <v>1253</v>
      </c>
      <c r="X39" s="16" t="s">
        <v>1241</v>
      </c>
      <c r="Y39" s="16" t="s">
        <v>1254</v>
      </c>
      <c r="Z39" s="16" t="s">
        <v>1255</v>
      </c>
      <c r="AG39" s="16">
        <f t="shared" si="2"/>
        <v>1</v>
      </c>
      <c r="AI39" s="16">
        <f t="shared" si="3"/>
        <v>1</v>
      </c>
      <c r="AK39" s="36">
        <f>Table1[[#This Row], [no. of introduced regions]]/Table1[[#This Row], [no. of native regions]]</f>
        <v>1</v>
      </c>
      <c r="AN39" s="16"/>
      <c r="AO39" s="28"/>
      <c r="AY39" s="16"/>
      <c r="BH39" s="16"/>
      <c r="CE39" s="19"/>
      <c r="CF39" s="16" t="s">
        <v>119</v>
      </c>
      <c r="CJ39" s="16"/>
    </row>
    <row r="40" spans="1:88" x14ac:dyDescent="0.25">
      <c r="A40" s="16" t="s">
        <v>6279</v>
      </c>
      <c r="C40" s="16" t="s">
        <v>3177</v>
      </c>
      <c r="E40" s="16" t="s">
        <v>5876</v>
      </c>
      <c r="F40" s="21" t="s">
        <v>6361</v>
      </c>
      <c r="G40" s="16"/>
      <c r="H40" s="16"/>
      <c r="K40" s="16" t="s">
        <v>3178</v>
      </c>
      <c r="L40" s="16" t="s">
        <v>681</v>
      </c>
      <c r="R40" s="22" t="s">
        <v>3174</v>
      </c>
      <c r="U40" s="16" t="s">
        <v>3184</v>
      </c>
      <c r="W40" s="16" t="s">
        <v>5886</v>
      </c>
      <c r="X40" s="16" t="s">
        <v>3179</v>
      </c>
      <c r="Y40" s="16" t="s">
        <v>1003</v>
      </c>
      <c r="Z40" s="16" t="s">
        <v>5954</v>
      </c>
      <c r="AA40" s="16" t="s">
        <v>3181</v>
      </c>
      <c r="AB40" s="16">
        <v>13</v>
      </c>
      <c r="AC40" s="16">
        <v>122</v>
      </c>
      <c r="AD40" s="16" t="s">
        <v>716</v>
      </c>
      <c r="AE40" s="16" t="s">
        <v>3181</v>
      </c>
      <c r="AF40" s="16" t="s">
        <v>3181</v>
      </c>
      <c r="AG40" s="16">
        <f t="shared" si="2"/>
        <v>1</v>
      </c>
      <c r="AH40" s="16" t="s">
        <v>3182</v>
      </c>
      <c r="AI40" s="16">
        <f t="shared" si="3"/>
        <v>37</v>
      </c>
      <c r="AJ40" s="16">
        <f>Table1[[#This Row], [no. of native regions]]+Table1[[#This Row], [no. of introduced regions]]</f>
        <v>38</v>
      </c>
      <c r="AK40" s="36">
        <f>Table1[[#This Row], [no. of introduced regions]]/Table1[[#This Row], [no. of native regions]]</f>
        <v>37</v>
      </c>
      <c r="AN40" s="16"/>
      <c r="AO40" s="28"/>
      <c r="AW40" s="16" t="s">
        <v>3177</v>
      </c>
      <c r="AX40" s="16" t="s">
        <v>3184</v>
      </c>
      <c r="AY40" s="16"/>
      <c r="BB40" s="16" t="s">
        <v>3175</v>
      </c>
      <c r="BC40" s="16" t="s">
        <v>3176</v>
      </c>
      <c r="BD40" s="16" t="s">
        <v>3279</v>
      </c>
      <c r="BG40" s="16" t="s">
        <v>3187</v>
      </c>
      <c r="BH40" s="16" t="s">
        <v>3186</v>
      </c>
      <c r="BK40" s="16" t="s">
        <v>3185</v>
      </c>
      <c r="BL40" s="16" t="s">
        <v>3188</v>
      </c>
      <c r="BO40" s="16" t="s">
        <v>3183</v>
      </c>
      <c r="BR40" s="16" t="s">
        <v>119</v>
      </c>
      <c r="BS40" s="16" t="s">
        <v>3202</v>
      </c>
      <c r="BT40" s="16" t="s">
        <v>3175</v>
      </c>
      <c r="BU40" s="16" t="s">
        <v>3176</v>
      </c>
      <c r="BV40" s="16" t="s">
        <v>3280</v>
      </c>
      <c r="BW40" s="16" t="s">
        <v>5887</v>
      </c>
      <c r="BX40" s="16" t="s">
        <v>3278</v>
      </c>
      <c r="BY40" s="16" t="s">
        <v>3281</v>
      </c>
      <c r="BZ40" s="16" t="s">
        <v>3282</v>
      </c>
      <c r="CA40" s="16" t="s">
        <v>3283</v>
      </c>
      <c r="CC40" s="16" t="s">
        <v>119</v>
      </c>
      <c r="CD40" s="16" t="s">
        <v>119</v>
      </c>
      <c r="CE40" s="19">
        <v>1300</v>
      </c>
      <c r="CJ40" s="16"/>
    </row>
    <row r="41" spans="1:88" x14ac:dyDescent="0.25">
      <c r="A41" s="16" t="s">
        <v>6279</v>
      </c>
      <c r="C41" s="16" t="s">
        <v>181</v>
      </c>
      <c r="E41" s="16" t="s">
        <v>739</v>
      </c>
      <c r="F41" s="21" t="s">
        <v>6361</v>
      </c>
      <c r="G41" s="16" t="s">
        <v>1256</v>
      </c>
      <c r="H41" s="16"/>
      <c r="K41" s="16" t="s">
        <v>182</v>
      </c>
      <c r="L41" s="16" t="s">
        <v>681</v>
      </c>
      <c r="R41" s="16" t="s">
        <v>6117</v>
      </c>
      <c r="S41" s="16" t="s">
        <v>1258</v>
      </c>
      <c r="X41" s="16" t="s">
        <v>1257</v>
      </c>
      <c r="Y41" s="16" t="s">
        <v>1259</v>
      </c>
      <c r="Z41" s="16" t="s">
        <v>1260</v>
      </c>
      <c r="AA41" s="16" t="s">
        <v>6118</v>
      </c>
      <c r="AB41" s="16">
        <v>19</v>
      </c>
      <c r="AC41" s="16">
        <v>99</v>
      </c>
      <c r="AD41" s="16" t="s">
        <v>716</v>
      </c>
      <c r="AE41" s="16" t="s">
        <v>6119</v>
      </c>
      <c r="AF41" s="16" t="s">
        <v>6120</v>
      </c>
      <c r="AG41" s="16">
        <f t="shared" si="2"/>
        <v>29</v>
      </c>
      <c r="AH41" s="16" t="s">
        <v>6121</v>
      </c>
      <c r="AI41" s="16">
        <f t="shared" si="3"/>
        <v>97</v>
      </c>
      <c r="AJ41" s="16">
        <f>Table1[[#This Row], [no. of native regions]]+Table1[[#This Row], [no. of introduced regions]]</f>
        <v>126</v>
      </c>
      <c r="AK41" s="36">
        <f>Table1[[#This Row], [no. of introduced regions]]/Table1[[#This Row], [no. of native regions]]</f>
        <v>3.3448275862068964</v>
      </c>
      <c r="AN41" s="16"/>
      <c r="AO41" s="28"/>
      <c r="AY41" s="16"/>
      <c r="BB41" s="16" t="s">
        <v>6206</v>
      </c>
      <c r="BC41" s="16" t="s">
        <v>6207</v>
      </c>
      <c r="BD41" s="16" t="s">
        <v>6208</v>
      </c>
      <c r="BH41" s="16"/>
      <c r="CC41" s="16" t="s">
        <v>119</v>
      </c>
      <c r="CD41" s="16" t="s">
        <v>119</v>
      </c>
      <c r="CE41" s="19">
        <v>1061</v>
      </c>
      <c r="CF41" s="16" t="s">
        <v>119</v>
      </c>
      <c r="CG41" s="16" t="s">
        <v>119</v>
      </c>
      <c r="CJ41" s="16"/>
    </row>
    <row r="42" spans="1:88" x14ac:dyDescent="0.25">
      <c r="A42" s="16" t="s">
        <v>6279</v>
      </c>
      <c r="C42" s="16" t="s">
        <v>184</v>
      </c>
      <c r="E42" s="16" t="s">
        <v>739</v>
      </c>
      <c r="F42" s="21" t="s">
        <v>6361</v>
      </c>
      <c r="G42" s="16"/>
      <c r="H42" s="16"/>
      <c r="K42" s="16" t="s">
        <v>185</v>
      </c>
      <c r="L42" s="16" t="s">
        <v>681</v>
      </c>
      <c r="S42" s="16" t="s">
        <v>1261</v>
      </c>
      <c r="W42" s="16" t="s">
        <v>6425</v>
      </c>
      <c r="X42" s="16" t="s">
        <v>782</v>
      </c>
      <c r="Y42" s="16" t="s">
        <v>1262</v>
      </c>
      <c r="Z42" s="16" t="s">
        <v>1263</v>
      </c>
      <c r="AG42" s="16">
        <f t="shared" si="2"/>
        <v>1</v>
      </c>
      <c r="AI42" s="16">
        <f t="shared" si="3"/>
        <v>1</v>
      </c>
      <c r="AK42" s="36"/>
      <c r="AN42" s="16" t="s">
        <v>6423</v>
      </c>
      <c r="AO42" s="28">
        <v>2</v>
      </c>
      <c r="AP42" s="16" t="s">
        <v>6424</v>
      </c>
      <c r="AR42" s="16" t="s">
        <v>1264</v>
      </c>
      <c r="AY42" s="16"/>
      <c r="BH42" s="16"/>
      <c r="CE42" s="19"/>
      <c r="CF42" s="16" t="s">
        <v>119</v>
      </c>
      <c r="CH42" s="16" t="s">
        <v>119</v>
      </c>
      <c r="CJ42" s="16"/>
    </row>
    <row r="43" spans="1:88" x14ac:dyDescent="0.25">
      <c r="A43" s="16" t="s">
        <v>6279</v>
      </c>
      <c r="C43" s="16" t="s">
        <v>1265</v>
      </c>
      <c r="E43" s="16"/>
      <c r="F43" s="21" t="s">
        <v>6361</v>
      </c>
      <c r="G43" s="16" t="s">
        <v>1197</v>
      </c>
      <c r="H43" s="16"/>
      <c r="K43" s="16" t="s">
        <v>1266</v>
      </c>
      <c r="Y43" s="16" t="s">
        <v>1267</v>
      </c>
      <c r="AG43" s="16">
        <f t="shared" si="2"/>
        <v>1</v>
      </c>
      <c r="AK43" s="36"/>
      <c r="AN43" s="16"/>
      <c r="AO43" s="28"/>
      <c r="AY43" s="16"/>
      <c r="BC43" s="21"/>
      <c r="BH43" s="16"/>
      <c r="BO43" s="16" t="s">
        <v>1268</v>
      </c>
      <c r="CE43" s="19"/>
      <c r="CJ43" s="16"/>
    </row>
    <row r="44" spans="1:88" x14ac:dyDescent="0.25">
      <c r="A44" s="16" t="s">
        <v>6279</v>
      </c>
      <c r="C44" s="16" t="s">
        <v>6285</v>
      </c>
      <c r="E44" s="16" t="s">
        <v>6286</v>
      </c>
      <c r="F44" s="21" t="s">
        <v>6361</v>
      </c>
      <c r="G44" s="16"/>
      <c r="H44" s="16"/>
      <c r="AK44" s="36"/>
      <c r="AN44" s="16"/>
      <c r="AO44" s="28"/>
      <c r="AY44" s="16"/>
      <c r="BC44" s="21"/>
      <c r="BH44" s="16"/>
      <c r="CE44" s="19"/>
      <c r="CG44" s="16" t="s">
        <v>119</v>
      </c>
      <c r="CJ44" s="16"/>
    </row>
    <row r="45" spans="1:88" x14ac:dyDescent="0.25">
      <c r="A45" s="16" t="s">
        <v>6279</v>
      </c>
      <c r="C45" s="16" t="s">
        <v>1269</v>
      </c>
      <c r="E45" s="16" t="s">
        <v>739</v>
      </c>
      <c r="F45" s="21" t="s">
        <v>6361</v>
      </c>
      <c r="G45" s="16" t="s">
        <v>1270</v>
      </c>
      <c r="H45" s="16"/>
      <c r="K45" s="16" t="s">
        <v>1271</v>
      </c>
      <c r="S45" s="16" t="s">
        <v>1272</v>
      </c>
      <c r="X45" s="16" t="s">
        <v>804</v>
      </c>
      <c r="Y45" s="16" t="s">
        <v>736</v>
      </c>
      <c r="Z45" s="16" t="s">
        <v>1273</v>
      </c>
      <c r="AG45" s="16">
        <f t="shared" ref="AG45:AG50" si="4">LEN(AF45)-LEN(SUBSTITUTE(AF45,",",""))+1</f>
        <v>1</v>
      </c>
      <c r="AI45" s="16">
        <f t="shared" ref="AI45:AI50" si="5">LEN(AH45)-LEN(SUBSTITUTE(AH45,",",""))+1</f>
        <v>1</v>
      </c>
      <c r="AK45" s="36"/>
      <c r="AN45" s="16"/>
      <c r="AO45" s="28"/>
      <c r="AY45" s="16"/>
      <c r="BH45" s="16"/>
      <c r="CE45" s="19"/>
      <c r="CJ45" s="16"/>
    </row>
    <row r="46" spans="1:88" x14ac:dyDescent="0.25">
      <c r="A46" s="16" t="s">
        <v>6279</v>
      </c>
      <c r="C46" s="16" t="s">
        <v>1274</v>
      </c>
      <c r="E46" s="16"/>
      <c r="F46" s="21" t="s">
        <v>6361</v>
      </c>
      <c r="G46" s="16" t="s">
        <v>1197</v>
      </c>
      <c r="H46" s="16"/>
      <c r="AG46" s="16">
        <f t="shared" si="4"/>
        <v>1</v>
      </c>
      <c r="AI46" s="16">
        <f t="shared" si="5"/>
        <v>1</v>
      </c>
      <c r="AK46" s="36"/>
      <c r="AN46" s="16"/>
      <c r="AO46" s="28"/>
      <c r="AY46" s="16"/>
      <c r="BB46" s="16" t="s">
        <v>1275</v>
      </c>
      <c r="BH46" s="16"/>
      <c r="CE46" s="19"/>
      <c r="CJ46" s="16"/>
    </row>
    <row r="47" spans="1:88" x14ac:dyDescent="0.25">
      <c r="A47" s="16" t="s">
        <v>6279</v>
      </c>
      <c r="C47" s="16" t="s">
        <v>187</v>
      </c>
      <c r="E47" s="16" t="s">
        <v>6289</v>
      </c>
      <c r="F47" s="21" t="s">
        <v>6361</v>
      </c>
      <c r="G47" s="16"/>
      <c r="H47" s="16"/>
      <c r="K47" s="16" t="s">
        <v>1276</v>
      </c>
      <c r="AG47" s="16">
        <f t="shared" si="4"/>
        <v>1</v>
      </c>
      <c r="AI47" s="16">
        <f t="shared" si="5"/>
        <v>1</v>
      </c>
      <c r="AK47" s="36"/>
      <c r="AN47" s="16"/>
      <c r="AO47" s="28"/>
      <c r="AY47" s="16"/>
      <c r="BH47" s="16"/>
      <c r="CE47" s="19"/>
      <c r="CF47" s="16" t="s">
        <v>119</v>
      </c>
      <c r="CJ47" s="16"/>
    </row>
    <row r="48" spans="1:88" x14ac:dyDescent="0.25">
      <c r="A48" s="16" t="s">
        <v>6279</v>
      </c>
      <c r="C48" s="16" t="s">
        <v>1281</v>
      </c>
      <c r="E48" s="16" t="s">
        <v>739</v>
      </c>
      <c r="F48" s="21" t="s">
        <v>6361</v>
      </c>
      <c r="G48" s="16" t="s">
        <v>651</v>
      </c>
      <c r="H48" s="16"/>
      <c r="K48" s="16" t="s">
        <v>1282</v>
      </c>
      <c r="L48" s="16" t="s">
        <v>1283</v>
      </c>
      <c r="N48" s="16" t="s">
        <v>1284</v>
      </c>
      <c r="O48" s="16" t="s">
        <v>1285</v>
      </c>
      <c r="S48" s="16" t="s">
        <v>1286</v>
      </c>
      <c r="W48" s="16" t="s">
        <v>1287</v>
      </c>
      <c r="X48" s="16" t="s">
        <v>1241</v>
      </c>
      <c r="Y48" s="16" t="s">
        <v>736</v>
      </c>
      <c r="Z48" s="16" t="s">
        <v>1255</v>
      </c>
      <c r="AG48" s="16">
        <f t="shared" si="4"/>
        <v>1</v>
      </c>
      <c r="AI48" s="16">
        <f t="shared" si="5"/>
        <v>1</v>
      </c>
      <c r="AK48" s="36"/>
      <c r="AN48" s="16"/>
      <c r="AO48" s="28"/>
      <c r="AY48" s="16"/>
      <c r="BH48" s="16"/>
      <c r="CE48" s="19"/>
      <c r="CJ48" s="16"/>
    </row>
    <row r="49" spans="1:94" x14ac:dyDescent="0.25">
      <c r="A49" s="16" t="s">
        <v>6279</v>
      </c>
      <c r="C49" s="16" t="s">
        <v>1158</v>
      </c>
      <c r="E49" s="16" t="s">
        <v>739</v>
      </c>
      <c r="F49" s="21" t="s">
        <v>6361</v>
      </c>
      <c r="G49" s="16" t="s">
        <v>651</v>
      </c>
      <c r="H49" s="16"/>
      <c r="K49" s="16" t="s">
        <v>1159</v>
      </c>
      <c r="L49" s="16" t="s">
        <v>1160</v>
      </c>
      <c r="R49" s="16" t="s">
        <v>1161</v>
      </c>
      <c r="S49" s="16" t="s">
        <v>1165</v>
      </c>
      <c r="U49" s="16" t="s">
        <v>1166</v>
      </c>
      <c r="X49" s="16" t="s">
        <v>757</v>
      </c>
      <c r="Y49" s="16" t="s">
        <v>1167</v>
      </c>
      <c r="Z49" s="16" t="s">
        <v>1168</v>
      </c>
      <c r="AF49" s="16" t="s">
        <v>1169</v>
      </c>
      <c r="AG49" s="16">
        <f t="shared" si="4"/>
        <v>9</v>
      </c>
      <c r="AH49" s="16" t="s">
        <v>667</v>
      </c>
      <c r="AI49" s="16">
        <f t="shared" si="5"/>
        <v>1</v>
      </c>
      <c r="AK49" s="36">
        <f>Table1[[#This Row], [no. of introduced regions]]/Table1[[#This Row], [no. of native regions]]</f>
        <v>0.1111111111111111</v>
      </c>
      <c r="AL49" s="16" t="s">
        <v>1170</v>
      </c>
      <c r="AM49" s="16" t="s">
        <v>664</v>
      </c>
      <c r="AN49" s="16"/>
      <c r="AO49" s="28"/>
      <c r="AW49" s="16" t="s">
        <v>1158</v>
      </c>
      <c r="AX49" s="16" t="s">
        <v>1172</v>
      </c>
      <c r="AY49" s="16"/>
      <c r="BB49" s="16" t="s">
        <v>1173</v>
      </c>
      <c r="BC49" s="16" t="s">
        <v>1174</v>
      </c>
      <c r="BE49" s="16" t="s">
        <v>1175</v>
      </c>
      <c r="BF49" s="16" t="s">
        <v>1176</v>
      </c>
      <c r="BG49" s="16" t="s">
        <v>1177</v>
      </c>
      <c r="BH49" s="16" t="s">
        <v>1178</v>
      </c>
      <c r="BK49" s="16" t="s">
        <v>1179</v>
      </c>
      <c r="BL49" s="16" t="s">
        <v>1158</v>
      </c>
      <c r="BO49" s="16" t="s">
        <v>1171</v>
      </c>
      <c r="CE49" s="19"/>
      <c r="CG49" s="16" t="s">
        <v>119</v>
      </c>
      <c r="CJ49" s="16" t="s">
        <v>1162</v>
      </c>
      <c r="CN49" s="16" t="s">
        <v>1164</v>
      </c>
      <c r="CP49" s="16" t="s">
        <v>1163</v>
      </c>
    </row>
    <row r="50" spans="1:94" x14ac:dyDescent="0.25">
      <c r="A50" s="16" t="s">
        <v>6279</v>
      </c>
      <c r="C50" s="16" t="s">
        <v>193</v>
      </c>
      <c r="E50" s="16" t="s">
        <v>739</v>
      </c>
      <c r="F50" s="21" t="s">
        <v>6361</v>
      </c>
      <c r="G50" s="16" t="s">
        <v>651</v>
      </c>
      <c r="H50" s="16"/>
      <c r="K50" s="16" t="s">
        <v>1288</v>
      </c>
      <c r="S50" s="16" t="s">
        <v>193</v>
      </c>
      <c r="X50" s="16" t="s">
        <v>1289</v>
      </c>
      <c r="Y50" s="16" t="s">
        <v>1003</v>
      </c>
      <c r="Z50" s="16" t="s">
        <v>1222</v>
      </c>
      <c r="AG50" s="16">
        <f t="shared" si="4"/>
        <v>1</v>
      </c>
      <c r="AI50" s="16">
        <f t="shared" si="5"/>
        <v>1</v>
      </c>
      <c r="AK50" s="36"/>
      <c r="AN50" s="16" t="s">
        <v>6448</v>
      </c>
      <c r="AO50" s="28" t="s">
        <v>1019</v>
      </c>
      <c r="AP50" s="16" t="s">
        <v>6449</v>
      </c>
      <c r="AY50" s="16"/>
      <c r="BH50" s="16"/>
      <c r="CE50" s="19"/>
      <c r="CF50" s="16" t="s">
        <v>119</v>
      </c>
      <c r="CG50" s="16" t="s">
        <v>119</v>
      </c>
      <c r="CH50" s="16" t="s">
        <v>119</v>
      </c>
      <c r="CJ50" s="16"/>
    </row>
    <row r="51" spans="1:94" x14ac:dyDescent="0.25">
      <c r="A51" s="16" t="s">
        <v>6279</v>
      </c>
      <c r="C51" s="16" t="s">
        <v>6288</v>
      </c>
      <c r="E51" s="16" t="s">
        <v>6286</v>
      </c>
      <c r="F51" s="21" t="s">
        <v>6361</v>
      </c>
      <c r="G51" s="16"/>
      <c r="H51" s="16"/>
      <c r="AK51" s="36"/>
      <c r="AN51" s="16"/>
      <c r="AO51" s="28"/>
      <c r="AY51" s="16"/>
      <c r="BH51" s="16"/>
      <c r="CE51" s="19"/>
      <c r="CG51" s="16" t="s">
        <v>119</v>
      </c>
      <c r="CJ51" s="16"/>
    </row>
    <row r="52" spans="1:94" x14ac:dyDescent="0.25">
      <c r="A52" s="16" t="s">
        <v>6279</v>
      </c>
      <c r="C52" s="16" t="s">
        <v>2728</v>
      </c>
      <c r="E52" s="16" t="s">
        <v>739</v>
      </c>
      <c r="F52" s="21" t="s">
        <v>6361</v>
      </c>
      <c r="G52" s="16"/>
      <c r="H52" s="16"/>
      <c r="K52" s="16" t="s">
        <v>2726</v>
      </c>
      <c r="S52" s="16" t="s">
        <v>2728</v>
      </c>
      <c r="X52" s="16" t="s">
        <v>2727</v>
      </c>
      <c r="Y52" s="16" t="s">
        <v>1259</v>
      </c>
      <c r="Z52" s="16" t="s">
        <v>2729</v>
      </c>
      <c r="AK52" s="36"/>
      <c r="AN52" s="16"/>
      <c r="AO52" s="28"/>
      <c r="AY52" s="16"/>
      <c r="BH52" s="16"/>
      <c r="CE52" s="19"/>
      <c r="CG52" s="16" t="s">
        <v>119</v>
      </c>
      <c r="CJ52" s="16"/>
    </row>
    <row r="53" spans="1:94" x14ac:dyDescent="0.25">
      <c r="A53" s="16" t="s">
        <v>6279</v>
      </c>
      <c r="C53" s="16" t="s">
        <v>199</v>
      </c>
      <c r="E53" s="16" t="s">
        <v>739</v>
      </c>
      <c r="F53" s="21" t="s">
        <v>6361</v>
      </c>
      <c r="G53" s="16"/>
      <c r="H53" s="16"/>
      <c r="K53" s="16" t="s">
        <v>200</v>
      </c>
      <c r="S53" s="16" t="s">
        <v>199</v>
      </c>
      <c r="X53" s="16" t="s">
        <v>1290</v>
      </c>
      <c r="Y53" s="16" t="s">
        <v>1291</v>
      </c>
      <c r="Z53" s="16" t="s">
        <v>1292</v>
      </c>
      <c r="AG53" s="16">
        <f>LEN(AF53)-LEN(SUBSTITUTE(AF53,",",""))+1</f>
        <v>1</v>
      </c>
      <c r="AI53" s="16">
        <f>LEN(AH53)-LEN(SUBSTITUTE(AH53,",",""))+1</f>
        <v>1</v>
      </c>
      <c r="AK53" s="36"/>
      <c r="AN53" s="16"/>
      <c r="AO53" s="28"/>
      <c r="AY53" s="16"/>
      <c r="BH53" s="16"/>
      <c r="CE53" s="19"/>
      <c r="CF53" s="16" t="s">
        <v>119</v>
      </c>
      <c r="CG53" s="16" t="s">
        <v>119</v>
      </c>
      <c r="CJ53" s="16"/>
    </row>
    <row r="54" spans="1:94" x14ac:dyDescent="0.25">
      <c r="A54" s="16" t="s">
        <v>6279</v>
      </c>
      <c r="C54" s="16" t="s">
        <v>6016</v>
      </c>
      <c r="E54" s="16" t="s">
        <v>5897</v>
      </c>
      <c r="F54" s="21" t="s">
        <v>6361</v>
      </c>
      <c r="G54" s="16" t="s">
        <v>1197</v>
      </c>
      <c r="H54" s="16"/>
      <c r="K54" s="16" t="s">
        <v>6012</v>
      </c>
      <c r="L54" s="16" t="s">
        <v>6013</v>
      </c>
      <c r="R54" s="22" t="s">
        <v>6014</v>
      </c>
      <c r="X54" s="16" t="s">
        <v>6015</v>
      </c>
      <c r="Y54" s="16" t="s">
        <v>1267</v>
      </c>
      <c r="Z54" s="16" t="s">
        <v>853</v>
      </c>
      <c r="AB54" s="16">
        <v>1</v>
      </c>
      <c r="AC54" s="16">
        <v>115</v>
      </c>
      <c r="AE54" s="16" t="s">
        <v>6061</v>
      </c>
      <c r="AF54" s="16" t="s">
        <v>6062</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Y54" s="16"/>
      <c r="BB54" s="16" t="s">
        <v>6195</v>
      </c>
      <c r="BC54" s="16" t="s">
        <v>6195</v>
      </c>
      <c r="BH54" s="16"/>
      <c r="CC54" s="16" t="s">
        <v>119</v>
      </c>
      <c r="CD54" s="16" t="s">
        <v>119</v>
      </c>
      <c r="CE54" s="19">
        <v>659</v>
      </c>
      <c r="CJ54" s="16"/>
    </row>
    <row r="55" spans="1:94" x14ac:dyDescent="0.25">
      <c r="A55" s="16" t="s">
        <v>6279</v>
      </c>
      <c r="C55" s="16" t="s">
        <v>202</v>
      </c>
      <c r="E55" s="16" t="s">
        <v>739</v>
      </c>
      <c r="F55" s="21" t="s">
        <v>6361</v>
      </c>
      <c r="G55" s="16" t="s">
        <v>651</v>
      </c>
      <c r="H55" s="16"/>
      <c r="K55" s="16" t="s">
        <v>203</v>
      </c>
      <c r="S55" s="16" t="s">
        <v>1293</v>
      </c>
      <c r="X55" s="16" t="s">
        <v>1289</v>
      </c>
      <c r="Y55" s="16" t="s">
        <v>940</v>
      </c>
      <c r="Z55" s="16" t="s">
        <v>1294</v>
      </c>
      <c r="AG55" s="16">
        <f>LEN(AF55)-LEN(SUBSTITUTE(AF55,",",""))+1</f>
        <v>1</v>
      </c>
      <c r="AI55" s="16">
        <f>LEN(AH55)-LEN(SUBSTITUTE(AH55,",",""))+1</f>
        <v>1</v>
      </c>
      <c r="AK55" s="36"/>
      <c r="AN55" s="16"/>
      <c r="AO55" s="28"/>
      <c r="AY55" s="16"/>
      <c r="BH55" s="16"/>
      <c r="CE55" s="19"/>
      <c r="CF55" s="16" t="s">
        <v>119</v>
      </c>
      <c r="CJ55" s="16"/>
    </row>
    <row r="56" spans="1:94" x14ac:dyDescent="0.25">
      <c r="A56" s="16" t="s">
        <v>6279</v>
      </c>
      <c r="C56" s="16" t="s">
        <v>205</v>
      </c>
      <c r="E56" s="16" t="s">
        <v>6289</v>
      </c>
      <c r="F56" s="21" t="s">
        <v>6361</v>
      </c>
      <c r="G56" s="16"/>
      <c r="H56" s="16"/>
      <c r="K56" s="16" t="s">
        <v>206</v>
      </c>
      <c r="AK56" s="36"/>
      <c r="AN56" s="16"/>
      <c r="AO56" s="28"/>
      <c r="AY56" s="16"/>
      <c r="BH56" s="16"/>
      <c r="CE56" s="19"/>
      <c r="CF56" s="16" t="s">
        <v>119</v>
      </c>
      <c r="CJ56" s="16"/>
    </row>
    <row r="57" spans="1:94" x14ac:dyDescent="0.25">
      <c r="A57" s="16" t="s">
        <v>6279</v>
      </c>
      <c r="C57" s="16" t="s">
        <v>1295</v>
      </c>
      <c r="E57" s="16" t="s">
        <v>739</v>
      </c>
      <c r="F57" s="21" t="s">
        <v>6361</v>
      </c>
      <c r="G57" s="16" t="s">
        <v>1296</v>
      </c>
      <c r="H57" s="16"/>
      <c r="J57" s="16" t="s">
        <v>1305</v>
      </c>
      <c r="K57" s="16" t="s">
        <v>1297</v>
      </c>
      <c r="L57" s="16" t="s">
        <v>681</v>
      </c>
      <c r="R57" s="16" t="s">
        <v>1298</v>
      </c>
      <c r="S57" s="16" t="s">
        <v>1295</v>
      </c>
      <c r="X57" s="16" t="s">
        <v>1299</v>
      </c>
      <c r="Y57" s="16" t="s">
        <v>1300</v>
      </c>
      <c r="Z57" s="16" t="s">
        <v>1301</v>
      </c>
      <c r="AF57" s="16" t="s">
        <v>1302</v>
      </c>
      <c r="AG57" s="16">
        <f t="shared" ref="AG57:AG65" si="6">LEN(AF57)-LEN(SUBSTITUTE(AF57,",",""))+1</f>
        <v>9</v>
      </c>
      <c r="AH57" s="16" t="s">
        <v>1303</v>
      </c>
      <c r="AI57" s="16">
        <f t="shared" ref="AI57:AI62" si="7">LEN(AH57)-LEN(SUBSTITUTE(AH57,",",""))+1</f>
        <v>40</v>
      </c>
      <c r="AK57" s="36"/>
      <c r="AN57" s="16"/>
      <c r="AO57" s="28"/>
      <c r="AR57" s="16" t="s">
        <v>1304</v>
      </c>
      <c r="AW57" s="16" t="s">
        <v>1295</v>
      </c>
      <c r="AY57" s="16"/>
      <c r="BH57" s="16"/>
      <c r="BO57" s="16" t="s">
        <v>6386</v>
      </c>
      <c r="BW57" s="16" t="s">
        <v>667</v>
      </c>
      <c r="CE57" s="19"/>
      <c r="CJ57" s="16"/>
      <c r="CO57" s="16">
        <v>3641</v>
      </c>
    </row>
    <row r="58" spans="1:94" x14ac:dyDescent="0.25">
      <c r="A58" s="16" t="s">
        <v>6279</v>
      </c>
      <c r="C58" s="16" t="s">
        <v>6078</v>
      </c>
      <c r="E58" s="16" t="s">
        <v>5897</v>
      </c>
      <c r="F58" s="21" t="s">
        <v>6361</v>
      </c>
      <c r="G58" s="16" t="s">
        <v>5853</v>
      </c>
      <c r="H58" s="16"/>
      <c r="K58" s="16" t="s">
        <v>5921</v>
      </c>
      <c r="L58" s="16" t="s">
        <v>5922</v>
      </c>
      <c r="Q58" s="22" t="s">
        <v>6077</v>
      </c>
      <c r="R58" s="22" t="s">
        <v>5923</v>
      </c>
      <c r="U58" s="16" t="s">
        <v>5920</v>
      </c>
      <c r="W58" s="16" t="s">
        <v>6078</v>
      </c>
      <c r="X58" s="16" t="s">
        <v>5914</v>
      </c>
      <c r="Y58" s="16" t="s">
        <v>5924</v>
      </c>
      <c r="Z58" s="16" t="s">
        <v>5925</v>
      </c>
      <c r="AB58" s="16">
        <v>39</v>
      </c>
      <c r="AC58" s="16">
        <v>60</v>
      </c>
      <c r="AD58" s="16" t="s">
        <v>716</v>
      </c>
      <c r="AE58" s="16" t="s">
        <v>5926</v>
      </c>
      <c r="AF58" s="16" t="s">
        <v>5927</v>
      </c>
      <c r="AG58" s="16">
        <f t="shared" si="6"/>
        <v>34</v>
      </c>
      <c r="AH58" s="16" t="s">
        <v>5928</v>
      </c>
      <c r="AI58" s="16">
        <f t="shared" si="7"/>
        <v>1</v>
      </c>
      <c r="AJ58" s="16">
        <f>Table1[[#This Row], [no. of native regions]]+Table1[[#This Row], [no. of introduced regions]]</f>
        <v>35</v>
      </c>
      <c r="AK58" s="36">
        <f>Table1[[#This Row], [no. of introduced regions]]/Table1[[#This Row], [no. of native regions]]</f>
        <v>2.9411764705882353E-2</v>
      </c>
      <c r="AN58" s="16"/>
      <c r="AO58" s="28"/>
      <c r="AY58" s="16"/>
      <c r="BB58" s="16" t="s">
        <v>6177</v>
      </c>
      <c r="BC58" s="16" t="s">
        <v>6178</v>
      </c>
      <c r="BE58" s="16" t="s">
        <v>6179</v>
      </c>
      <c r="BH58" s="16"/>
      <c r="CC58" s="16" t="s">
        <v>119</v>
      </c>
      <c r="CD58" s="16" t="s">
        <v>119</v>
      </c>
      <c r="CE58" s="19">
        <v>739</v>
      </c>
      <c r="CJ58" s="16"/>
    </row>
    <row r="59" spans="1:94" x14ac:dyDescent="0.25">
      <c r="A59" s="16" t="s">
        <v>6279</v>
      </c>
      <c r="C59" s="16" t="s">
        <v>153</v>
      </c>
      <c r="E59" s="16" t="s">
        <v>739</v>
      </c>
      <c r="F59" s="21" t="s">
        <v>6361</v>
      </c>
      <c r="G59" s="16" t="s">
        <v>1306</v>
      </c>
      <c r="H59" s="16"/>
      <c r="K59" s="16" t="s">
        <v>561</v>
      </c>
      <c r="L59" s="16" t="s">
        <v>1307</v>
      </c>
      <c r="R59" s="16" t="s">
        <v>1308</v>
      </c>
      <c r="S59" s="16" t="s">
        <v>153</v>
      </c>
      <c r="X59" s="16" t="s">
        <v>782</v>
      </c>
      <c r="Y59" s="16" t="s">
        <v>1309</v>
      </c>
      <c r="Z59" s="16" t="s">
        <v>1310</v>
      </c>
      <c r="AF59" s="16" t="s">
        <v>1311</v>
      </c>
      <c r="AG59" s="16">
        <f t="shared" si="6"/>
        <v>4</v>
      </c>
      <c r="AH59" s="16" t="s">
        <v>1312</v>
      </c>
      <c r="AI59" s="16">
        <f t="shared" si="7"/>
        <v>36</v>
      </c>
      <c r="AK59" s="36"/>
      <c r="AM59" s="16" t="s">
        <v>1313</v>
      </c>
      <c r="AN59" s="16"/>
      <c r="AO59" s="28"/>
      <c r="AP59" s="16" t="s">
        <v>1314</v>
      </c>
      <c r="AR59" s="16" t="s">
        <v>1315</v>
      </c>
      <c r="AU59" s="16" t="s">
        <v>119</v>
      </c>
      <c r="AW59" s="16" t="s">
        <v>153</v>
      </c>
      <c r="AY59" s="16"/>
      <c r="BB59" s="16" t="s">
        <v>562</v>
      </c>
      <c r="BC59" s="16" t="s">
        <v>563</v>
      </c>
      <c r="BE59" s="16" t="s">
        <v>1316</v>
      </c>
      <c r="BF59" s="16" t="s">
        <v>1317</v>
      </c>
      <c r="BG59" s="16" t="s">
        <v>564</v>
      </c>
      <c r="BH59" s="16" t="s">
        <v>565</v>
      </c>
      <c r="BK59" s="16" t="s">
        <v>1318</v>
      </c>
      <c r="BO59" s="16" t="s">
        <v>5866</v>
      </c>
      <c r="CE59" s="19"/>
      <c r="CJ59" s="16"/>
    </row>
    <row r="60" spans="1:94" x14ac:dyDescent="0.25">
      <c r="A60" s="16" t="s">
        <v>6279</v>
      </c>
      <c r="C60" s="16" t="s">
        <v>3192</v>
      </c>
      <c r="E60" s="16" t="s">
        <v>5876</v>
      </c>
      <c r="F60" s="21" t="s">
        <v>6361</v>
      </c>
      <c r="G60" s="16" t="s">
        <v>651</v>
      </c>
      <c r="H60" s="16"/>
      <c r="K60" s="16" t="s">
        <v>1720</v>
      </c>
      <c r="L60" s="16" t="s">
        <v>3196</v>
      </c>
      <c r="N60" s="16" t="s">
        <v>3194</v>
      </c>
      <c r="O60" s="16" t="s">
        <v>3195</v>
      </c>
      <c r="R60" s="16" t="s">
        <v>1723</v>
      </c>
      <c r="X60" s="16" t="s">
        <v>757</v>
      </c>
      <c r="Y60" s="16" t="s">
        <v>1003</v>
      </c>
      <c r="Z60" s="16" t="s">
        <v>5858</v>
      </c>
      <c r="AB60" s="16">
        <v>25</v>
      </c>
      <c r="AC60" s="16">
        <v>102</v>
      </c>
      <c r="AD60" s="16" t="s">
        <v>716</v>
      </c>
      <c r="AE60" s="16" t="s">
        <v>5859</v>
      </c>
      <c r="AF60" s="16" t="s">
        <v>5860</v>
      </c>
      <c r="AG60" s="16">
        <f t="shared" si="6"/>
        <v>3</v>
      </c>
      <c r="AH60" s="16" t="s">
        <v>787</v>
      </c>
      <c r="AI60" s="16">
        <f t="shared" si="7"/>
        <v>1</v>
      </c>
      <c r="AJ60" s="16">
        <f>Table1[[#This Row], [no. of native regions]]+Table1[[#This Row], [no. of introduced regions]]</f>
        <v>4</v>
      </c>
      <c r="AK60" s="36">
        <f>Table1[[#This Row], [no. of introduced regions]]/Table1[[#This Row], [no. of native regions]]</f>
        <v>0.33333333333333331</v>
      </c>
      <c r="AN60" s="16"/>
      <c r="AO60" s="28"/>
      <c r="AY60" s="16"/>
      <c r="BB60" s="16" t="s">
        <v>1726</v>
      </c>
      <c r="BC60" s="16" t="s">
        <v>1727</v>
      </c>
      <c r="BD60" s="16" t="s">
        <v>3489</v>
      </c>
      <c r="BE60" s="16" t="s">
        <v>1728</v>
      </c>
      <c r="BH60" s="16"/>
      <c r="BR60" s="16" t="s">
        <v>119</v>
      </c>
      <c r="BS60" s="16" t="s">
        <v>3202</v>
      </c>
      <c r="BT60" s="16" t="s">
        <v>1726</v>
      </c>
      <c r="BU60" s="16" t="s">
        <v>1727</v>
      </c>
      <c r="BV60" s="16" t="s">
        <v>3490</v>
      </c>
      <c r="BW60" s="16" t="s">
        <v>3491</v>
      </c>
      <c r="BY60" s="16" t="s">
        <v>3340</v>
      </c>
      <c r="BZ60" s="16" t="s">
        <v>3410</v>
      </c>
      <c r="CA60" s="16" t="s">
        <v>3492</v>
      </c>
      <c r="CC60" s="16" t="s">
        <v>119</v>
      </c>
      <c r="CD60" s="16" t="s">
        <v>1231</v>
      </c>
      <c r="CE60" s="19" t="s">
        <v>14</v>
      </c>
      <c r="CJ60" s="16"/>
    </row>
    <row r="61" spans="1:94" x14ac:dyDescent="0.25">
      <c r="A61" s="16" t="s">
        <v>6279</v>
      </c>
      <c r="C61" s="16" t="s">
        <v>1319</v>
      </c>
      <c r="E61" s="16" t="s">
        <v>739</v>
      </c>
      <c r="F61" s="21" t="s">
        <v>6361</v>
      </c>
      <c r="G61" s="16"/>
      <c r="H61" s="16"/>
      <c r="K61" s="16" t="s">
        <v>1320</v>
      </c>
      <c r="S61" s="16" t="s">
        <v>1322</v>
      </c>
      <c r="X61" s="16" t="s">
        <v>1321</v>
      </c>
      <c r="Y61" s="16" t="s">
        <v>1323</v>
      </c>
      <c r="Z61" s="16" t="s">
        <v>1263</v>
      </c>
      <c r="AG61" s="16">
        <f t="shared" si="6"/>
        <v>1</v>
      </c>
      <c r="AI61" s="16">
        <f t="shared" si="7"/>
        <v>1</v>
      </c>
      <c r="AK61" s="36"/>
      <c r="AN61" s="16"/>
      <c r="AO61" s="28"/>
      <c r="AY61" s="16"/>
      <c r="BH61" s="16"/>
      <c r="CE61" s="19"/>
      <c r="CG61" s="16" t="s">
        <v>119</v>
      </c>
      <c r="CJ61" s="16"/>
    </row>
    <row r="62" spans="1:94" x14ac:dyDescent="0.25">
      <c r="A62" s="16" t="s">
        <v>6279</v>
      </c>
      <c r="C62" s="16" t="s">
        <v>5908</v>
      </c>
      <c r="E62" s="16" t="s">
        <v>5897</v>
      </c>
      <c r="F62" s="21" t="s">
        <v>6361</v>
      </c>
      <c r="G62" s="16" t="s">
        <v>5853</v>
      </c>
      <c r="H62" s="16"/>
      <c r="K62" s="16" t="s">
        <v>5909</v>
      </c>
      <c r="L62" s="16" t="s">
        <v>5910</v>
      </c>
      <c r="N62" s="16" t="s">
        <v>5911</v>
      </c>
      <c r="O62" s="16" t="s">
        <v>5912</v>
      </c>
      <c r="R62" s="22" t="s">
        <v>5913</v>
      </c>
      <c r="X62" s="16" t="s">
        <v>5914</v>
      </c>
      <c r="Y62" s="16" t="s">
        <v>5915</v>
      </c>
      <c r="Z62" s="16" t="s">
        <v>5916</v>
      </c>
      <c r="AB62" s="16">
        <v>24</v>
      </c>
      <c r="AC62" s="16">
        <v>90</v>
      </c>
      <c r="AD62" s="16" t="s">
        <v>716</v>
      </c>
      <c r="AE62" s="16" t="s">
        <v>5917</v>
      </c>
      <c r="AF62" s="16" t="s">
        <v>5918</v>
      </c>
      <c r="AG62" s="16">
        <f t="shared" si="6"/>
        <v>10</v>
      </c>
      <c r="AH62" s="16" t="s">
        <v>5919</v>
      </c>
      <c r="AI62" s="16">
        <f t="shared" si="7"/>
        <v>3</v>
      </c>
      <c r="AJ62" s="16">
        <f>Table1[[#This Row], [no. of native regions]]+Table1[[#This Row], [no. of introduced regions]]</f>
        <v>13</v>
      </c>
      <c r="AK62" s="36">
        <f>Table1[[#This Row], [no. of introduced regions]]/Table1[[#This Row], [no. of native regions]]</f>
        <v>0.3</v>
      </c>
      <c r="AN62" s="16"/>
      <c r="AO62" s="28"/>
      <c r="AY62" s="16"/>
      <c r="BB62" s="16" t="s">
        <v>6223</v>
      </c>
      <c r="BC62" s="16" t="s">
        <v>6224</v>
      </c>
      <c r="BH62" s="16"/>
      <c r="CC62" s="16" t="s">
        <v>119</v>
      </c>
      <c r="CD62" s="16" t="s">
        <v>119</v>
      </c>
      <c r="CE62" s="19">
        <v>1596</v>
      </c>
      <c r="CJ62" s="16"/>
    </row>
    <row r="63" spans="1:94" x14ac:dyDescent="0.25">
      <c r="A63" s="16" t="s">
        <v>6279</v>
      </c>
      <c r="C63" s="16" t="s">
        <v>217</v>
      </c>
      <c r="E63" s="16" t="s">
        <v>739</v>
      </c>
      <c r="F63" s="21" t="s">
        <v>6361</v>
      </c>
      <c r="G63" s="16"/>
      <c r="H63" s="16"/>
      <c r="K63" s="16" t="s">
        <v>218</v>
      </c>
      <c r="S63" s="16" t="s">
        <v>1324</v>
      </c>
      <c r="X63" s="16" t="s">
        <v>1257</v>
      </c>
      <c r="Y63" s="16" t="s">
        <v>1256</v>
      </c>
      <c r="Z63" s="16" t="s">
        <v>1325</v>
      </c>
      <c r="AG63" s="16">
        <f t="shared" si="6"/>
        <v>1</v>
      </c>
      <c r="AK63" s="36"/>
      <c r="AN63" s="16"/>
      <c r="AO63" s="28"/>
      <c r="AY63" s="16"/>
      <c r="BH63" s="16"/>
      <c r="CE63" s="19"/>
      <c r="CF63" s="16" t="s">
        <v>119</v>
      </c>
      <c r="CJ63" s="16"/>
    </row>
    <row r="64" spans="1:94" x14ac:dyDescent="0.25">
      <c r="A64" s="16" t="s">
        <v>6279</v>
      </c>
      <c r="C64" s="16" t="s">
        <v>1326</v>
      </c>
      <c r="E64" s="16" t="s">
        <v>739</v>
      </c>
      <c r="F64" s="21" t="s">
        <v>6361</v>
      </c>
      <c r="G64" s="16"/>
      <c r="H64" s="16"/>
      <c r="K64" s="16" t="s">
        <v>1327</v>
      </c>
      <c r="S64" s="16" t="s">
        <v>1326</v>
      </c>
      <c r="X64" s="16" t="s">
        <v>1241</v>
      </c>
      <c r="Y64" s="16" t="s">
        <v>1328</v>
      </c>
      <c r="Z64" s="16" t="s">
        <v>1255</v>
      </c>
      <c r="AG64" s="16">
        <f t="shared" si="6"/>
        <v>1</v>
      </c>
      <c r="AI64" s="16">
        <f>LEN(AH64)-LEN(SUBSTITUTE(AH64,",",""))+1</f>
        <v>1</v>
      </c>
      <c r="AK64" s="36">
        <f>Table1[[#This Row], [no. of introduced regions]]/Table1[[#This Row], [no. of native regions]]</f>
        <v>1</v>
      </c>
      <c r="AN64" s="16"/>
      <c r="AO64" s="28"/>
      <c r="AY64" s="16"/>
      <c r="BH64" s="16"/>
      <c r="CE64" s="19"/>
      <c r="CG64" s="16" t="s">
        <v>119</v>
      </c>
      <c r="CJ64" s="16"/>
    </row>
    <row r="65" spans="1:99" x14ac:dyDescent="0.25">
      <c r="A65" s="16" t="s">
        <v>6279</v>
      </c>
      <c r="C65" s="16" t="s">
        <v>223</v>
      </c>
      <c r="E65" s="16"/>
      <c r="F65" s="21" t="s">
        <v>6361</v>
      </c>
      <c r="G65" s="16" t="s">
        <v>651</v>
      </c>
      <c r="H65" s="16"/>
      <c r="K65" s="16" t="s">
        <v>1329</v>
      </c>
      <c r="AG65" s="16">
        <f t="shared" si="6"/>
        <v>1</v>
      </c>
      <c r="AI65" s="16">
        <f>LEN(AH65)-LEN(SUBSTITUTE(AH65,",",""))+1</f>
        <v>1</v>
      </c>
      <c r="AK65" s="36">
        <f>Table1[[#This Row], [no. of introduced regions]]/Table1[[#This Row], [no. of native regions]]</f>
        <v>1</v>
      </c>
      <c r="AN65" s="16"/>
      <c r="AO65" s="28"/>
      <c r="AY65" s="16"/>
      <c r="BH65" s="16"/>
      <c r="CE65" s="19"/>
      <c r="CF65" s="16" t="s">
        <v>119</v>
      </c>
      <c r="CJ65" s="16"/>
    </row>
    <row r="66" spans="1:99" x14ac:dyDescent="0.25">
      <c r="A66" s="16" t="s">
        <v>6279</v>
      </c>
      <c r="C66" s="16" t="s">
        <v>6294</v>
      </c>
      <c r="E66" s="16" t="s">
        <v>6286</v>
      </c>
      <c r="F66" s="21" t="s">
        <v>6361</v>
      </c>
      <c r="G66" s="16"/>
      <c r="H66" s="16"/>
      <c r="AK66" s="36"/>
      <c r="AN66" s="16"/>
      <c r="AO66" s="28"/>
      <c r="AY66" s="16"/>
      <c r="BH66" s="16"/>
      <c r="CE66" s="19"/>
      <c r="CG66" s="16" t="s">
        <v>119</v>
      </c>
      <c r="CJ66" s="16"/>
    </row>
    <row r="67" spans="1:99" x14ac:dyDescent="0.25">
      <c r="A67" s="16" t="s">
        <v>6279</v>
      </c>
      <c r="C67" s="16" t="s">
        <v>6295</v>
      </c>
      <c r="E67" s="16" t="s">
        <v>6286</v>
      </c>
      <c r="F67" s="21" t="s">
        <v>6361</v>
      </c>
      <c r="G67" s="16"/>
      <c r="H67" s="16"/>
      <c r="AK67" s="36"/>
      <c r="AN67" s="16"/>
      <c r="AO67" s="28"/>
      <c r="AY67" s="16"/>
      <c r="BH67" s="16"/>
      <c r="CE67" s="19"/>
      <c r="CG67" s="16" t="s">
        <v>119</v>
      </c>
      <c r="CJ67" s="16"/>
    </row>
    <row r="68" spans="1:99" x14ac:dyDescent="0.25">
      <c r="A68" s="16" t="s">
        <v>6279</v>
      </c>
      <c r="C68" s="16" t="s">
        <v>226</v>
      </c>
      <c r="E68" s="16" t="s">
        <v>739</v>
      </c>
      <c r="F68" s="21" t="s">
        <v>6361</v>
      </c>
      <c r="G68" s="16"/>
      <c r="H68" s="16"/>
      <c r="K68" s="16" t="s">
        <v>227</v>
      </c>
      <c r="S68" s="16" t="s">
        <v>1330</v>
      </c>
      <c r="X68" s="16" t="s">
        <v>1241</v>
      </c>
      <c r="Y68" s="16" t="s">
        <v>1259</v>
      </c>
      <c r="Z68" s="16" t="s">
        <v>1331</v>
      </c>
      <c r="AG68" s="16">
        <f>LEN(AF68)-LEN(SUBSTITUTE(AF68,",",""))+1</f>
        <v>1</v>
      </c>
      <c r="AI68" s="16">
        <f>LEN(AH68)-LEN(SUBSTITUTE(AH68,",",""))+1</f>
        <v>1</v>
      </c>
      <c r="AK68" s="36">
        <f>Table1[[#This Row], [no. of introduced regions]]/Table1[[#This Row], [no. of native regions]]</f>
        <v>1</v>
      </c>
      <c r="AN68" s="16"/>
      <c r="AO68" s="28"/>
      <c r="AY68" s="16"/>
      <c r="BH68" s="16"/>
      <c r="CE68" s="19"/>
      <c r="CF68" s="16" t="s">
        <v>119</v>
      </c>
      <c r="CG68" s="16" t="s">
        <v>119</v>
      </c>
      <c r="CJ68" s="16"/>
    </row>
    <row r="69" spans="1:99" x14ac:dyDescent="0.25">
      <c r="A69" s="16" t="s">
        <v>6279</v>
      </c>
      <c r="C69" s="16" t="s">
        <v>229</v>
      </c>
      <c r="E69" s="16"/>
      <c r="F69" s="21" t="s">
        <v>6361</v>
      </c>
      <c r="G69" s="16"/>
      <c r="H69" s="16"/>
      <c r="K69" s="16" t="s">
        <v>230</v>
      </c>
      <c r="AG69" s="16">
        <f>LEN(AF69)-LEN(SUBSTITUTE(AF69,",",""))+1</f>
        <v>1</v>
      </c>
      <c r="AK69" s="36"/>
      <c r="AN69" s="16"/>
      <c r="AO69" s="28"/>
      <c r="AY69" s="16"/>
      <c r="BH69" s="16"/>
      <c r="CE69" s="19"/>
      <c r="CF69" s="16" t="s">
        <v>119</v>
      </c>
      <c r="CJ69" s="16"/>
    </row>
    <row r="70" spans="1:99" x14ac:dyDescent="0.25">
      <c r="A70" s="16" t="s">
        <v>6279</v>
      </c>
      <c r="C70" s="16" t="s">
        <v>483</v>
      </c>
      <c r="E70" s="16" t="s">
        <v>739</v>
      </c>
      <c r="F70" s="21" t="s">
        <v>6361</v>
      </c>
      <c r="G70" s="16" t="s">
        <v>651</v>
      </c>
      <c r="H70" s="16"/>
      <c r="K70" s="16" t="s">
        <v>1332</v>
      </c>
      <c r="L70" s="16" t="s">
        <v>681</v>
      </c>
      <c r="R70" s="22" t="s">
        <v>1333</v>
      </c>
      <c r="S70" s="16" t="s">
        <v>1334</v>
      </c>
      <c r="U70" s="16" t="s">
        <v>5978</v>
      </c>
      <c r="X70" s="16" t="s">
        <v>804</v>
      </c>
      <c r="Y70" s="16" t="s">
        <v>736</v>
      </c>
      <c r="Z70" s="16" t="s">
        <v>1335</v>
      </c>
      <c r="AB70" s="16">
        <v>-14</v>
      </c>
      <c r="AC70" s="16">
        <v>-60</v>
      </c>
      <c r="AD70" s="16" t="s">
        <v>660</v>
      </c>
      <c r="AF70" s="16" t="s">
        <v>1336</v>
      </c>
      <c r="AG70" s="16">
        <f>LEN(AF70)-LEN(SUBSTITUTE(AF70,",",""))+1</f>
        <v>2</v>
      </c>
      <c r="AH70" s="16" t="s">
        <v>1337</v>
      </c>
      <c r="AI70" s="16">
        <f>LEN(AH70)-LEN(SUBSTITUTE(AH70,",",""))+1</f>
        <v>90</v>
      </c>
      <c r="AJ70" s="16">
        <f>Table1[[#This Row], [no. of native regions]]+Table1[[#This Row], [no. of introduced regions]]</f>
        <v>92</v>
      </c>
      <c r="AK70" s="36">
        <f>Table1[[#This Row], [no. of introduced regions]]/Table1[[#This Row], [no. of native regions]]</f>
        <v>45</v>
      </c>
      <c r="AM70" s="16" t="s">
        <v>1067</v>
      </c>
      <c r="AN70" s="16" t="s">
        <v>809</v>
      </c>
      <c r="AO70" s="28" t="s">
        <v>810</v>
      </c>
      <c r="AP70" s="16" t="s">
        <v>811</v>
      </c>
      <c r="AR70" s="16" t="s">
        <v>667</v>
      </c>
      <c r="AU70" s="16" t="s">
        <v>119</v>
      </c>
      <c r="AW70" s="16" t="s">
        <v>483</v>
      </c>
      <c r="AY70" s="16" t="s">
        <v>1339</v>
      </c>
      <c r="AZ70" s="16" t="s">
        <v>667</v>
      </c>
      <c r="BB70" s="16" t="s">
        <v>484</v>
      </c>
      <c r="BC70" s="16" t="s">
        <v>485</v>
      </c>
      <c r="BE70" s="16" t="s">
        <v>817</v>
      </c>
      <c r="BF70" s="16" t="s">
        <v>1340</v>
      </c>
      <c r="BG70" s="16" t="s">
        <v>486</v>
      </c>
      <c r="BH70" s="16" t="s">
        <v>487</v>
      </c>
      <c r="BK70" s="16" t="s">
        <v>74</v>
      </c>
      <c r="BM70" s="16" t="s">
        <v>1341</v>
      </c>
      <c r="BO70" s="16" t="s">
        <v>1338</v>
      </c>
      <c r="BW70" s="16" t="s">
        <v>812</v>
      </c>
      <c r="CC70" s="16" t="s">
        <v>119</v>
      </c>
      <c r="CD70" s="16" t="s">
        <v>119</v>
      </c>
      <c r="CE70" s="19">
        <v>1621</v>
      </c>
      <c r="CG70" s="16" t="s">
        <v>119</v>
      </c>
      <c r="CJ70" s="16"/>
      <c r="CO70" s="16">
        <v>4073</v>
      </c>
      <c r="CQ70" s="16" t="s">
        <v>821</v>
      </c>
      <c r="CR70" s="16" t="s">
        <v>822</v>
      </c>
      <c r="CU70" s="16" t="s">
        <v>823</v>
      </c>
    </row>
    <row r="71" spans="1:99" x14ac:dyDescent="0.25">
      <c r="A71" s="16" t="s">
        <v>6279</v>
      </c>
      <c r="C71" s="16" t="s">
        <v>6296</v>
      </c>
      <c r="E71" s="16" t="s">
        <v>739</v>
      </c>
      <c r="F71" s="21" t="s">
        <v>6361</v>
      </c>
      <c r="G71" s="16"/>
      <c r="H71" s="16"/>
      <c r="K71" s="16" t="s">
        <v>236</v>
      </c>
      <c r="S71" s="16" t="s">
        <v>1343</v>
      </c>
      <c r="X71" s="16" t="s">
        <v>1342</v>
      </c>
      <c r="Y71" s="16" t="s">
        <v>1344</v>
      </c>
      <c r="Z71" s="16" t="s">
        <v>1345</v>
      </c>
      <c r="AG71" s="16">
        <f>LEN(AF71)-LEN(SUBSTITUTE(AF71,",",""))+1</f>
        <v>1</v>
      </c>
      <c r="AI71" s="16">
        <f>LEN(AH71)-LEN(SUBSTITUTE(AH71,",",""))+1</f>
        <v>1</v>
      </c>
      <c r="AK71" s="36">
        <f>Table1[[#This Row], [no. of introduced regions]]/Table1[[#This Row], [no. of native regions]]</f>
        <v>1</v>
      </c>
      <c r="AN71" s="16"/>
      <c r="AO71" s="28"/>
      <c r="AY71" s="16"/>
      <c r="BH71" s="16"/>
      <c r="CE71" s="19"/>
      <c r="CF71" s="16" t="s">
        <v>119</v>
      </c>
      <c r="CG71" s="16" t="s">
        <v>119</v>
      </c>
      <c r="CJ71" s="16"/>
    </row>
    <row r="72" spans="1:99" x14ac:dyDescent="0.25">
      <c r="A72" s="16" t="s">
        <v>6279</v>
      </c>
      <c r="C72" s="16" t="s">
        <v>238</v>
      </c>
      <c r="E72" s="16" t="s">
        <v>739</v>
      </c>
      <c r="F72" s="21" t="s">
        <v>6361</v>
      </c>
      <c r="G72" s="16"/>
      <c r="H72" s="16"/>
      <c r="K72" s="16" t="s">
        <v>239</v>
      </c>
      <c r="S72" s="16" t="s">
        <v>1346</v>
      </c>
      <c r="X72" s="16" t="s">
        <v>1241</v>
      </c>
      <c r="Y72" s="16" t="s">
        <v>1347</v>
      </c>
      <c r="Z72" s="16" t="s">
        <v>1348</v>
      </c>
      <c r="AG72" s="16">
        <f>LEN(AF72)-LEN(SUBSTITUTE(AF72,",",""))+1</f>
        <v>1</v>
      </c>
      <c r="AK72" s="36"/>
      <c r="AN72" s="16"/>
      <c r="AO72" s="28"/>
      <c r="AY72" s="16"/>
      <c r="BH72" s="16"/>
      <c r="CE72" s="19"/>
      <c r="CF72" s="16" t="s">
        <v>119</v>
      </c>
      <c r="CG72" s="16" t="s">
        <v>119</v>
      </c>
      <c r="CJ72" s="16"/>
    </row>
    <row r="73" spans="1:99" x14ac:dyDescent="0.25">
      <c r="A73" s="16" t="s">
        <v>6279</v>
      </c>
      <c r="C73" s="16" t="s">
        <v>241</v>
      </c>
      <c r="E73" s="16" t="s">
        <v>739</v>
      </c>
      <c r="F73" s="21" t="s">
        <v>6361</v>
      </c>
      <c r="G73" s="16" t="s">
        <v>1256</v>
      </c>
      <c r="H73" s="16"/>
      <c r="AK73" s="36"/>
      <c r="AN73" s="16"/>
      <c r="AO73" s="28"/>
      <c r="AY73" s="16"/>
      <c r="BH73" s="16"/>
      <c r="CE73" s="19"/>
      <c r="CF73" s="16" t="s">
        <v>119</v>
      </c>
      <c r="CG73" s="16" t="s">
        <v>119</v>
      </c>
      <c r="CJ73" s="16"/>
    </row>
    <row r="74" spans="1:99" x14ac:dyDescent="0.25">
      <c r="A74" s="16" t="s">
        <v>6279</v>
      </c>
      <c r="C74" s="16" t="s">
        <v>1349</v>
      </c>
      <c r="E74" s="16" t="s">
        <v>739</v>
      </c>
      <c r="F74" s="21" t="s">
        <v>6361</v>
      </c>
      <c r="G74" s="16"/>
      <c r="H74" s="16"/>
      <c r="K74" s="16" t="s">
        <v>1350</v>
      </c>
      <c r="S74" s="16" t="s">
        <v>1349</v>
      </c>
      <c r="X74" s="16" t="s">
        <v>1351</v>
      </c>
      <c r="Y74" s="16" t="s">
        <v>736</v>
      </c>
      <c r="Z74" s="16" t="s">
        <v>1260</v>
      </c>
      <c r="AG74" s="16">
        <f>LEN(AF74)-LEN(SUBSTITUTE(AF74,",",""))+1</f>
        <v>1</v>
      </c>
      <c r="AK74" s="36"/>
      <c r="AN74" s="16"/>
      <c r="AO74" s="28"/>
      <c r="AY74" s="16"/>
      <c r="BH74" s="16"/>
      <c r="CE74" s="19"/>
      <c r="CG74" s="16" t="s">
        <v>119</v>
      </c>
      <c r="CJ74" s="16"/>
    </row>
    <row r="75" spans="1:99" x14ac:dyDescent="0.25">
      <c r="A75" s="16" t="s">
        <v>6279</v>
      </c>
      <c r="C75" s="16" t="s">
        <v>439</v>
      </c>
      <c r="E75" s="16" t="s">
        <v>739</v>
      </c>
      <c r="F75" s="21" t="s">
        <v>6361</v>
      </c>
      <c r="G75" s="16" t="s">
        <v>1296</v>
      </c>
      <c r="H75" s="16"/>
      <c r="K75" s="16" t="s">
        <v>1352</v>
      </c>
      <c r="L75" s="16" t="s">
        <v>681</v>
      </c>
      <c r="S75" s="16" t="s">
        <v>1354</v>
      </c>
      <c r="X75" s="16" t="s">
        <v>1353</v>
      </c>
      <c r="Y75" s="16" t="s">
        <v>1003</v>
      </c>
      <c r="Z75" s="16" t="s">
        <v>1355</v>
      </c>
      <c r="AG75" s="16">
        <f>LEN(AF75)-LEN(SUBSTITUTE(AF75,",",""))+1</f>
        <v>1</v>
      </c>
      <c r="AK75" s="36"/>
      <c r="AN75" s="16"/>
      <c r="AO75" s="28"/>
      <c r="AR75" s="16" t="s">
        <v>1356</v>
      </c>
      <c r="AY75" s="16"/>
      <c r="BH75" s="16"/>
      <c r="CE75" s="19"/>
      <c r="CJ75" s="16"/>
    </row>
    <row r="76" spans="1:99" x14ac:dyDescent="0.25">
      <c r="A76" s="16" t="s">
        <v>6279</v>
      </c>
      <c r="C76" s="16" t="s">
        <v>252</v>
      </c>
      <c r="E76" s="16" t="s">
        <v>739</v>
      </c>
      <c r="F76" s="21" t="s">
        <v>6361</v>
      </c>
      <c r="G76" s="16"/>
      <c r="H76" s="16"/>
      <c r="K76" s="16" t="s">
        <v>253</v>
      </c>
      <c r="S76" s="16" t="s">
        <v>1358</v>
      </c>
      <c r="X76" s="16" t="s">
        <v>1357</v>
      </c>
      <c r="Y76" s="16" t="s">
        <v>1256</v>
      </c>
      <c r="Z76" s="16" t="s">
        <v>1359</v>
      </c>
      <c r="AK76" s="36"/>
      <c r="AN76" s="16"/>
      <c r="AO76" s="28"/>
      <c r="AY76" s="16"/>
      <c r="BH76" s="16"/>
      <c r="CE76" s="19"/>
      <c r="CF76" s="16" t="s">
        <v>119</v>
      </c>
      <c r="CJ76" s="16"/>
    </row>
    <row r="77" spans="1:99" x14ac:dyDescent="0.25">
      <c r="A77" s="16" t="s">
        <v>6279</v>
      </c>
      <c r="C77" s="16" t="s">
        <v>6054</v>
      </c>
      <c r="E77" s="16" t="s">
        <v>5897</v>
      </c>
      <c r="F77" s="21" t="s">
        <v>6361</v>
      </c>
      <c r="G77" s="16" t="s">
        <v>5853</v>
      </c>
      <c r="H77" s="16"/>
      <c r="K77" s="16" t="s">
        <v>5947</v>
      </c>
      <c r="L77" s="16" t="s">
        <v>5948</v>
      </c>
      <c r="Q77" s="22" t="s">
        <v>6056</v>
      </c>
      <c r="R77" s="22" t="s">
        <v>5949</v>
      </c>
      <c r="U77" s="16" t="s">
        <v>5946</v>
      </c>
      <c r="W77" s="16" t="s">
        <v>6055</v>
      </c>
      <c r="X77" s="16" t="s">
        <v>5950</v>
      </c>
      <c r="Y77" s="16" t="s">
        <v>5955</v>
      </c>
      <c r="Z77" s="16" t="s">
        <v>5954</v>
      </c>
      <c r="AB77" s="16">
        <v>26</v>
      </c>
      <c r="AC77" s="16">
        <v>85</v>
      </c>
      <c r="AD77" s="16" t="s">
        <v>716</v>
      </c>
      <c r="AE77" s="16" t="s">
        <v>5951</v>
      </c>
      <c r="AF77" s="16" t="s">
        <v>5952</v>
      </c>
      <c r="AG77" s="16">
        <f>LEN(AF77)-LEN(SUBSTITUTE(AF77,",",""))+1</f>
        <v>6</v>
      </c>
      <c r="AH77" s="16" t="s">
        <v>5953</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Y77" s="16"/>
      <c r="BB77" s="16" t="s">
        <v>6183</v>
      </c>
      <c r="BC77" s="16" t="s">
        <v>3879</v>
      </c>
      <c r="BH77" s="16"/>
      <c r="CC77" s="16" t="s">
        <v>119</v>
      </c>
      <c r="CD77" s="16" t="s">
        <v>119</v>
      </c>
      <c r="CE77" s="19" t="s">
        <v>14</v>
      </c>
      <c r="CJ77" s="16"/>
    </row>
    <row r="78" spans="1:99" x14ac:dyDescent="0.25">
      <c r="A78" s="16" t="s">
        <v>6279</v>
      </c>
      <c r="C78" s="16" t="s">
        <v>6297</v>
      </c>
      <c r="E78" s="16" t="s">
        <v>6286</v>
      </c>
      <c r="F78" s="21" t="s">
        <v>6361</v>
      </c>
      <c r="G78" s="16"/>
      <c r="H78" s="16"/>
      <c r="AK78" s="36"/>
      <c r="AN78" s="16"/>
      <c r="AO78" s="28"/>
      <c r="AY78" s="16"/>
      <c r="BH78" s="16"/>
      <c r="CE78" s="19"/>
      <c r="CG78" s="16" t="s">
        <v>119</v>
      </c>
      <c r="CJ78" s="16"/>
    </row>
    <row r="79" spans="1:99" x14ac:dyDescent="0.25">
      <c r="A79" s="16" t="s">
        <v>6279</v>
      </c>
      <c r="C79" s="16" t="s">
        <v>1360</v>
      </c>
      <c r="E79" s="16" t="s">
        <v>739</v>
      </c>
      <c r="F79" s="21" t="s">
        <v>6361</v>
      </c>
      <c r="G79" s="16" t="s">
        <v>651</v>
      </c>
      <c r="H79" s="16"/>
      <c r="K79" s="16" t="s">
        <v>1361</v>
      </c>
      <c r="N79" s="16" t="s">
        <v>1362</v>
      </c>
      <c r="O79" s="16" t="s">
        <v>1363</v>
      </c>
      <c r="S79" s="16" t="s">
        <v>1364</v>
      </c>
      <c r="W79" s="16" t="s">
        <v>6298</v>
      </c>
      <c r="X79" s="16" t="s">
        <v>969</v>
      </c>
      <c r="Y79" s="16" t="s">
        <v>1365</v>
      </c>
      <c r="Z79" s="16" t="s">
        <v>853</v>
      </c>
      <c r="AK79" s="36"/>
      <c r="AN79" s="16" t="s">
        <v>6426</v>
      </c>
      <c r="AO79" s="28">
        <v>3</v>
      </c>
      <c r="AP79" s="16" t="s">
        <v>6427</v>
      </c>
      <c r="AR79" s="16" t="s">
        <v>1366</v>
      </c>
      <c r="AY79" s="16"/>
      <c r="BH79" s="16"/>
      <c r="CE79" s="19"/>
      <c r="CG79" s="16" t="s">
        <v>119</v>
      </c>
      <c r="CH79" s="16" t="s">
        <v>119</v>
      </c>
      <c r="CJ79" s="16"/>
    </row>
    <row r="80" spans="1:99" x14ac:dyDescent="0.25">
      <c r="A80" s="16" t="s">
        <v>6279</v>
      </c>
      <c r="C80" s="16" t="s">
        <v>257</v>
      </c>
      <c r="E80" s="16"/>
      <c r="F80" s="21" t="s">
        <v>6361</v>
      </c>
      <c r="G80" s="16" t="s">
        <v>6276</v>
      </c>
      <c r="H80" s="16"/>
      <c r="AK80" s="36"/>
      <c r="AN80" s="16"/>
      <c r="AO80" s="28"/>
      <c r="AY80" s="16"/>
      <c r="BH80" s="16"/>
      <c r="CE80" s="19"/>
      <c r="CF80" s="16" t="s">
        <v>119</v>
      </c>
      <c r="CJ80" s="16"/>
    </row>
    <row r="81" spans="1:101" x14ac:dyDescent="0.25">
      <c r="A81" s="16" t="s">
        <v>6279</v>
      </c>
      <c r="C81" s="16" t="s">
        <v>1367</v>
      </c>
      <c r="E81" s="16" t="s">
        <v>739</v>
      </c>
      <c r="F81" s="21" t="s">
        <v>6361</v>
      </c>
      <c r="G81" s="16"/>
      <c r="H81" s="16"/>
      <c r="K81" s="16" t="s">
        <v>1368</v>
      </c>
      <c r="S81" s="16" t="s">
        <v>1367</v>
      </c>
      <c r="X81" s="16" t="s">
        <v>1061</v>
      </c>
      <c r="Y81" s="16" t="s">
        <v>1259</v>
      </c>
      <c r="Z81" s="16" t="s">
        <v>1369</v>
      </c>
      <c r="AG81" s="16">
        <f>LEN(AF81)-LEN(SUBSTITUTE(AF81,",",""))+1</f>
        <v>1</v>
      </c>
      <c r="AK81" s="36"/>
      <c r="AN81" s="16"/>
      <c r="AO81" s="28"/>
      <c r="AY81" s="16"/>
      <c r="BH81" s="16"/>
      <c r="CE81" s="19"/>
      <c r="CG81" s="16" t="s">
        <v>119</v>
      </c>
      <c r="CJ81" s="16"/>
    </row>
    <row r="82" spans="1:101" x14ac:dyDescent="0.25">
      <c r="A82" s="16" t="s">
        <v>6279</v>
      </c>
      <c r="C82" s="16" t="s">
        <v>6127</v>
      </c>
      <c r="E82" s="16" t="s">
        <v>5897</v>
      </c>
      <c r="F82" s="21" t="s">
        <v>6361</v>
      </c>
      <c r="G82" s="16" t="s">
        <v>736</v>
      </c>
      <c r="H82" s="16"/>
      <c r="K82" s="16" t="s">
        <v>6128</v>
      </c>
      <c r="L82" s="16" t="s">
        <v>681</v>
      </c>
      <c r="R82" s="16" t="s">
        <v>6129</v>
      </c>
      <c r="X82" s="16" t="s">
        <v>1351</v>
      </c>
      <c r="Y82" s="16" t="s">
        <v>736</v>
      </c>
      <c r="Z82" s="16" t="s">
        <v>1263</v>
      </c>
      <c r="AA82" s="16" t="s">
        <v>6133</v>
      </c>
      <c r="AB82" s="16">
        <v>33</v>
      </c>
      <c r="AC82" s="16">
        <v>44</v>
      </c>
      <c r="AD82" s="16" t="s">
        <v>5925</v>
      </c>
      <c r="AE82" s="16" t="s">
        <v>6130</v>
      </c>
      <c r="AF82" s="16" t="s">
        <v>6131</v>
      </c>
      <c r="AG82" s="16">
        <f>LEN(AF82)-LEN(SUBSTITUTE(AF82,",",""))+1</f>
        <v>6</v>
      </c>
      <c r="AH82" s="16" t="s">
        <v>6132</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Y82" s="16"/>
      <c r="BB82" s="16" t="s">
        <v>6212</v>
      </c>
      <c r="BC82" s="16" t="s">
        <v>6213</v>
      </c>
      <c r="BH82" s="16"/>
      <c r="CC82" s="16" t="s">
        <v>119</v>
      </c>
      <c r="CD82" s="16" t="s">
        <v>119</v>
      </c>
      <c r="CE82" s="19">
        <v>300</v>
      </c>
      <c r="CJ82" s="16"/>
    </row>
    <row r="83" spans="1:101" x14ac:dyDescent="0.25">
      <c r="A83" s="16" t="s">
        <v>6279</v>
      </c>
      <c r="C83" s="16" t="s">
        <v>5870</v>
      </c>
      <c r="E83" s="16" t="s">
        <v>5897</v>
      </c>
      <c r="F83" s="21" t="s">
        <v>6361</v>
      </c>
      <c r="G83" s="16" t="s">
        <v>5853</v>
      </c>
      <c r="H83" s="16"/>
      <c r="K83" s="16" t="s">
        <v>5871</v>
      </c>
      <c r="L83" s="16" t="s">
        <v>5872</v>
      </c>
      <c r="N83" s="16" t="s">
        <v>6004</v>
      </c>
      <c r="O83" s="16" t="s">
        <v>6005</v>
      </c>
      <c r="R83" s="22" t="s">
        <v>4124</v>
      </c>
      <c r="X83" s="16" t="s">
        <v>1351</v>
      </c>
      <c r="Y83" s="16" t="s">
        <v>1267</v>
      </c>
      <c r="Z83" s="16" t="s">
        <v>4123</v>
      </c>
      <c r="AA83" s="16" t="s">
        <v>853</v>
      </c>
      <c r="AB83" s="16">
        <v>-1</v>
      </c>
      <c r="AC83" s="16">
        <v>101</v>
      </c>
      <c r="AD83" s="16" t="s">
        <v>716</v>
      </c>
      <c r="AE83" s="16" t="s">
        <v>853</v>
      </c>
      <c r="AF83" s="16" t="s">
        <v>5881</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5874</v>
      </c>
      <c r="AN83" s="16"/>
      <c r="AO83" s="28"/>
      <c r="AY83" s="16"/>
      <c r="BB83" s="16" t="s">
        <v>4125</v>
      </c>
      <c r="BC83" s="16" t="s">
        <v>4126</v>
      </c>
      <c r="BD83" s="16" t="s">
        <v>4127</v>
      </c>
      <c r="BH83" s="16"/>
      <c r="BR83" s="16" t="s">
        <v>119</v>
      </c>
      <c r="BS83" s="16" t="s">
        <v>3202</v>
      </c>
      <c r="BT83" s="16" t="s">
        <v>4125</v>
      </c>
      <c r="BU83" s="16" t="s">
        <v>4126</v>
      </c>
      <c r="BV83" s="16" t="s">
        <v>4128</v>
      </c>
      <c r="BW83" s="16" t="s">
        <v>4129</v>
      </c>
      <c r="BY83" s="16" t="s">
        <v>4130</v>
      </c>
      <c r="BZ83" s="16" t="s">
        <v>3786</v>
      </c>
      <c r="CA83" s="16" t="s">
        <v>3250</v>
      </c>
      <c r="CC83" s="16" t="s">
        <v>119</v>
      </c>
      <c r="CD83" s="16" t="s">
        <v>119</v>
      </c>
      <c r="CE83" s="19">
        <v>659</v>
      </c>
      <c r="CJ83" s="16"/>
    </row>
    <row r="84" spans="1:101" x14ac:dyDescent="0.25">
      <c r="A84" s="16" t="s">
        <v>6279</v>
      </c>
      <c r="C84" s="16" t="s">
        <v>6299</v>
      </c>
      <c r="E84" s="16" t="s">
        <v>6286</v>
      </c>
      <c r="F84" s="21" t="s">
        <v>6361</v>
      </c>
      <c r="G84" s="16"/>
      <c r="H84" s="16"/>
      <c r="R84" s="22"/>
      <c r="AK84" s="36"/>
      <c r="AN84" s="16"/>
      <c r="AO84" s="28"/>
      <c r="AY84" s="16"/>
      <c r="BH84" s="16"/>
      <c r="CE84" s="19"/>
      <c r="CG84" s="16" t="s">
        <v>119</v>
      </c>
      <c r="CJ84" s="16"/>
    </row>
    <row r="85" spans="1:101" x14ac:dyDescent="0.25">
      <c r="A85" s="16" t="s">
        <v>6279</v>
      </c>
      <c r="C85" s="16" t="s">
        <v>5968</v>
      </c>
      <c r="E85" s="16" t="s">
        <v>5897</v>
      </c>
      <c r="F85" s="21" t="s">
        <v>6361</v>
      </c>
      <c r="G85" s="16" t="s">
        <v>5969</v>
      </c>
      <c r="H85" s="16"/>
      <c r="K85" s="16" t="s">
        <v>5966</v>
      </c>
      <c r="L85" s="16" t="s">
        <v>681</v>
      </c>
      <c r="R85" s="22" t="s">
        <v>5967</v>
      </c>
      <c r="X85" s="16" t="s">
        <v>1289</v>
      </c>
      <c r="Y85" s="16" t="s">
        <v>1003</v>
      </c>
      <c r="Z85" s="16" t="s">
        <v>1348</v>
      </c>
      <c r="AB85" s="16">
        <v>39</v>
      </c>
      <c r="AC85" s="16">
        <v>35</v>
      </c>
      <c r="AD85" s="16" t="s">
        <v>740</v>
      </c>
      <c r="AE85" s="16" t="s">
        <v>5972</v>
      </c>
      <c r="AF85" s="16" t="s">
        <v>5971</v>
      </c>
      <c r="AG85" s="16">
        <f>LEN(AF85)-LEN(SUBSTITUTE(AF85,",",""))+1</f>
        <v>21</v>
      </c>
      <c r="AH85" s="16" t="s">
        <v>5970</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Y85" s="16"/>
      <c r="BB85" s="16" t="s">
        <v>6185</v>
      </c>
      <c r="BC85" s="16" t="s">
        <v>6186</v>
      </c>
      <c r="BH85" s="16"/>
      <c r="BT85" s="25" t="s">
        <v>6187</v>
      </c>
      <c r="BU85" s="16" t="s">
        <v>6188</v>
      </c>
      <c r="CC85" s="16" t="s">
        <v>119</v>
      </c>
      <c r="CD85" s="16" t="s">
        <v>119</v>
      </c>
      <c r="CE85" s="19">
        <v>659</v>
      </c>
      <c r="CJ85" s="16"/>
    </row>
    <row r="86" spans="1:101" x14ac:dyDescent="0.25">
      <c r="A86" s="16" t="s">
        <v>6279</v>
      </c>
      <c r="C86" s="16" t="s">
        <v>6134</v>
      </c>
      <c r="E86" s="16" t="s">
        <v>5897</v>
      </c>
      <c r="F86" s="21" t="s">
        <v>6361</v>
      </c>
      <c r="G86" s="16" t="s">
        <v>736</v>
      </c>
      <c r="H86" s="16"/>
      <c r="K86" s="16" t="s">
        <v>6135</v>
      </c>
      <c r="L86" s="16" t="s">
        <v>681</v>
      </c>
      <c r="R86" s="22" t="s">
        <v>6136</v>
      </c>
      <c r="X86" s="16" t="s">
        <v>2010</v>
      </c>
      <c r="Y86" s="16" t="s">
        <v>736</v>
      </c>
      <c r="Z86" s="16" t="s">
        <v>1263</v>
      </c>
      <c r="AA86" s="16" t="s">
        <v>2380</v>
      </c>
      <c r="AB86" s="16">
        <v>36</v>
      </c>
      <c r="AC86" s="16">
        <v>51</v>
      </c>
      <c r="AD86" s="16" t="s">
        <v>716</v>
      </c>
      <c r="AE86" s="16" t="s">
        <v>6139</v>
      </c>
      <c r="AF86" s="16" t="s">
        <v>6137</v>
      </c>
      <c r="AG86" s="16">
        <f>LEN(AF86)-LEN(SUBSTITUTE(AF86,",",""))+1</f>
        <v>15</v>
      </c>
      <c r="AH86" s="16" t="s">
        <v>6138</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Y86" s="16"/>
      <c r="BB86" s="16" t="s">
        <v>6196</v>
      </c>
      <c r="BC86" s="16" t="s">
        <v>6197</v>
      </c>
      <c r="BE86" s="16" t="s">
        <v>6198</v>
      </c>
      <c r="BH86" s="16"/>
      <c r="CC86" s="16" t="s">
        <v>119</v>
      </c>
      <c r="CD86" s="16" t="s">
        <v>119</v>
      </c>
      <c r="CE86" s="19">
        <v>1407</v>
      </c>
      <c r="CJ86" s="16"/>
    </row>
    <row r="87" spans="1:101" x14ac:dyDescent="0.25">
      <c r="A87" s="16" t="s">
        <v>6279</v>
      </c>
      <c r="C87" s="16" t="s">
        <v>6300</v>
      </c>
      <c r="E87" s="16" t="s">
        <v>6286</v>
      </c>
      <c r="F87" s="21" t="s">
        <v>6361</v>
      </c>
      <c r="G87" s="16"/>
      <c r="H87" s="16"/>
      <c r="AK87" s="36"/>
      <c r="AN87" s="16"/>
      <c r="AO87" s="28"/>
      <c r="AY87" s="16"/>
      <c r="BH87" s="16"/>
      <c r="CE87" s="19"/>
      <c r="CG87" s="16" t="s">
        <v>119</v>
      </c>
      <c r="CJ87" s="16"/>
    </row>
    <row r="88" spans="1:101" x14ac:dyDescent="0.25">
      <c r="A88" s="16" t="s">
        <v>6279</v>
      </c>
      <c r="C88" s="16" t="s">
        <v>1376</v>
      </c>
      <c r="E88" s="16"/>
      <c r="F88" s="21" t="s">
        <v>6361</v>
      </c>
      <c r="G88" s="16"/>
      <c r="H88" s="16"/>
      <c r="AK88" s="36"/>
      <c r="AN88" s="16"/>
      <c r="AO88" s="28"/>
      <c r="AY88" s="16"/>
      <c r="BH88" s="16"/>
      <c r="CE88" s="19"/>
      <c r="CJ88" s="16"/>
    </row>
    <row r="89" spans="1:101" x14ac:dyDescent="0.25">
      <c r="A89" s="16" t="s">
        <v>6279</v>
      </c>
      <c r="C89" s="16" t="s">
        <v>571</v>
      </c>
      <c r="E89" s="16" t="s">
        <v>5897</v>
      </c>
      <c r="F89" s="21" t="s">
        <v>6361</v>
      </c>
      <c r="G89" s="16" t="s">
        <v>1197</v>
      </c>
      <c r="H89" s="16"/>
      <c r="K89" s="16" t="s">
        <v>570</v>
      </c>
      <c r="L89" s="16" t="s">
        <v>1377</v>
      </c>
      <c r="N89" s="16" t="s">
        <v>5961</v>
      </c>
      <c r="O89" s="16" t="s">
        <v>1378</v>
      </c>
      <c r="P89" s="16" t="s">
        <v>1379</v>
      </c>
      <c r="R89" s="22" t="s">
        <v>1380</v>
      </c>
      <c r="S89" s="16" t="s">
        <v>1383</v>
      </c>
      <c r="X89" s="16" t="s">
        <v>1382</v>
      </c>
      <c r="Y89" s="16" t="s">
        <v>1267</v>
      </c>
      <c r="Z89" s="16" t="s">
        <v>1384</v>
      </c>
      <c r="AA89" s="16" t="s">
        <v>5936</v>
      </c>
      <c r="AB89" s="16">
        <v>12</v>
      </c>
      <c r="AC89" s="16">
        <v>51</v>
      </c>
      <c r="AD89" s="16" t="s">
        <v>5925</v>
      </c>
      <c r="AE89" s="16" t="s">
        <v>6041</v>
      </c>
      <c r="AF89" s="16" t="s">
        <v>1385</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1386</v>
      </c>
      <c r="AR89" s="16" t="s">
        <v>1389</v>
      </c>
      <c r="AU89" s="16" t="s">
        <v>1231</v>
      </c>
      <c r="AW89" s="16" t="s">
        <v>571</v>
      </c>
      <c r="AY89" s="16"/>
      <c r="AZ89" s="16" t="s">
        <v>667</v>
      </c>
      <c r="BB89" s="16" t="s">
        <v>159</v>
      </c>
      <c r="BC89" s="16" t="s">
        <v>572</v>
      </c>
      <c r="BD89" s="16" t="s">
        <v>4309</v>
      </c>
      <c r="BE89" s="16" t="s">
        <v>1390</v>
      </c>
      <c r="BG89" s="16" t="s">
        <v>573</v>
      </c>
      <c r="BH89" s="16" t="s">
        <v>574</v>
      </c>
      <c r="BI89" s="16" t="s">
        <v>1391</v>
      </c>
      <c r="BJ89" s="16" t="s">
        <v>1392</v>
      </c>
      <c r="BK89" s="16" t="s">
        <v>1393</v>
      </c>
      <c r="BO89" s="16" t="s">
        <v>1395</v>
      </c>
      <c r="BR89" s="16" t="s">
        <v>119</v>
      </c>
      <c r="BS89" s="16" t="s">
        <v>3202</v>
      </c>
      <c r="BT89" s="16" t="s">
        <v>159</v>
      </c>
      <c r="BU89" s="16" t="s">
        <v>572</v>
      </c>
      <c r="BV89" s="16" t="s">
        <v>4310</v>
      </c>
      <c r="BW89" s="16" t="s">
        <v>1387</v>
      </c>
      <c r="BX89" s="16" t="s">
        <v>1388</v>
      </c>
      <c r="BY89" s="16" t="s">
        <v>4054</v>
      </c>
      <c r="BZ89" s="16" t="s">
        <v>3282</v>
      </c>
      <c r="CA89" s="16" t="s">
        <v>3606</v>
      </c>
      <c r="CC89" s="16" t="s">
        <v>119</v>
      </c>
      <c r="CD89" s="16" t="s">
        <v>119</v>
      </c>
      <c r="CE89" s="19">
        <v>540</v>
      </c>
      <c r="CJ89" s="16"/>
      <c r="CK89" s="16" t="s">
        <v>1381</v>
      </c>
      <c r="CW89" s="16" t="s">
        <v>1394</v>
      </c>
    </row>
    <row r="90" spans="1:101" x14ac:dyDescent="0.25">
      <c r="A90" s="16" t="s">
        <v>6279</v>
      </c>
      <c r="C90" s="16" t="s">
        <v>1396</v>
      </c>
      <c r="E90" s="16" t="s">
        <v>739</v>
      </c>
      <c r="F90" s="21" t="s">
        <v>6361</v>
      </c>
      <c r="G90" s="16"/>
      <c r="H90" s="16"/>
      <c r="K90" s="16" t="s">
        <v>1397</v>
      </c>
      <c r="L90" s="16" t="s">
        <v>1398</v>
      </c>
      <c r="N90" s="16" t="s">
        <v>2288</v>
      </c>
      <c r="S90" s="16" t="s">
        <v>1396</v>
      </c>
      <c r="X90" s="16" t="s">
        <v>1241</v>
      </c>
      <c r="Y90" s="16" t="s">
        <v>2286</v>
      </c>
      <c r="Z90" s="16" t="s">
        <v>2287</v>
      </c>
      <c r="AG90" s="16">
        <f>LEN(AF90)-LEN(SUBSTITUTE(AF90,",",""))+1</f>
        <v>1</v>
      </c>
      <c r="AK90" s="36"/>
      <c r="AN90" s="16"/>
      <c r="AO90" s="28"/>
      <c r="AR90" s="16" t="s">
        <v>1399</v>
      </c>
      <c r="AY90" s="16"/>
      <c r="BH90" s="16"/>
      <c r="CE90" s="19"/>
      <c r="CJ90" s="16"/>
    </row>
    <row r="91" spans="1:101" x14ac:dyDescent="0.25">
      <c r="A91" s="16" t="s">
        <v>6279</v>
      </c>
      <c r="C91" s="16" t="s">
        <v>6301</v>
      </c>
      <c r="E91" s="16" t="s">
        <v>6286</v>
      </c>
      <c r="F91" s="21" t="s">
        <v>6361</v>
      </c>
      <c r="G91" s="16"/>
      <c r="H91" s="16"/>
      <c r="AK91" s="36"/>
      <c r="AN91" s="16"/>
      <c r="AO91" s="28"/>
      <c r="AY91" s="16"/>
      <c r="BH91" s="16"/>
      <c r="CE91" s="19"/>
      <c r="CG91" s="16" t="s">
        <v>119</v>
      </c>
      <c r="CJ91" s="16"/>
    </row>
    <row r="92" spans="1:101" x14ac:dyDescent="0.25">
      <c r="A92" s="16" t="s">
        <v>6279</v>
      </c>
      <c r="C92" s="16" t="s">
        <v>1400</v>
      </c>
      <c r="E92" s="16" t="s">
        <v>739</v>
      </c>
      <c r="F92" s="21" t="s">
        <v>6361</v>
      </c>
      <c r="G92" s="16"/>
      <c r="H92" s="16"/>
      <c r="K92" s="16" t="s">
        <v>1401</v>
      </c>
      <c r="S92" s="16" t="s">
        <v>1400</v>
      </c>
      <c r="X92" s="16" t="s">
        <v>1342</v>
      </c>
      <c r="Y92" s="16" t="s">
        <v>1402</v>
      </c>
      <c r="Z92" s="16" t="s">
        <v>1403</v>
      </c>
      <c r="AG92" s="16">
        <f>LEN(AF92)-LEN(SUBSTITUTE(AF92,",",""))+1</f>
        <v>1</v>
      </c>
      <c r="AI92" s="16">
        <f>LEN(AH92)-LEN(SUBSTITUTE(AH92,",",""))+1</f>
        <v>1</v>
      </c>
      <c r="AK92" s="36">
        <f>Table1[[#This Row], [no. of introduced regions]]/Table1[[#This Row], [no. of native regions]]</f>
        <v>1</v>
      </c>
      <c r="AN92" s="16" t="s">
        <v>6432</v>
      </c>
      <c r="AO92" s="28" t="s">
        <v>6434</v>
      </c>
      <c r="AP92" s="16" t="s">
        <v>6433</v>
      </c>
      <c r="AY92" s="16"/>
      <c r="BH92" s="16"/>
      <c r="CE92" s="19"/>
      <c r="CG92" s="16" t="s">
        <v>119</v>
      </c>
      <c r="CH92" s="16" t="s">
        <v>119</v>
      </c>
      <c r="CJ92" s="16"/>
    </row>
    <row r="93" spans="1:101" x14ac:dyDescent="0.25">
      <c r="A93" s="16" t="s">
        <v>6279</v>
      </c>
      <c r="C93" s="16" t="s">
        <v>274</v>
      </c>
      <c r="E93" s="16" t="s">
        <v>739</v>
      </c>
      <c r="F93" s="21" t="s">
        <v>6361</v>
      </c>
      <c r="G93" s="16" t="s">
        <v>651</v>
      </c>
      <c r="H93" s="16"/>
      <c r="K93" s="16" t="s">
        <v>1795</v>
      </c>
      <c r="N93" s="16" t="s">
        <v>757</v>
      </c>
      <c r="S93" s="16" t="s">
        <v>274</v>
      </c>
      <c r="X93" s="16" t="s">
        <v>757</v>
      </c>
      <c r="Y93" s="16" t="s">
        <v>1003</v>
      </c>
      <c r="Z93" s="16" t="s">
        <v>1745</v>
      </c>
      <c r="AK93" s="36"/>
      <c r="AN93" s="26"/>
      <c r="AO93" s="28"/>
      <c r="AY93" s="16"/>
      <c r="BB93" s="19"/>
      <c r="BH93" s="16"/>
      <c r="CE93" s="19"/>
      <c r="CJ93" s="16"/>
    </row>
    <row r="94" spans="1:101" x14ac:dyDescent="0.25">
      <c r="A94" s="16" t="s">
        <v>6279</v>
      </c>
      <c r="C94" s="16" t="s">
        <v>1404</v>
      </c>
      <c r="E94" s="16" t="s">
        <v>739</v>
      </c>
      <c r="F94" s="21" t="s">
        <v>6361</v>
      </c>
      <c r="G94" s="16" t="s">
        <v>651</v>
      </c>
      <c r="H94" s="16"/>
      <c r="K94" s="16" t="s">
        <v>1405</v>
      </c>
      <c r="R94" s="22" t="s">
        <v>5890</v>
      </c>
      <c r="S94" s="16" t="s">
        <v>1406</v>
      </c>
      <c r="T94" s="16" t="s">
        <v>1407</v>
      </c>
      <c r="X94" s="16" t="s">
        <v>757</v>
      </c>
      <c r="Y94" s="16" t="s">
        <v>5893</v>
      </c>
      <c r="Z94" s="16" t="s">
        <v>1260</v>
      </c>
      <c r="AF94" s="16" t="s">
        <v>5891</v>
      </c>
      <c r="AG94" s="16">
        <f t="shared" ref="AG94:AG99" si="8">LEN(AF94)-LEN(SUBSTITUTE(AF94,",",""))+1</f>
        <v>14</v>
      </c>
      <c r="AH94" s="16" t="s">
        <v>5892</v>
      </c>
      <c r="AI94" s="16">
        <f>LEN(AH94)-LEN(SUBSTITUTE(AH94,",",""))+1</f>
        <v>3</v>
      </c>
      <c r="AJ94" s="16">
        <f>Table1[[#This Row], [no. of native regions]]+Table1[[#This Row], [no. of introduced regions]]</f>
        <v>17</v>
      </c>
      <c r="AK94" s="36">
        <f>Table1[[#This Row], [no. of introduced regions]]/Table1[[#This Row], [no. of native regions]]</f>
        <v>0.21428571428571427</v>
      </c>
      <c r="AN94" s="16" t="s">
        <v>6435</v>
      </c>
      <c r="AO94" s="29">
        <v>5</v>
      </c>
      <c r="AP94" s="16" t="s">
        <v>6436</v>
      </c>
      <c r="AY94" s="16"/>
      <c r="BB94" s="16" t="s">
        <v>1408</v>
      </c>
      <c r="BC94" s="16" t="s">
        <v>1409</v>
      </c>
      <c r="BD94" s="16" t="s">
        <v>4317</v>
      </c>
      <c r="BG94" s="16" t="s">
        <v>1410</v>
      </c>
      <c r="BH94" s="16" t="s">
        <v>1411</v>
      </c>
      <c r="BI94" s="16" t="s">
        <v>1279</v>
      </c>
      <c r="BR94" s="16" t="s">
        <v>119</v>
      </c>
      <c r="BS94" s="16" t="s">
        <v>3202</v>
      </c>
      <c r="BT94" s="16" t="s">
        <v>1408</v>
      </c>
      <c r="BU94" s="16" t="s">
        <v>1409</v>
      </c>
      <c r="BV94" s="16" t="s">
        <v>4318</v>
      </c>
      <c r="BW94" s="16" t="s">
        <v>402</v>
      </c>
      <c r="BX94" s="16" t="s">
        <v>389</v>
      </c>
      <c r="BY94" s="16" t="s">
        <v>3340</v>
      </c>
      <c r="BZ94" s="16" t="s">
        <v>3410</v>
      </c>
      <c r="CA94" s="16" t="s">
        <v>4137</v>
      </c>
      <c r="CE94" s="19"/>
      <c r="CG94" s="16" t="s">
        <v>119</v>
      </c>
      <c r="CH94" s="16" t="s">
        <v>119</v>
      </c>
      <c r="CJ94" s="16"/>
    </row>
    <row r="95" spans="1:101" x14ac:dyDescent="0.25">
      <c r="A95" s="16" t="s">
        <v>6279</v>
      </c>
      <c r="C95" s="16" t="s">
        <v>6020</v>
      </c>
      <c r="E95" s="16" t="s">
        <v>5897</v>
      </c>
      <c r="F95" s="21" t="s">
        <v>6361</v>
      </c>
      <c r="G95" s="16" t="s">
        <v>6202</v>
      </c>
      <c r="H95" s="16"/>
      <c r="K95" s="16" t="s">
        <v>6021</v>
      </c>
      <c r="L95" s="16" t="s">
        <v>681</v>
      </c>
      <c r="R95" s="22" t="s">
        <v>6022</v>
      </c>
      <c r="X95" s="16" t="s">
        <v>2993</v>
      </c>
      <c r="Y95" s="16" t="s">
        <v>1344</v>
      </c>
      <c r="Z95" s="16" t="s">
        <v>1263</v>
      </c>
      <c r="AB95" s="16">
        <v>16</v>
      </c>
      <c r="AC95" s="16">
        <v>49</v>
      </c>
      <c r="AE95" s="16" t="s">
        <v>6064</v>
      </c>
      <c r="AF95" s="16" t="s">
        <v>6065</v>
      </c>
      <c r="AG95" s="16">
        <f t="shared" si="8"/>
        <v>12</v>
      </c>
      <c r="AH95" s="16" t="s">
        <v>6066</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Y95" s="16"/>
      <c r="BB95" s="16" t="s">
        <v>6199</v>
      </c>
      <c r="BC95" s="16" t="s">
        <v>6200</v>
      </c>
      <c r="BE95" s="16" t="s">
        <v>6201</v>
      </c>
      <c r="BH95" s="16"/>
      <c r="CC95" s="16" t="s">
        <v>119</v>
      </c>
      <c r="CD95" s="16" t="s">
        <v>119</v>
      </c>
      <c r="CE95" s="19">
        <v>300</v>
      </c>
      <c r="CJ95" s="16"/>
    </row>
    <row r="96" spans="1:101" x14ac:dyDescent="0.25">
      <c r="A96" s="16" t="s">
        <v>6279</v>
      </c>
      <c r="C96" s="16" t="s">
        <v>277</v>
      </c>
      <c r="E96" s="16" t="s">
        <v>739</v>
      </c>
      <c r="F96" s="21" t="s">
        <v>6361</v>
      </c>
      <c r="G96" s="16" t="s">
        <v>1256</v>
      </c>
      <c r="H96" s="16"/>
      <c r="K96" s="16" t="s">
        <v>278</v>
      </c>
      <c r="N96" s="16" t="s">
        <v>1412</v>
      </c>
      <c r="S96" s="16" t="s">
        <v>1413</v>
      </c>
      <c r="X96" s="16" t="s">
        <v>1257</v>
      </c>
      <c r="Y96" s="16" t="s">
        <v>1414</v>
      </c>
      <c r="Z96" s="16" t="s">
        <v>1260</v>
      </c>
      <c r="AG96" s="16">
        <f t="shared" si="8"/>
        <v>1</v>
      </c>
      <c r="AI96" s="16">
        <f>LEN(AH96)-LEN(SUBSTITUTE(AH96,",",""))+1</f>
        <v>1</v>
      </c>
      <c r="AK96" s="36"/>
      <c r="AN96" s="16"/>
      <c r="AO96" s="28"/>
      <c r="AY96" s="16"/>
      <c r="BH96" s="16"/>
      <c r="CE96" s="19"/>
      <c r="CF96" s="16" t="s">
        <v>119</v>
      </c>
      <c r="CJ96" s="16"/>
    </row>
    <row r="97" spans="1:88" x14ac:dyDescent="0.25">
      <c r="A97" s="16" t="s">
        <v>6279</v>
      </c>
      <c r="C97" s="16" t="s">
        <v>280</v>
      </c>
      <c r="E97" s="16" t="s">
        <v>739</v>
      </c>
      <c r="F97" s="21" t="s">
        <v>6361</v>
      </c>
      <c r="G97" s="16"/>
      <c r="H97" s="16"/>
      <c r="K97" s="16" t="s">
        <v>281</v>
      </c>
      <c r="S97" s="16" t="s">
        <v>1415</v>
      </c>
      <c r="X97" s="16" t="s">
        <v>1257</v>
      </c>
      <c r="Y97" s="16" t="s">
        <v>1259</v>
      </c>
      <c r="Z97" s="16" t="s">
        <v>1348</v>
      </c>
      <c r="AG97" s="16">
        <f t="shared" si="8"/>
        <v>1</v>
      </c>
      <c r="AK97" s="36"/>
      <c r="AN97" s="16"/>
      <c r="AO97" s="28"/>
      <c r="AY97" s="16"/>
      <c r="BH97" s="16"/>
      <c r="CE97" s="19"/>
      <c r="CF97" s="16" t="s">
        <v>119</v>
      </c>
      <c r="CJ97" s="16"/>
    </row>
    <row r="98" spans="1:88" x14ac:dyDescent="0.25">
      <c r="A98" s="16" t="s">
        <v>6279</v>
      </c>
      <c r="C98" s="16" t="s">
        <v>283</v>
      </c>
      <c r="E98" s="16" t="s">
        <v>739</v>
      </c>
      <c r="F98" s="21" t="s">
        <v>6361</v>
      </c>
      <c r="G98" s="16"/>
      <c r="H98" s="16"/>
      <c r="K98" s="16" t="s">
        <v>284</v>
      </c>
      <c r="S98" s="16" t="s">
        <v>283</v>
      </c>
      <c r="X98" s="16" t="s">
        <v>1289</v>
      </c>
      <c r="Y98" s="16" t="s">
        <v>1416</v>
      </c>
      <c r="Z98" s="16" t="s">
        <v>1202</v>
      </c>
      <c r="AG98" s="16">
        <f t="shared" si="8"/>
        <v>1</v>
      </c>
      <c r="AI98" s="16">
        <f>LEN(AH98)-LEN(SUBSTITUTE(AH98,",",""))+1</f>
        <v>1</v>
      </c>
      <c r="AK98" s="36">
        <f>Table1[[#This Row], [no. of introduced regions]]/Table1[[#This Row], [no. of native regions]]</f>
        <v>1</v>
      </c>
      <c r="AN98" s="16"/>
      <c r="AO98" s="28"/>
      <c r="AY98" s="16"/>
      <c r="BH98" s="16"/>
      <c r="CE98" s="19"/>
      <c r="CF98" s="16" t="s">
        <v>119</v>
      </c>
      <c r="CG98" s="16" t="s">
        <v>119</v>
      </c>
      <c r="CJ98" s="16"/>
    </row>
    <row r="99" spans="1:88" x14ac:dyDescent="0.25">
      <c r="A99" s="16" t="s">
        <v>6279</v>
      </c>
      <c r="C99" s="16" t="s">
        <v>286</v>
      </c>
      <c r="E99" s="16" t="s">
        <v>739</v>
      </c>
      <c r="F99" s="21" t="s">
        <v>6361</v>
      </c>
      <c r="G99" s="16"/>
      <c r="H99" s="16"/>
      <c r="K99" s="16" t="s">
        <v>287</v>
      </c>
      <c r="S99" s="16" t="s">
        <v>286</v>
      </c>
      <c r="X99" s="16" t="s">
        <v>1257</v>
      </c>
      <c r="Y99" s="16" t="s">
        <v>1256</v>
      </c>
      <c r="Z99" s="16" t="s">
        <v>1417</v>
      </c>
      <c r="AG99" s="16">
        <f t="shared" si="8"/>
        <v>1</v>
      </c>
      <c r="AK99" s="36"/>
      <c r="AN99" s="16"/>
      <c r="AO99" s="28"/>
      <c r="AY99" s="16"/>
      <c r="BH99" s="16"/>
      <c r="CE99" s="19"/>
      <c r="CF99" s="16" t="s">
        <v>119</v>
      </c>
      <c r="CG99" s="16" t="s">
        <v>119</v>
      </c>
      <c r="CJ99" s="16"/>
    </row>
    <row r="100" spans="1:88" x14ac:dyDescent="0.25">
      <c r="A100" s="16" t="s">
        <v>6279</v>
      </c>
      <c r="C100" s="16" t="s">
        <v>6302</v>
      </c>
      <c r="E100" s="16" t="s">
        <v>6286</v>
      </c>
      <c r="F100" s="21" t="s">
        <v>6361</v>
      </c>
      <c r="G100" s="16"/>
      <c r="H100" s="16"/>
      <c r="AK100" s="36"/>
      <c r="AN100" s="16"/>
      <c r="AO100" s="28"/>
      <c r="AY100" s="16"/>
      <c r="BH100" s="16"/>
      <c r="CE100" s="19"/>
      <c r="CG100" s="16" t="s">
        <v>119</v>
      </c>
      <c r="CJ100" s="16"/>
    </row>
    <row r="101" spans="1:88" x14ac:dyDescent="0.25">
      <c r="A101" s="16" t="s">
        <v>6279</v>
      </c>
      <c r="C101" s="16" t="s">
        <v>6303</v>
      </c>
      <c r="E101" s="16" t="s">
        <v>6286</v>
      </c>
      <c r="F101" s="21" t="s">
        <v>6361</v>
      </c>
      <c r="G101" s="16"/>
      <c r="H101" s="16"/>
      <c r="AK101" s="36"/>
      <c r="AN101" s="16"/>
      <c r="AO101" s="28"/>
      <c r="AY101" s="16"/>
      <c r="BH101" s="16"/>
      <c r="CE101" s="19"/>
      <c r="CG101" s="16" t="s">
        <v>119</v>
      </c>
      <c r="CJ101" s="16"/>
    </row>
    <row r="102" spans="1:88" x14ac:dyDescent="0.25">
      <c r="A102" s="16" t="s">
        <v>6279</v>
      </c>
      <c r="C102" s="16" t="s">
        <v>594</v>
      </c>
      <c r="E102" s="16" t="s">
        <v>6286</v>
      </c>
      <c r="F102" s="21" t="s">
        <v>6361</v>
      </c>
      <c r="G102" s="16"/>
      <c r="H102" s="16"/>
      <c r="AK102" s="36"/>
      <c r="AN102" s="16"/>
      <c r="AO102" s="28"/>
      <c r="AY102" s="16"/>
      <c r="BH102" s="16"/>
      <c r="CE102" s="19"/>
      <c r="CG102" s="16" t="s">
        <v>119</v>
      </c>
      <c r="CJ102" s="16"/>
    </row>
    <row r="103" spans="1:88" x14ac:dyDescent="0.25">
      <c r="A103" s="16" t="s">
        <v>6279</v>
      </c>
      <c r="C103" s="16" t="s">
        <v>1446</v>
      </c>
      <c r="E103" s="16" t="s">
        <v>739</v>
      </c>
      <c r="F103" s="21" t="s">
        <v>6361</v>
      </c>
      <c r="G103" s="16"/>
      <c r="H103" s="16"/>
      <c r="K103" s="16" t="s">
        <v>2420</v>
      </c>
      <c r="S103" s="16" t="s">
        <v>1446</v>
      </c>
      <c r="X103" s="16" t="s">
        <v>1447</v>
      </c>
      <c r="Y103" s="16" t="s">
        <v>736</v>
      </c>
      <c r="Z103" s="16" t="s">
        <v>1448</v>
      </c>
      <c r="AG103" s="16">
        <f>LEN(AF103)-LEN(SUBSTITUTE(AF103,",",""))+1</f>
        <v>1</v>
      </c>
      <c r="AK103" s="36"/>
      <c r="AN103" s="16"/>
      <c r="AO103" s="28"/>
      <c r="AR103" s="16" t="s">
        <v>1449</v>
      </c>
      <c r="AY103" s="16"/>
      <c r="BH103" s="16"/>
      <c r="CE103" s="19"/>
      <c r="CG103" s="16" t="s">
        <v>119</v>
      </c>
      <c r="CJ103" s="16"/>
    </row>
    <row r="104" spans="1:88" x14ac:dyDescent="0.25">
      <c r="A104" s="16" t="s">
        <v>6279</v>
      </c>
      <c r="C104" s="16" t="s">
        <v>6304</v>
      </c>
      <c r="E104" s="16" t="s">
        <v>6286</v>
      </c>
      <c r="F104" s="21" t="s">
        <v>6361</v>
      </c>
      <c r="G104" s="16"/>
      <c r="H104" s="16"/>
      <c r="W104" s="16" t="s">
        <v>1450</v>
      </c>
      <c r="AK104" s="36"/>
      <c r="AN104" s="16"/>
      <c r="AO104" s="28"/>
      <c r="AY104" s="16"/>
      <c r="BH104" s="16"/>
      <c r="CE104" s="19"/>
      <c r="CG104" s="16" t="s">
        <v>119</v>
      </c>
      <c r="CJ104" s="16"/>
    </row>
    <row r="105" spans="1:88" x14ac:dyDescent="0.25">
      <c r="A105" s="16" t="s">
        <v>6279</v>
      </c>
      <c r="C105" s="16" t="s">
        <v>1451</v>
      </c>
      <c r="E105" s="16"/>
      <c r="F105" s="21" t="s">
        <v>6361</v>
      </c>
      <c r="G105" s="16"/>
      <c r="H105" s="16"/>
      <c r="AK105" s="36"/>
      <c r="AN105" s="16"/>
      <c r="AO105" s="28"/>
      <c r="AY105" s="16"/>
      <c r="BH105" s="16"/>
      <c r="CE105" s="19"/>
      <c r="CJ105" s="16"/>
    </row>
    <row r="106" spans="1:88" x14ac:dyDescent="0.25">
      <c r="A106" s="16" t="s">
        <v>6279</v>
      </c>
      <c r="C106" s="16" t="s">
        <v>1452</v>
      </c>
      <c r="E106" s="16"/>
      <c r="F106" s="21" t="s">
        <v>6361</v>
      </c>
      <c r="G106" s="16"/>
      <c r="H106" s="16"/>
      <c r="AK106" s="36"/>
      <c r="AN106" s="16"/>
      <c r="AO106" s="28"/>
      <c r="AY106" s="16"/>
      <c r="BH106" s="16"/>
      <c r="CE106" s="19"/>
      <c r="CJ106" s="16"/>
    </row>
    <row r="107" spans="1:88" x14ac:dyDescent="0.25">
      <c r="A107" s="16" t="s">
        <v>6279</v>
      </c>
      <c r="C107" s="16" t="s">
        <v>2434</v>
      </c>
      <c r="E107" s="16" t="s">
        <v>739</v>
      </c>
      <c r="F107" s="21" t="s">
        <v>6361</v>
      </c>
      <c r="G107" s="16"/>
      <c r="H107" s="16"/>
      <c r="K107" s="16" t="s">
        <v>2433</v>
      </c>
      <c r="N107" s="16" t="s">
        <v>2435</v>
      </c>
      <c r="S107" s="16" t="s">
        <v>2434</v>
      </c>
      <c r="X107" s="16" t="s">
        <v>1241</v>
      </c>
      <c r="Y107" s="16" t="s">
        <v>2436</v>
      </c>
      <c r="Z107" s="16" t="s">
        <v>6292</v>
      </c>
      <c r="AG107" s="16">
        <f>LEN(AF107)-LEN(SUBSTITUTE(AF107,",",""))+1</f>
        <v>1</v>
      </c>
      <c r="AK107" s="36"/>
      <c r="AN107" s="16"/>
      <c r="AO107" s="28"/>
      <c r="AY107" s="16"/>
      <c r="BH107" s="16"/>
      <c r="CE107" s="19"/>
      <c r="CJ107" s="16"/>
    </row>
    <row r="108" spans="1:88" x14ac:dyDescent="0.25">
      <c r="A108" s="16" t="s">
        <v>6279</v>
      </c>
      <c r="C108" s="16" t="s">
        <v>6305</v>
      </c>
      <c r="E108" s="16" t="s">
        <v>6286</v>
      </c>
      <c r="F108" s="21" t="s">
        <v>6361</v>
      </c>
      <c r="G108" s="16"/>
      <c r="H108" s="16"/>
      <c r="AK108" s="36"/>
      <c r="AN108" s="16"/>
      <c r="AO108" s="28"/>
      <c r="AY108" s="16"/>
      <c r="BH108" s="16"/>
      <c r="CE108" s="19"/>
      <c r="CG108" s="16" t="s">
        <v>119</v>
      </c>
      <c r="CJ108" s="16"/>
    </row>
    <row r="109" spans="1:88" x14ac:dyDescent="0.25">
      <c r="A109" s="16" t="s">
        <v>6279</v>
      </c>
      <c r="C109" s="16" t="s">
        <v>289</v>
      </c>
      <c r="E109" s="16" t="s">
        <v>739</v>
      </c>
      <c r="F109" s="21" t="s">
        <v>6361</v>
      </c>
      <c r="G109" s="16"/>
      <c r="H109" s="16"/>
      <c r="K109" s="16" t="s">
        <v>1453</v>
      </c>
      <c r="S109" s="16" t="s">
        <v>1454</v>
      </c>
      <c r="X109" s="16" t="s">
        <v>1257</v>
      </c>
      <c r="Y109" s="16" t="s">
        <v>1256</v>
      </c>
      <c r="Z109" s="16" t="s">
        <v>1263</v>
      </c>
      <c r="AG109" s="16">
        <f>LEN(AF109)-LEN(SUBSTITUTE(AF109,",",""))+1</f>
        <v>1</v>
      </c>
      <c r="AI109" s="16">
        <f>LEN(AH109)-LEN(SUBSTITUTE(AH109,",",""))+1</f>
        <v>1</v>
      </c>
      <c r="AK109" s="36"/>
      <c r="AN109" s="16"/>
      <c r="AO109" s="28"/>
      <c r="AY109" s="16"/>
      <c r="BH109" s="16"/>
      <c r="CE109" s="19"/>
      <c r="CF109" s="16" t="s">
        <v>119</v>
      </c>
      <c r="CG109" s="16" t="s">
        <v>119</v>
      </c>
      <c r="CJ109" s="16"/>
    </row>
    <row r="110" spans="1:88" x14ac:dyDescent="0.25">
      <c r="A110" s="16" t="s">
        <v>6279</v>
      </c>
      <c r="C110" s="16" t="s">
        <v>292</v>
      </c>
      <c r="E110" s="16" t="s">
        <v>739</v>
      </c>
      <c r="F110" s="21" t="s">
        <v>6361</v>
      </c>
      <c r="G110" s="16"/>
      <c r="H110" s="16"/>
      <c r="K110" s="16" t="s">
        <v>293</v>
      </c>
      <c r="S110" s="16" t="s">
        <v>1455</v>
      </c>
      <c r="X110" s="16" t="s">
        <v>1257</v>
      </c>
      <c r="Y110" s="16" t="s">
        <v>1414</v>
      </c>
      <c r="Z110" s="16" t="s">
        <v>1456</v>
      </c>
      <c r="AG110" s="16">
        <f>LEN(AF110)-LEN(SUBSTITUTE(AF110,",",""))+1</f>
        <v>1</v>
      </c>
      <c r="AK110" s="36"/>
      <c r="AN110" s="16"/>
      <c r="AO110" s="28"/>
      <c r="AY110" s="16"/>
      <c r="BH110" s="16"/>
      <c r="CE110" s="19"/>
      <c r="CF110" s="16" t="s">
        <v>119</v>
      </c>
      <c r="CG110" s="16" t="s">
        <v>119</v>
      </c>
      <c r="CJ110" s="16"/>
    </row>
    <row r="111" spans="1:88" x14ac:dyDescent="0.25">
      <c r="A111" s="16" t="s">
        <v>6279</v>
      </c>
      <c r="C111" s="16" t="s">
        <v>295</v>
      </c>
      <c r="E111" s="16" t="s">
        <v>739</v>
      </c>
      <c r="F111" s="21" t="s">
        <v>6361</v>
      </c>
      <c r="G111" s="16" t="s">
        <v>1256</v>
      </c>
      <c r="H111" s="16"/>
      <c r="K111" s="16" t="s">
        <v>296</v>
      </c>
      <c r="S111" s="16" t="s">
        <v>1458</v>
      </c>
      <c r="X111" s="16" t="s">
        <v>1457</v>
      </c>
      <c r="Y111" s="16" t="s">
        <v>1259</v>
      </c>
      <c r="Z111" s="16" t="s">
        <v>1459</v>
      </c>
      <c r="AG111" s="16">
        <f>LEN(AF111)-LEN(SUBSTITUTE(AF111,",",""))+1</f>
        <v>1</v>
      </c>
      <c r="AI111" s="16">
        <f>LEN(AH111)-LEN(SUBSTITUTE(AH111,",",""))+1</f>
        <v>1</v>
      </c>
      <c r="AK111" s="36"/>
      <c r="AN111" s="16" t="s">
        <v>6437</v>
      </c>
      <c r="AO111" s="29">
        <v>1</v>
      </c>
      <c r="AP111" s="16" t="s">
        <v>6438</v>
      </c>
      <c r="AY111" s="16"/>
      <c r="BH111" s="16"/>
      <c r="CE111" s="19"/>
      <c r="CF111" s="16" t="s">
        <v>119</v>
      </c>
      <c r="CG111" s="16" t="s">
        <v>119</v>
      </c>
      <c r="CH111" s="16" t="s">
        <v>119</v>
      </c>
      <c r="CJ111" s="16"/>
    </row>
    <row r="112" spans="1:88" x14ac:dyDescent="0.25">
      <c r="A112" s="16" t="s">
        <v>6279</v>
      </c>
      <c r="C112" s="16" t="s">
        <v>6306</v>
      </c>
      <c r="E112" s="16" t="s">
        <v>6286</v>
      </c>
      <c r="F112" s="21" t="s">
        <v>6361</v>
      </c>
      <c r="G112" s="16"/>
      <c r="H112" s="16"/>
      <c r="AK112" s="36"/>
      <c r="AN112" s="16"/>
      <c r="AO112" s="28"/>
      <c r="AY112" s="16"/>
      <c r="BH112" s="16"/>
      <c r="CE112" s="19"/>
      <c r="CG112" s="16" t="s">
        <v>119</v>
      </c>
      <c r="CJ112" s="16"/>
    </row>
    <row r="113" spans="1:93" x14ac:dyDescent="0.25">
      <c r="A113" s="16" t="s">
        <v>6279</v>
      </c>
      <c r="C113" s="16" t="s">
        <v>298</v>
      </c>
      <c r="E113" s="16" t="s">
        <v>739</v>
      </c>
      <c r="F113" s="21" t="s">
        <v>6361</v>
      </c>
      <c r="G113" s="16"/>
      <c r="H113" s="16"/>
      <c r="K113" s="16" t="s">
        <v>299</v>
      </c>
      <c r="N113" s="16" t="s">
        <v>1460</v>
      </c>
      <c r="S113" s="16" t="s">
        <v>1462</v>
      </c>
      <c r="X113" s="16" t="s">
        <v>1461</v>
      </c>
      <c r="Y113" s="16" t="s">
        <v>1344</v>
      </c>
      <c r="Z113" s="16" t="s">
        <v>1463</v>
      </c>
      <c r="AG113" s="16">
        <f>LEN(AF113)-LEN(SUBSTITUTE(AF113,",",""))+1</f>
        <v>1</v>
      </c>
      <c r="AI113" s="16">
        <f>LEN(AH113)-LEN(SUBSTITUTE(AH113,",",""))+1</f>
        <v>1</v>
      </c>
      <c r="AK113" s="36">
        <f>Table1[[#This Row], [no. of introduced regions]]/Table1[[#This Row], [no. of native regions]]</f>
        <v>1</v>
      </c>
      <c r="AN113" s="16"/>
      <c r="AO113" s="28"/>
      <c r="AY113" s="16"/>
      <c r="BH113" s="16"/>
      <c r="CE113" s="19"/>
      <c r="CF113" s="16" t="s">
        <v>119</v>
      </c>
      <c r="CG113" s="16" t="s">
        <v>119</v>
      </c>
      <c r="CJ113" s="16"/>
    </row>
    <row r="114" spans="1:93" x14ac:dyDescent="0.25">
      <c r="A114" s="16" t="s">
        <v>6279</v>
      </c>
      <c r="C114" s="16" t="s">
        <v>1464</v>
      </c>
      <c r="E114" s="16" t="s">
        <v>739</v>
      </c>
      <c r="F114" s="21" t="s">
        <v>6361</v>
      </c>
      <c r="G114" s="16"/>
      <c r="H114" s="16"/>
      <c r="K114" s="16" t="s">
        <v>1465</v>
      </c>
      <c r="S114" s="16" t="s">
        <v>1466</v>
      </c>
      <c r="W114" s="16" t="s">
        <v>6307</v>
      </c>
      <c r="X114" s="16" t="s">
        <v>757</v>
      </c>
      <c r="Y114" s="16" t="s">
        <v>952</v>
      </c>
      <c r="Z114" s="16" t="s">
        <v>1467</v>
      </c>
      <c r="AG114" s="16">
        <f>LEN(AF114)-LEN(SUBSTITUTE(AF114,",",""))+1</f>
        <v>1</v>
      </c>
      <c r="AI114" s="16">
        <f>LEN(AH114)-LEN(SUBSTITUTE(AH114,",",""))+1</f>
        <v>1</v>
      </c>
      <c r="AK114" s="36">
        <f>Table1[[#This Row], [no. of introduced regions]]/Table1[[#This Row], [no. of native regions]]</f>
        <v>1</v>
      </c>
      <c r="AN114" s="16"/>
      <c r="AO114" s="28"/>
      <c r="AY114" s="16"/>
      <c r="BH114" s="16"/>
      <c r="CE114" s="19"/>
      <c r="CG114" s="16" t="s">
        <v>119</v>
      </c>
      <c r="CJ114" s="16"/>
    </row>
    <row r="115" spans="1:93" x14ac:dyDescent="0.25">
      <c r="A115" s="16" t="s">
        <v>6279</v>
      </c>
      <c r="C115" s="16" t="s">
        <v>6308</v>
      </c>
      <c r="E115" s="16" t="s">
        <v>6286</v>
      </c>
      <c r="F115" s="21" t="s">
        <v>6361</v>
      </c>
      <c r="G115" s="16"/>
      <c r="H115" s="16"/>
      <c r="AK115" s="36"/>
      <c r="AN115" s="16"/>
      <c r="AO115" s="28"/>
      <c r="AY115" s="16"/>
      <c r="BH115" s="16"/>
      <c r="CE115" s="19"/>
      <c r="CG115" s="16" t="s">
        <v>119</v>
      </c>
      <c r="CJ115" s="16"/>
    </row>
    <row r="116" spans="1:93" x14ac:dyDescent="0.25">
      <c r="A116" s="16" t="s">
        <v>6279</v>
      </c>
      <c r="C116" s="16" t="s">
        <v>1468</v>
      </c>
      <c r="E116" s="16" t="s">
        <v>739</v>
      </c>
      <c r="F116" s="21" t="s">
        <v>6361</v>
      </c>
      <c r="G116" s="16"/>
      <c r="H116" s="16"/>
      <c r="K116" s="16" t="s">
        <v>302</v>
      </c>
      <c r="L116" s="16" t="s">
        <v>681</v>
      </c>
      <c r="R116" s="16" t="s">
        <v>1469</v>
      </c>
      <c r="S116" s="16" t="s">
        <v>1470</v>
      </c>
      <c r="W116" s="16" t="s">
        <v>6277</v>
      </c>
      <c r="X116" s="16" t="s">
        <v>5914</v>
      </c>
      <c r="Y116" s="16" t="s">
        <v>952</v>
      </c>
      <c r="Z116" s="16" t="s">
        <v>1471</v>
      </c>
      <c r="AF116" s="16" t="s">
        <v>1472</v>
      </c>
      <c r="AG116" s="16">
        <f>LEN(AF116)-LEN(SUBSTITUTE(AF116,",",""))+1</f>
        <v>34</v>
      </c>
      <c r="AH116" s="16" t="s">
        <v>1473</v>
      </c>
      <c r="AI116" s="16">
        <f>LEN(AH116)-LEN(SUBSTITUTE(AH116,",",""))+1</f>
        <v>15</v>
      </c>
      <c r="AK116" s="36"/>
      <c r="AN116" s="16" t="s">
        <v>6439</v>
      </c>
      <c r="AO116" s="29">
        <v>1</v>
      </c>
      <c r="AP116" s="16" t="s">
        <v>6440</v>
      </c>
      <c r="AR116" s="16" t="s">
        <v>1474</v>
      </c>
      <c r="AU116" s="16" t="s">
        <v>119</v>
      </c>
      <c r="AW116" s="16" t="s">
        <v>1468</v>
      </c>
      <c r="AY116" s="16"/>
      <c r="BH116" s="16"/>
      <c r="BK116" s="16" t="s">
        <v>1475</v>
      </c>
      <c r="CE116" s="19"/>
      <c r="CF116" s="16" t="s">
        <v>119</v>
      </c>
      <c r="CG116" s="16" t="s">
        <v>119</v>
      </c>
      <c r="CH116" s="16" t="s">
        <v>119</v>
      </c>
      <c r="CJ116" s="16"/>
    </row>
    <row r="117" spans="1:93" x14ac:dyDescent="0.25">
      <c r="A117" s="16" t="s">
        <v>6279</v>
      </c>
      <c r="C117" s="16" t="s">
        <v>6309</v>
      </c>
      <c r="E117" s="16" t="s">
        <v>6286</v>
      </c>
      <c r="F117" s="21" t="s">
        <v>6361</v>
      </c>
      <c r="G117" s="16"/>
      <c r="H117" s="16"/>
      <c r="AK117" s="36"/>
      <c r="AN117" s="16"/>
      <c r="AO117" s="28"/>
      <c r="AY117" s="16"/>
      <c r="BH117" s="16"/>
      <c r="CE117" s="19"/>
      <c r="CG117" s="16" t="s">
        <v>119</v>
      </c>
      <c r="CJ117" s="16"/>
    </row>
    <row r="118" spans="1:93" x14ac:dyDescent="0.25">
      <c r="A118" s="16" t="s">
        <v>6279</v>
      </c>
      <c r="C118" s="16" t="s">
        <v>304</v>
      </c>
      <c r="E118" s="16" t="s">
        <v>739</v>
      </c>
      <c r="F118" s="21" t="s">
        <v>6361</v>
      </c>
      <c r="G118" s="16"/>
      <c r="H118" s="16"/>
      <c r="K118" s="16" t="s">
        <v>305</v>
      </c>
      <c r="S118" s="16" t="s">
        <v>1476</v>
      </c>
      <c r="X118" s="16" t="s">
        <v>1241</v>
      </c>
      <c r="Y118" s="16" t="s">
        <v>1477</v>
      </c>
      <c r="Z118" s="16" t="s">
        <v>1478</v>
      </c>
      <c r="AG118" s="16">
        <f>LEN(AF118)-LEN(SUBSTITUTE(AF118,",",""))+1</f>
        <v>1</v>
      </c>
      <c r="AK118" s="36"/>
      <c r="AN118" s="16"/>
      <c r="AO118" s="28"/>
      <c r="AY118" s="16"/>
      <c r="BH118" s="16"/>
      <c r="CE118" s="19"/>
      <c r="CF118" s="16" t="s">
        <v>119</v>
      </c>
      <c r="CG118" s="16" t="s">
        <v>119</v>
      </c>
      <c r="CJ118" s="16"/>
    </row>
    <row r="119" spans="1:93" x14ac:dyDescent="0.25">
      <c r="A119" s="16" t="s">
        <v>6279</v>
      </c>
      <c r="C119" s="16" t="s">
        <v>1479</v>
      </c>
      <c r="E119" s="16" t="s">
        <v>739</v>
      </c>
      <c r="F119" s="21" t="s">
        <v>6361</v>
      </c>
      <c r="G119" s="16"/>
      <c r="H119" s="16"/>
      <c r="K119" s="16" t="s">
        <v>1480</v>
      </c>
      <c r="S119" s="16" t="s">
        <v>1481</v>
      </c>
      <c r="T119" s="16" t="s">
        <v>1482</v>
      </c>
      <c r="W119" s="16" t="s">
        <v>1485</v>
      </c>
      <c r="X119" s="16" t="s">
        <v>1221</v>
      </c>
      <c r="Y119" s="16" t="s">
        <v>1483</v>
      </c>
      <c r="Z119" s="16" t="s">
        <v>1255</v>
      </c>
      <c r="AK119" s="36"/>
      <c r="AN119" s="16"/>
      <c r="AO119" s="28"/>
      <c r="AY119" s="16"/>
      <c r="BH119" s="16" t="s">
        <v>1484</v>
      </c>
      <c r="CE119" s="19"/>
      <c r="CG119" s="16" t="s">
        <v>119</v>
      </c>
      <c r="CJ119" s="16"/>
    </row>
    <row r="120" spans="1:93" x14ac:dyDescent="0.25">
      <c r="A120" s="16" t="s">
        <v>6279</v>
      </c>
      <c r="C120" s="16" t="s">
        <v>1486</v>
      </c>
      <c r="E120" s="16"/>
      <c r="F120" s="21" t="s">
        <v>6361</v>
      </c>
      <c r="G120" s="16" t="s">
        <v>1489</v>
      </c>
      <c r="H120" s="16"/>
      <c r="K120" s="16" t="s">
        <v>1487</v>
      </c>
      <c r="N120" s="16" t="s">
        <v>1490</v>
      </c>
      <c r="Q120" s="16" t="s">
        <v>1488</v>
      </c>
      <c r="AG120" s="16">
        <f>LEN(AF120)-LEN(SUBSTITUTE(AF120,",",""))+1</f>
        <v>1</v>
      </c>
      <c r="AK120" s="36"/>
      <c r="AN120" s="16"/>
      <c r="AO120" s="28"/>
      <c r="AY120" s="16"/>
      <c r="BH120" s="16"/>
      <c r="CE120" s="19"/>
      <c r="CJ120" s="16"/>
    </row>
    <row r="121" spans="1:93" x14ac:dyDescent="0.25">
      <c r="A121" s="16" t="s">
        <v>6279</v>
      </c>
      <c r="C121" s="16" t="s">
        <v>6310</v>
      </c>
      <c r="E121" s="16" t="s">
        <v>6286</v>
      </c>
      <c r="F121" s="21" t="s">
        <v>6361</v>
      </c>
      <c r="G121" s="16"/>
      <c r="H121" s="16"/>
      <c r="W121" s="16" t="s">
        <v>1491</v>
      </c>
      <c r="AK121" s="36"/>
      <c r="AN121" s="16"/>
      <c r="AO121" s="28"/>
      <c r="AY121" s="16"/>
      <c r="BH121" s="16"/>
      <c r="CE121" s="19"/>
      <c r="CG121" s="16" t="s">
        <v>119</v>
      </c>
      <c r="CJ121" s="16"/>
    </row>
    <row r="122" spans="1:93" x14ac:dyDescent="0.25">
      <c r="A122" s="16" t="s">
        <v>6279</v>
      </c>
      <c r="C122" s="16" t="s">
        <v>310</v>
      </c>
      <c r="E122" s="16" t="s">
        <v>6286</v>
      </c>
      <c r="F122" s="21" t="s">
        <v>6361</v>
      </c>
      <c r="G122" s="16" t="s">
        <v>1256</v>
      </c>
      <c r="H122" s="16"/>
      <c r="K122" s="16" t="s">
        <v>1492</v>
      </c>
      <c r="X122" s="16" t="s">
        <v>1257</v>
      </c>
      <c r="Y122" s="16" t="s">
        <v>1256</v>
      </c>
      <c r="Z122" s="16" t="s">
        <v>1493</v>
      </c>
      <c r="AG122" s="16">
        <f>LEN(AF122)-LEN(SUBSTITUTE(AF122,",",""))+1</f>
        <v>1</v>
      </c>
      <c r="AI122" s="16">
        <f>LEN(AH122)-LEN(SUBSTITUTE(AH122,",",""))+1</f>
        <v>1</v>
      </c>
      <c r="AK122" s="36"/>
      <c r="AN122" s="16"/>
      <c r="AO122" s="28"/>
      <c r="AY122" s="16"/>
      <c r="BH122" s="16"/>
      <c r="CE122" s="19"/>
      <c r="CF122" s="16" t="s">
        <v>119</v>
      </c>
      <c r="CG122" s="16" t="s">
        <v>119</v>
      </c>
      <c r="CJ122" s="16"/>
    </row>
    <row r="123" spans="1:93" x14ac:dyDescent="0.25">
      <c r="A123" s="16" t="s">
        <v>6279</v>
      </c>
      <c r="C123" s="16" t="s">
        <v>1494</v>
      </c>
      <c r="E123" s="16" t="s">
        <v>739</v>
      </c>
      <c r="F123" s="21" t="s">
        <v>6361</v>
      </c>
      <c r="G123" s="16" t="s">
        <v>1495</v>
      </c>
      <c r="H123" s="16"/>
      <c r="K123" s="16" t="s">
        <v>1496</v>
      </c>
      <c r="L123" s="16" t="s">
        <v>681</v>
      </c>
      <c r="R123" s="16" t="s">
        <v>1497</v>
      </c>
      <c r="S123" s="16" t="s">
        <v>1499</v>
      </c>
      <c r="X123" s="16" t="s">
        <v>1498</v>
      </c>
      <c r="Y123" s="16" t="s">
        <v>1267</v>
      </c>
      <c r="Z123" s="16" t="s">
        <v>1263</v>
      </c>
      <c r="AK123" s="36"/>
      <c r="AN123" s="16"/>
      <c r="AO123" s="28"/>
      <c r="AR123" s="16" t="s">
        <v>1500</v>
      </c>
      <c r="AY123" s="16"/>
      <c r="BH123" s="16"/>
      <c r="CE123" s="19"/>
      <c r="CJ123" s="16"/>
    </row>
    <row r="124" spans="1:93" x14ac:dyDescent="0.25">
      <c r="A124" s="16" t="s">
        <v>6279</v>
      </c>
      <c r="C124" s="16" t="s">
        <v>6442</v>
      </c>
      <c r="E124" s="16" t="s">
        <v>739</v>
      </c>
      <c r="F124" s="21" t="s">
        <v>6361</v>
      </c>
      <c r="G124" s="16" t="s">
        <v>651</v>
      </c>
      <c r="H124" s="16"/>
      <c r="K124" s="16" t="s">
        <v>275</v>
      </c>
      <c r="L124" s="16" t="s">
        <v>1180</v>
      </c>
      <c r="Q124" s="22" t="s">
        <v>6443</v>
      </c>
      <c r="R124" s="22" t="s">
        <v>1181</v>
      </c>
      <c r="S124" s="16" t="s">
        <v>1183</v>
      </c>
      <c r="X124" s="16" t="s">
        <v>757</v>
      </c>
      <c r="Y124" s="16" t="s">
        <v>1003</v>
      </c>
      <c r="Z124" s="16" t="s">
        <v>1184</v>
      </c>
      <c r="AG124" s="16">
        <f>LEN(AF124)-LEN(SUBSTITUTE(AF124,",",""))+1</f>
        <v>1</v>
      </c>
      <c r="AH124" s="16" t="s">
        <v>1185</v>
      </c>
      <c r="AI124" s="16">
        <f>LEN(AH124)-LEN(SUBSTITUTE(AH124,",",""))+1</f>
        <v>4</v>
      </c>
      <c r="AJ124" s="16">
        <f>Table1[[#This Row], [no. of native regions]]+Table1[[#This Row], [no. of introduced regions]]</f>
        <v>5</v>
      </c>
      <c r="AK124" s="36">
        <f>Table1[[#This Row], [no. of introduced regions]]/Table1[[#This Row], [no. of native regions]]</f>
        <v>4</v>
      </c>
      <c r="AN124" s="16" t="s">
        <v>6441</v>
      </c>
      <c r="AO124" s="29">
        <v>5</v>
      </c>
      <c r="AP124" s="16" t="s">
        <v>1186</v>
      </c>
      <c r="AU124" s="16" t="s">
        <v>667</v>
      </c>
      <c r="AY124" s="16"/>
      <c r="BB124" s="16" t="s">
        <v>1188</v>
      </c>
      <c r="BC124" s="16" t="s">
        <v>1189</v>
      </c>
      <c r="BE124" s="16" t="s">
        <v>1190</v>
      </c>
      <c r="BF124" s="16" t="s">
        <v>1191</v>
      </c>
      <c r="BH124" s="16"/>
      <c r="BL124" s="16" t="s">
        <v>1192</v>
      </c>
      <c r="BX124" s="16" t="s">
        <v>1187</v>
      </c>
      <c r="CE124" s="19"/>
      <c r="CF124" s="16" t="s">
        <v>119</v>
      </c>
      <c r="CG124" s="16" t="s">
        <v>119</v>
      </c>
      <c r="CH124" s="16" t="s">
        <v>119</v>
      </c>
      <c r="CJ124" s="16" t="s">
        <v>1182</v>
      </c>
      <c r="CO124" s="16">
        <v>637930</v>
      </c>
    </row>
    <row r="125" spans="1:93" x14ac:dyDescent="0.25">
      <c r="A125" s="16" t="s">
        <v>6279</v>
      </c>
      <c r="C125" s="16" t="s">
        <v>6311</v>
      </c>
      <c r="E125" s="16" t="s">
        <v>739</v>
      </c>
      <c r="F125" s="21" t="s">
        <v>6361</v>
      </c>
      <c r="G125" s="16"/>
      <c r="H125" s="16"/>
      <c r="K125" s="16" t="s">
        <v>2763</v>
      </c>
      <c r="S125" s="16" t="s">
        <v>2764</v>
      </c>
      <c r="X125" s="16" t="s">
        <v>969</v>
      </c>
      <c r="Y125" s="16" t="s">
        <v>1259</v>
      </c>
      <c r="Z125" s="16" t="s">
        <v>1273</v>
      </c>
      <c r="AK125" s="36"/>
      <c r="AN125" s="16"/>
      <c r="AO125" s="28"/>
      <c r="AY125" s="16"/>
      <c r="BH125" s="16"/>
      <c r="CE125" s="19"/>
      <c r="CG125" s="16" t="s">
        <v>119</v>
      </c>
      <c r="CJ125" s="16"/>
    </row>
    <row r="126" spans="1:93" x14ac:dyDescent="0.25">
      <c r="A126" s="16" t="s">
        <v>6279</v>
      </c>
      <c r="C126" s="16" t="s">
        <v>6312</v>
      </c>
      <c r="E126" s="16" t="s">
        <v>739</v>
      </c>
      <c r="F126" s="21" t="s">
        <v>6361</v>
      </c>
      <c r="G126" s="16"/>
      <c r="H126" s="16"/>
      <c r="K126" s="16" t="s">
        <v>3019</v>
      </c>
      <c r="S126" s="16" t="s">
        <v>3020</v>
      </c>
      <c r="X126" s="16" t="s">
        <v>1357</v>
      </c>
      <c r="Y126" s="16" t="s">
        <v>1256</v>
      </c>
      <c r="Z126" s="16" t="s">
        <v>3021</v>
      </c>
      <c r="AK126" s="36"/>
      <c r="AN126" s="16"/>
      <c r="AO126" s="28"/>
      <c r="AY126" s="16"/>
      <c r="BH126" s="16"/>
      <c r="CE126" s="19"/>
      <c r="CG126" s="16" t="s">
        <v>119</v>
      </c>
      <c r="CJ126" s="16"/>
    </row>
    <row r="127" spans="1:93" x14ac:dyDescent="0.25">
      <c r="A127" s="16" t="s">
        <v>6279</v>
      </c>
      <c r="C127" s="16" t="s">
        <v>6450</v>
      </c>
      <c r="E127" s="16"/>
      <c r="F127" s="21" t="s">
        <v>6361</v>
      </c>
      <c r="G127" s="16"/>
      <c r="H127" s="16"/>
      <c r="AK127" s="36"/>
      <c r="AN127" s="16"/>
      <c r="AO127" s="28"/>
      <c r="AY127" s="16"/>
      <c r="BH127" s="16"/>
      <c r="CE127" s="19"/>
      <c r="CJ127" s="16"/>
    </row>
    <row r="128" spans="1:93" x14ac:dyDescent="0.25">
      <c r="A128" s="16" t="s">
        <v>6279</v>
      </c>
      <c r="C128" s="16" t="s">
        <v>6313</v>
      </c>
      <c r="E128" s="16" t="s">
        <v>739</v>
      </c>
      <c r="F128" s="16" t="s">
        <v>6361</v>
      </c>
      <c r="G128" s="16"/>
      <c r="H128" s="16"/>
      <c r="K128" s="16" t="s">
        <v>2006</v>
      </c>
      <c r="S128" s="16" t="s">
        <v>2007</v>
      </c>
      <c r="X128" s="16" t="s">
        <v>1357</v>
      </c>
      <c r="Y128" s="16" t="s">
        <v>1344</v>
      </c>
      <c r="Z128" s="16" t="s">
        <v>2008</v>
      </c>
      <c r="AG128" s="16">
        <f t="shared" ref="AG128:AG138" si="9">LEN(AF128)-LEN(SUBSTITUTE(AF128,",",""))+1</f>
        <v>1</v>
      </c>
      <c r="AI128" s="16">
        <f t="shared" ref="AI128:AI133" si="10">LEN(AH128)-LEN(SUBSTITUTE(AH128,",",""))+1</f>
        <v>1</v>
      </c>
      <c r="AK128" s="36"/>
      <c r="AN128" s="16"/>
      <c r="AO128" s="28"/>
      <c r="AY128" s="16"/>
      <c r="BH128" s="16"/>
      <c r="CE128" s="19"/>
      <c r="CG128" s="16" t="s">
        <v>119</v>
      </c>
      <c r="CJ128" s="16"/>
    </row>
    <row r="129" spans="1:96" x14ac:dyDescent="0.25">
      <c r="A129" s="16" t="s">
        <v>6279</v>
      </c>
      <c r="C129" s="16" t="s">
        <v>163</v>
      </c>
      <c r="E129" s="16"/>
      <c r="F129" s="21" t="s">
        <v>6362</v>
      </c>
      <c r="G129" s="16" t="s">
        <v>1223</v>
      </c>
      <c r="H129" s="16"/>
      <c r="J129" s="16" t="s">
        <v>1504</v>
      </c>
      <c r="K129" s="16" t="s">
        <v>6363</v>
      </c>
      <c r="L129" s="16" t="s">
        <v>681</v>
      </c>
      <c r="P129" s="16" t="s">
        <v>779</v>
      </c>
      <c r="R129" s="16" t="s">
        <v>667</v>
      </c>
      <c r="X129" s="16" t="s">
        <v>1501</v>
      </c>
      <c r="Y129" s="16" t="s">
        <v>1502</v>
      </c>
      <c r="Z129" s="16" t="s">
        <v>1503</v>
      </c>
      <c r="AF129" s="16" t="s">
        <v>1229</v>
      </c>
      <c r="AG129" s="16">
        <f t="shared" si="9"/>
        <v>1</v>
      </c>
      <c r="AH129" s="16" t="s">
        <v>1229</v>
      </c>
      <c r="AI129" s="16">
        <f t="shared" si="10"/>
        <v>1</v>
      </c>
      <c r="AK129" s="36">
        <f>Table1[[#This Row], [no. of introduced regions]]/Table1[[#This Row], [no. of native regions]]</f>
        <v>1</v>
      </c>
      <c r="AN129" s="16"/>
      <c r="AO129" s="28"/>
      <c r="AU129" s="16" t="s">
        <v>1231</v>
      </c>
      <c r="AW129" s="16" t="s">
        <v>163</v>
      </c>
      <c r="AY129" s="16"/>
      <c r="BB129" s="16" t="s">
        <v>164</v>
      </c>
      <c r="BC129" s="16" t="s">
        <v>1505</v>
      </c>
      <c r="BE129" s="16" t="s">
        <v>1506</v>
      </c>
      <c r="BG129" s="16" t="s">
        <v>568</v>
      </c>
      <c r="BH129" s="16" t="s">
        <v>569</v>
      </c>
      <c r="BK129" s="16" t="s">
        <v>1507</v>
      </c>
      <c r="CE129" s="19"/>
      <c r="CJ129" s="16"/>
    </row>
    <row r="130" spans="1:96" x14ac:dyDescent="0.25">
      <c r="A130" s="16" t="s">
        <v>6279</v>
      </c>
      <c r="C130" s="16" t="s">
        <v>6085</v>
      </c>
      <c r="E130" s="16" t="s">
        <v>5897</v>
      </c>
      <c r="F130" s="21" t="s">
        <v>6361</v>
      </c>
      <c r="G130" s="16" t="s">
        <v>5853</v>
      </c>
      <c r="H130" s="16"/>
      <c r="K130" s="16" t="s">
        <v>6086</v>
      </c>
      <c r="L130" s="16" t="s">
        <v>6087</v>
      </c>
      <c r="Q130" s="22"/>
      <c r="R130" s="22" t="s">
        <v>6088</v>
      </c>
      <c r="X130" s="16" t="s">
        <v>6089</v>
      </c>
      <c r="Y130" s="16" t="s">
        <v>1003</v>
      </c>
      <c r="Z130" s="16" t="s">
        <v>6093</v>
      </c>
      <c r="AB130" s="16">
        <v>28</v>
      </c>
      <c r="AC130" s="16">
        <v>84</v>
      </c>
      <c r="AD130" s="16" t="s">
        <v>716</v>
      </c>
      <c r="AE130" s="16" t="s">
        <v>6090</v>
      </c>
      <c r="AF130" s="16" t="s">
        <v>6091</v>
      </c>
      <c r="AG130" s="16">
        <f t="shared" si="9"/>
        <v>13</v>
      </c>
      <c r="AH130" s="16" t="s">
        <v>6092</v>
      </c>
      <c r="AI130" s="16">
        <f t="shared" si="10"/>
        <v>4</v>
      </c>
      <c r="AJ130" s="16">
        <f>Table1[[#This Row], [no. of native regions]]+Table1[[#This Row], [no. of introduced regions]]</f>
        <v>17</v>
      </c>
      <c r="AK130" s="36">
        <f>Table1[[#This Row], [no. of introduced regions]]/Table1[[#This Row], [no. of native regions]]</f>
        <v>0.30769230769230771</v>
      </c>
      <c r="AN130" s="16"/>
      <c r="AO130" s="28"/>
      <c r="AY130" s="16"/>
      <c r="BB130" s="25" t="s">
        <v>4917</v>
      </c>
      <c r="BC130" s="16" t="s">
        <v>6214</v>
      </c>
      <c r="BH130" s="16"/>
      <c r="CC130" s="16" t="s">
        <v>119</v>
      </c>
      <c r="CD130" s="16" t="s">
        <v>119</v>
      </c>
      <c r="CE130" s="19">
        <v>659</v>
      </c>
      <c r="CJ130" s="16"/>
    </row>
    <row r="131" spans="1:96" x14ac:dyDescent="0.25">
      <c r="A131" s="16" t="s">
        <v>6279</v>
      </c>
      <c r="C131" s="16" t="s">
        <v>576</v>
      </c>
      <c r="E131" s="16" t="s">
        <v>5897</v>
      </c>
      <c r="F131" s="21" t="s">
        <v>6361</v>
      </c>
      <c r="G131" s="16" t="s">
        <v>1197</v>
      </c>
      <c r="H131" s="16"/>
      <c r="K131" s="16" t="s">
        <v>575</v>
      </c>
      <c r="L131" s="16" t="s">
        <v>1512</v>
      </c>
      <c r="R131" s="16" t="s">
        <v>1513</v>
      </c>
      <c r="X131" s="16" t="s">
        <v>1382</v>
      </c>
      <c r="Y131" s="16" t="s">
        <v>1267</v>
      </c>
      <c r="Z131" s="16" t="s">
        <v>1514</v>
      </c>
      <c r="AB131" s="16">
        <v>12</v>
      </c>
      <c r="AC131" s="16">
        <v>42</v>
      </c>
      <c r="AD131" s="16" t="s">
        <v>5925</v>
      </c>
      <c r="AF131" s="16" t="s">
        <v>1515</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1518</v>
      </c>
      <c r="AU131" s="16" t="s">
        <v>1231</v>
      </c>
      <c r="AW131" s="16" t="s">
        <v>576</v>
      </c>
      <c r="AY131" s="16"/>
      <c r="BB131" s="16" t="s">
        <v>577</v>
      </c>
      <c r="BC131" s="16" t="s">
        <v>578</v>
      </c>
      <c r="BE131" s="16" t="s">
        <v>1520</v>
      </c>
      <c r="BF131" s="16" t="s">
        <v>1521</v>
      </c>
      <c r="BG131" s="16" t="s">
        <v>161</v>
      </c>
      <c r="BH131" s="16" t="s">
        <v>579</v>
      </c>
      <c r="BK131" s="16" t="s">
        <v>1522</v>
      </c>
      <c r="BM131" s="16" t="s">
        <v>1523</v>
      </c>
      <c r="BO131" s="16" t="s">
        <v>1519</v>
      </c>
      <c r="BR131" s="16" t="s">
        <v>119</v>
      </c>
      <c r="BS131" s="16" t="s">
        <v>3202</v>
      </c>
      <c r="BT131" s="16" t="s">
        <v>577</v>
      </c>
      <c r="BU131" s="16" t="s">
        <v>578</v>
      </c>
      <c r="BV131" s="16" t="s">
        <v>4994</v>
      </c>
      <c r="BW131" s="16" t="s">
        <v>1516</v>
      </c>
      <c r="BX131" s="16" t="s">
        <v>1517</v>
      </c>
      <c r="BY131" s="16" t="s">
        <v>4054</v>
      </c>
      <c r="BZ131" s="16" t="s">
        <v>3907</v>
      </c>
      <c r="CA131" s="16" t="s">
        <v>3606</v>
      </c>
      <c r="CC131" s="16" t="s">
        <v>119</v>
      </c>
      <c r="CD131" s="16" t="s">
        <v>119</v>
      </c>
      <c r="CE131" s="19">
        <v>973</v>
      </c>
      <c r="CJ131" s="16"/>
    </row>
    <row r="132" spans="1:96" x14ac:dyDescent="0.25">
      <c r="A132" s="16" t="s">
        <v>6279</v>
      </c>
      <c r="C132" s="16" t="s">
        <v>1524</v>
      </c>
      <c r="E132" s="16" t="s">
        <v>739</v>
      </c>
      <c r="F132" s="21" t="s">
        <v>6361</v>
      </c>
      <c r="G132" s="16"/>
      <c r="H132" s="16"/>
      <c r="K132" s="16" t="s">
        <v>1525</v>
      </c>
      <c r="S132" s="16" t="s">
        <v>1526</v>
      </c>
      <c r="X132" s="16" t="s">
        <v>656</v>
      </c>
      <c r="Y132" s="16" t="s">
        <v>1527</v>
      </c>
      <c r="Z132" s="16" t="s">
        <v>1263</v>
      </c>
      <c r="AG132" s="16">
        <f t="shared" si="9"/>
        <v>1</v>
      </c>
      <c r="AI132" s="16">
        <f t="shared" si="10"/>
        <v>1</v>
      </c>
      <c r="AK132" s="36"/>
      <c r="AN132" s="16"/>
      <c r="AO132" s="28"/>
      <c r="AU132" s="16">
        <v>186</v>
      </c>
      <c r="AY132" s="16"/>
      <c r="BH132" s="16"/>
      <c r="CE132" s="19"/>
      <c r="CG132" s="16" t="s">
        <v>119</v>
      </c>
      <c r="CJ132" s="16"/>
    </row>
    <row r="133" spans="1:96" x14ac:dyDescent="0.25">
      <c r="A133" s="16" t="s">
        <v>6279</v>
      </c>
      <c r="C133" s="16" t="s">
        <v>1528</v>
      </c>
      <c r="E133" s="16" t="s">
        <v>739</v>
      </c>
      <c r="F133" s="21" t="s">
        <v>6361</v>
      </c>
      <c r="G133" s="16" t="s">
        <v>651</v>
      </c>
      <c r="H133" s="16"/>
      <c r="K133" s="16" t="s">
        <v>191</v>
      </c>
      <c r="L133" s="16" t="s">
        <v>681</v>
      </c>
      <c r="R133" s="16" t="s">
        <v>1529</v>
      </c>
      <c r="S133" s="16" t="s">
        <v>1531</v>
      </c>
      <c r="W133" s="16" t="s">
        <v>190</v>
      </c>
      <c r="X133" s="16" t="s">
        <v>1530</v>
      </c>
      <c r="Y133" s="16" t="s">
        <v>1003</v>
      </c>
      <c r="Z133" s="16" t="s">
        <v>1456</v>
      </c>
      <c r="AF133" s="16" t="s">
        <v>1532</v>
      </c>
      <c r="AG133" s="16">
        <f t="shared" si="9"/>
        <v>9</v>
      </c>
      <c r="AH133" s="16" t="s">
        <v>1533</v>
      </c>
      <c r="AI133" s="16">
        <f t="shared" si="10"/>
        <v>29</v>
      </c>
      <c r="AK133" s="36"/>
      <c r="AN133" s="16" t="s">
        <v>6451</v>
      </c>
      <c r="AO133" s="29">
        <v>3</v>
      </c>
      <c r="AP133" s="16" t="s">
        <v>6452</v>
      </c>
      <c r="AR133" s="16" t="s">
        <v>1534</v>
      </c>
      <c r="AU133" s="16" t="s">
        <v>119</v>
      </c>
      <c r="AW133" s="16" t="s">
        <v>1528</v>
      </c>
      <c r="AY133" s="16"/>
      <c r="BH133" s="16"/>
      <c r="BK133" s="16" t="s">
        <v>1535</v>
      </c>
      <c r="CE133" s="19"/>
      <c r="CF133" s="16" t="s">
        <v>119</v>
      </c>
      <c r="CG133" s="16" t="s">
        <v>119</v>
      </c>
      <c r="CH133" s="16" t="s">
        <v>119</v>
      </c>
      <c r="CJ133" s="16"/>
    </row>
    <row r="134" spans="1:96" x14ac:dyDescent="0.25">
      <c r="A134" s="16" t="s">
        <v>6279</v>
      </c>
      <c r="C134" s="16" t="s">
        <v>1536</v>
      </c>
      <c r="E134" s="16"/>
      <c r="F134" s="21" t="s">
        <v>6361</v>
      </c>
      <c r="G134" s="16" t="s">
        <v>1537</v>
      </c>
      <c r="H134" s="16"/>
      <c r="K134" s="16" t="s">
        <v>1538</v>
      </c>
      <c r="L134" s="16" t="s">
        <v>681</v>
      </c>
      <c r="AG134" s="16">
        <f t="shared" si="9"/>
        <v>1</v>
      </c>
      <c r="AK134" s="36"/>
      <c r="AN134" s="16"/>
      <c r="AO134" s="28"/>
      <c r="AR134" s="16" t="s">
        <v>1539</v>
      </c>
      <c r="AY134" s="16"/>
      <c r="BH134" s="16"/>
      <c r="CE134" s="19"/>
      <c r="CG134" s="16" t="s">
        <v>119</v>
      </c>
      <c r="CJ134" s="16"/>
    </row>
    <row r="135" spans="1:96" x14ac:dyDescent="0.25">
      <c r="A135" s="16" t="s">
        <v>6279</v>
      </c>
      <c r="C135" s="16" t="s">
        <v>1839</v>
      </c>
      <c r="E135" s="16" t="s">
        <v>739</v>
      </c>
      <c r="F135" s="21" t="s">
        <v>6361</v>
      </c>
      <c r="G135" s="16"/>
      <c r="H135" s="16"/>
      <c r="K135" s="16" t="s">
        <v>1838</v>
      </c>
      <c r="S135" s="16" t="s">
        <v>1839</v>
      </c>
      <c r="W135" s="16" t="s">
        <v>6314</v>
      </c>
      <c r="X135" s="16" t="s">
        <v>1342</v>
      </c>
      <c r="Y135" s="16" t="s">
        <v>1402</v>
      </c>
      <c r="Z135" s="16" t="s">
        <v>1840</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Y135" s="16"/>
      <c r="BH135" s="16"/>
      <c r="CE135" s="19"/>
      <c r="CG135" s="16" t="s">
        <v>119</v>
      </c>
      <c r="CJ135" s="16"/>
    </row>
    <row r="136" spans="1:96" x14ac:dyDescent="0.25">
      <c r="A136" s="16" t="s">
        <v>6279</v>
      </c>
      <c r="C136" s="16" t="s">
        <v>6315</v>
      </c>
      <c r="E136" s="16" t="s">
        <v>739</v>
      </c>
      <c r="F136" s="21" t="s">
        <v>6361</v>
      </c>
      <c r="G136" s="16"/>
      <c r="H136" s="16"/>
      <c r="K136" s="16" t="s">
        <v>2138</v>
      </c>
      <c r="S136" s="16" t="s">
        <v>2139</v>
      </c>
      <c r="X136" s="16" t="s">
        <v>1061</v>
      </c>
      <c r="Y136" s="16" t="s">
        <v>2140</v>
      </c>
      <c r="Z136" s="16" t="s">
        <v>1260</v>
      </c>
      <c r="AG136" s="16">
        <f t="shared" si="9"/>
        <v>1</v>
      </c>
      <c r="AK136" s="36"/>
      <c r="AN136" s="16"/>
      <c r="AO136" s="28"/>
      <c r="AY136" s="16"/>
      <c r="BH136" s="16"/>
      <c r="CE136" s="19"/>
      <c r="CG136" s="16" t="s">
        <v>119</v>
      </c>
      <c r="CJ136" s="16"/>
    </row>
    <row r="137" spans="1:96" x14ac:dyDescent="0.25">
      <c r="A137" s="16" t="s">
        <v>6279</v>
      </c>
      <c r="C137" s="16" t="s">
        <v>315</v>
      </c>
      <c r="E137" s="16" t="s">
        <v>739</v>
      </c>
      <c r="F137" s="21" t="s">
        <v>6361</v>
      </c>
      <c r="G137" s="16" t="s">
        <v>1256</v>
      </c>
      <c r="H137" s="16"/>
      <c r="K137" s="16" t="s">
        <v>316</v>
      </c>
      <c r="S137" s="16" t="s">
        <v>1540</v>
      </c>
      <c r="X137" s="16" t="s">
        <v>1257</v>
      </c>
      <c r="Y137" s="16" t="s">
        <v>1256</v>
      </c>
      <c r="Z137" s="16" t="s">
        <v>1359</v>
      </c>
      <c r="AG137" s="16">
        <f t="shared" si="9"/>
        <v>1</v>
      </c>
      <c r="AI137" s="16">
        <f>LEN(AH137)-LEN(SUBSTITUTE(AH137,",",""))+1</f>
        <v>1</v>
      </c>
      <c r="AK137" s="36"/>
      <c r="AN137" s="16"/>
      <c r="AO137" s="28"/>
      <c r="AY137" s="16"/>
      <c r="BH137" s="16"/>
      <c r="CE137" s="19"/>
      <c r="CF137" s="16" t="s">
        <v>119</v>
      </c>
      <c r="CG137" s="16" t="s">
        <v>119</v>
      </c>
      <c r="CJ137" s="16"/>
    </row>
    <row r="138" spans="1:96" x14ac:dyDescent="0.25">
      <c r="A138" s="16" t="s">
        <v>6279</v>
      </c>
      <c r="C138" s="16" t="s">
        <v>1541</v>
      </c>
      <c r="E138" s="16" t="s">
        <v>739</v>
      </c>
      <c r="F138" s="21" t="s">
        <v>6361</v>
      </c>
      <c r="G138" s="16" t="s">
        <v>1542</v>
      </c>
      <c r="H138" s="16"/>
      <c r="K138" s="16" t="s">
        <v>1543</v>
      </c>
      <c r="L138" s="16" t="s">
        <v>1544</v>
      </c>
      <c r="R138" s="16" t="s">
        <v>1545</v>
      </c>
      <c r="S138" s="16" t="s">
        <v>1547</v>
      </c>
      <c r="U138" s="16" t="s">
        <v>1550</v>
      </c>
      <c r="X138" s="16" t="s">
        <v>1546</v>
      </c>
      <c r="Y138" s="16" t="s">
        <v>1542</v>
      </c>
      <c r="Z138" s="16" t="s">
        <v>1548</v>
      </c>
      <c r="AG138" s="16">
        <f t="shared" si="9"/>
        <v>1</v>
      </c>
      <c r="AK138" s="36"/>
      <c r="AN138" s="16"/>
      <c r="AO138" s="28"/>
      <c r="AW138" s="16" t="s">
        <v>1551</v>
      </c>
      <c r="AY138" s="16"/>
      <c r="BA138" s="16" t="s">
        <v>1549</v>
      </c>
      <c r="BB138" s="16" t="s">
        <v>1552</v>
      </c>
      <c r="BC138" s="16" t="s">
        <v>1553</v>
      </c>
      <c r="BE138" s="16" t="s">
        <v>1554</v>
      </c>
      <c r="BF138" s="16" t="s">
        <v>1555</v>
      </c>
      <c r="BH138" s="16"/>
      <c r="CE138" s="19"/>
      <c r="CJ138" s="16"/>
      <c r="CQ138" s="16" t="s">
        <v>1556</v>
      </c>
      <c r="CR138" s="16" t="s">
        <v>1557</v>
      </c>
    </row>
    <row r="139" spans="1:96" x14ac:dyDescent="0.25">
      <c r="A139" s="16" t="s">
        <v>6279</v>
      </c>
      <c r="C139" s="16" t="s">
        <v>2680</v>
      </c>
      <c r="E139" s="16" t="s">
        <v>739</v>
      </c>
      <c r="F139" s="21" t="s">
        <v>6361</v>
      </c>
      <c r="G139" s="16"/>
      <c r="H139" s="16"/>
      <c r="K139" s="16" t="s">
        <v>2678</v>
      </c>
      <c r="S139" s="16" t="s">
        <v>2680</v>
      </c>
      <c r="W139" s="16" t="s">
        <v>6316</v>
      </c>
      <c r="X139" s="16" t="s">
        <v>2679</v>
      </c>
      <c r="Y139" s="16" t="s">
        <v>2681</v>
      </c>
      <c r="Z139" s="16" t="s">
        <v>2682</v>
      </c>
      <c r="AK139" s="36"/>
      <c r="AN139" s="16"/>
      <c r="AO139" s="28"/>
      <c r="AY139" s="16"/>
      <c r="BH139" s="16"/>
      <c r="CE139" s="19"/>
      <c r="CG139" s="16" t="s">
        <v>119</v>
      </c>
      <c r="CJ139" s="16"/>
    </row>
    <row r="140" spans="1:96" x14ac:dyDescent="0.25">
      <c r="A140" s="16" t="s">
        <v>6279</v>
      </c>
      <c r="C140" s="16" t="s">
        <v>6317</v>
      </c>
      <c r="E140" s="16" t="s">
        <v>6286</v>
      </c>
      <c r="F140" s="21" t="s">
        <v>6361</v>
      </c>
      <c r="G140" s="16"/>
      <c r="H140" s="16"/>
      <c r="AK140" s="36"/>
      <c r="AN140" s="16"/>
      <c r="AO140" s="28"/>
      <c r="AY140" s="16"/>
      <c r="BH140" s="16"/>
      <c r="CE140" s="19"/>
      <c r="CG140" s="16" t="s">
        <v>119</v>
      </c>
      <c r="CJ140" s="16"/>
    </row>
    <row r="141" spans="1:96" x14ac:dyDescent="0.25">
      <c r="A141" s="16" t="s">
        <v>6279</v>
      </c>
      <c r="C141" s="16" t="s">
        <v>5979</v>
      </c>
      <c r="E141" s="16" t="s">
        <v>5897</v>
      </c>
      <c r="F141" s="21" t="s">
        <v>6361</v>
      </c>
      <c r="G141" s="16" t="s">
        <v>736</v>
      </c>
      <c r="H141" s="16"/>
      <c r="K141" s="16" t="s">
        <v>5980</v>
      </c>
      <c r="L141" s="16" t="s">
        <v>681</v>
      </c>
      <c r="R141" s="22" t="s">
        <v>5981</v>
      </c>
      <c r="X141" s="16" t="s">
        <v>5982</v>
      </c>
      <c r="Y141" s="16" t="s">
        <v>736</v>
      </c>
      <c r="Z141" s="16" t="s">
        <v>5983</v>
      </c>
      <c r="AB141" s="16">
        <v>9</v>
      </c>
      <c r="AC141" s="16">
        <v>-81</v>
      </c>
      <c r="AD141" s="16" t="s">
        <v>660</v>
      </c>
      <c r="AE141" s="16" t="s">
        <v>6042</v>
      </c>
      <c r="AF141" s="16" t="s">
        <v>6044</v>
      </c>
      <c r="AG141" s="16">
        <f>LEN(AF141)-LEN(SUBSTITUTE(AF141,",",""))+1</f>
        <v>12</v>
      </c>
      <c r="AH141" s="16" t="s">
        <v>6045</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Y141" s="16"/>
      <c r="BB141" s="16" t="s">
        <v>3951</v>
      </c>
      <c r="BC141" s="16" t="s">
        <v>3952</v>
      </c>
      <c r="BE141" s="16" t="s">
        <v>6189</v>
      </c>
      <c r="BH141" s="16"/>
      <c r="BU141" s="16" t="s">
        <v>5984</v>
      </c>
      <c r="CD141" s="16" t="s">
        <v>119</v>
      </c>
      <c r="CE141" s="19">
        <v>1848</v>
      </c>
      <c r="CJ141" s="16"/>
    </row>
    <row r="142" spans="1:96" x14ac:dyDescent="0.25">
      <c r="A142" s="16" t="s">
        <v>6279</v>
      </c>
      <c r="C142" s="16" t="s">
        <v>1558</v>
      </c>
      <c r="E142" s="16"/>
      <c r="F142" s="21" t="s">
        <v>6361</v>
      </c>
      <c r="G142" s="16"/>
      <c r="H142" s="16"/>
      <c r="AK142" s="36"/>
      <c r="AN142" s="16"/>
      <c r="AO142" s="28"/>
      <c r="AY142" s="16"/>
      <c r="BH142" s="16"/>
      <c r="CE142" s="19"/>
      <c r="CJ142" s="16"/>
    </row>
    <row r="143" spans="1:96" x14ac:dyDescent="0.25">
      <c r="A143" s="16" t="s">
        <v>6279</v>
      </c>
      <c r="C143" s="16" t="s">
        <v>73</v>
      </c>
      <c r="E143" s="16"/>
      <c r="F143" s="21" t="s">
        <v>6361</v>
      </c>
      <c r="G143" s="16" t="s">
        <v>651</v>
      </c>
      <c r="H143" s="16" t="s">
        <v>651</v>
      </c>
      <c r="I143" s="16" t="s">
        <v>483</v>
      </c>
      <c r="K143" s="16" t="s">
        <v>221</v>
      </c>
      <c r="L143" s="16" t="s">
        <v>681</v>
      </c>
      <c r="Q143" s="22" t="s">
        <v>6272</v>
      </c>
      <c r="R143" s="22" t="s">
        <v>802</v>
      </c>
      <c r="AK143" s="36"/>
      <c r="AN143" s="16" t="s">
        <v>6453</v>
      </c>
      <c r="AO143" s="29" t="s">
        <v>6434</v>
      </c>
      <c r="AP143" s="16" t="s">
        <v>6454</v>
      </c>
      <c r="AY143" s="16"/>
      <c r="BH143" s="16"/>
      <c r="BO143" s="16" t="s">
        <v>483</v>
      </c>
      <c r="BP143" s="22" t="s">
        <v>6271</v>
      </c>
      <c r="CE143" s="19"/>
      <c r="CF143" s="16" t="s">
        <v>119</v>
      </c>
      <c r="CG143" s="16" t="s">
        <v>119</v>
      </c>
      <c r="CH143" s="16" t="s">
        <v>119</v>
      </c>
      <c r="CJ143" s="16"/>
    </row>
    <row r="144" spans="1:96" x14ac:dyDescent="0.25">
      <c r="A144" s="16" t="s">
        <v>6279</v>
      </c>
      <c r="C144" s="16" t="s">
        <v>6318</v>
      </c>
      <c r="E144" s="16" t="s">
        <v>6286</v>
      </c>
      <c r="F144" s="21" t="s">
        <v>6361</v>
      </c>
      <c r="G144" s="16"/>
      <c r="H144" s="16"/>
      <c r="AK144" s="36"/>
      <c r="AN144" s="16"/>
      <c r="AO144" s="28"/>
      <c r="AY144" s="16"/>
      <c r="BH144" s="16"/>
      <c r="CE144" s="19"/>
      <c r="CG144" s="16" t="s">
        <v>119</v>
      </c>
      <c r="CJ144" s="16"/>
    </row>
    <row r="145" spans="1:93" x14ac:dyDescent="0.25">
      <c r="A145" s="16" t="s">
        <v>6279</v>
      </c>
      <c r="C145" s="16" t="s">
        <v>319</v>
      </c>
      <c r="E145" s="16" t="s">
        <v>739</v>
      </c>
      <c r="F145" s="21" t="s">
        <v>6361</v>
      </c>
      <c r="G145" s="16" t="s">
        <v>1256</v>
      </c>
      <c r="H145" s="16"/>
      <c r="K145" s="16" t="s">
        <v>320</v>
      </c>
      <c r="S145" s="16" t="s">
        <v>319</v>
      </c>
      <c r="X145" s="16" t="s">
        <v>6163</v>
      </c>
      <c r="Y145" s="16" t="s">
        <v>1259</v>
      </c>
      <c r="Z145" s="16" t="s">
        <v>1559</v>
      </c>
      <c r="AG145" s="16">
        <f>LEN(AF145)-LEN(SUBSTITUTE(AF145,",",""))+1</f>
        <v>1</v>
      </c>
      <c r="AI145" s="16">
        <f>LEN(AH145)-LEN(SUBSTITUTE(AH145,",",""))+1</f>
        <v>1</v>
      </c>
      <c r="AK145" s="36"/>
      <c r="AN145" s="16"/>
      <c r="AO145" s="28"/>
      <c r="AR145" s="16" t="s">
        <v>1560</v>
      </c>
      <c r="AY145" s="16"/>
      <c r="BB145" s="16" t="s">
        <v>1561</v>
      </c>
      <c r="BC145" s="16" t="s">
        <v>1562</v>
      </c>
      <c r="BE145" s="16" t="s">
        <v>1563</v>
      </c>
      <c r="BH145" s="16"/>
      <c r="CE145" s="19"/>
      <c r="CF145" s="16" t="s">
        <v>119</v>
      </c>
      <c r="CG145" s="16" t="s">
        <v>119</v>
      </c>
      <c r="CJ145" s="16"/>
    </row>
    <row r="146" spans="1:93" x14ac:dyDescent="0.25">
      <c r="A146" s="16" t="s">
        <v>6279</v>
      </c>
      <c r="C146" s="16" t="s">
        <v>1564</v>
      </c>
      <c r="E146" s="16" t="s">
        <v>739</v>
      </c>
      <c r="F146" s="21" t="s">
        <v>6361</v>
      </c>
      <c r="G146" s="16"/>
      <c r="H146" s="16"/>
      <c r="K146" s="16" t="s">
        <v>1565</v>
      </c>
      <c r="S146" s="16" t="s">
        <v>1566</v>
      </c>
      <c r="X146" s="16" t="s">
        <v>5914</v>
      </c>
      <c r="Y146" s="16" t="s">
        <v>1003</v>
      </c>
      <c r="Z146" s="16" t="s">
        <v>1463</v>
      </c>
      <c r="AG146" s="16">
        <f>LEN(AF146)-LEN(SUBSTITUTE(AF146,",",""))+1</f>
        <v>1</v>
      </c>
      <c r="AI146" s="16">
        <f>LEN(AH146)-LEN(SUBSTITUTE(AH146,",",""))+1</f>
        <v>1</v>
      </c>
      <c r="AK146" s="36">
        <f>Table1[[#This Row], [no. of introduced regions]]/Table1[[#This Row], [no. of native regions]]</f>
        <v>1</v>
      </c>
      <c r="AN146" s="16"/>
      <c r="AO146" s="28"/>
      <c r="AY146" s="16"/>
      <c r="BH146" s="16"/>
      <c r="CE146" s="19"/>
      <c r="CJ146" s="16"/>
    </row>
    <row r="147" spans="1:93" x14ac:dyDescent="0.25">
      <c r="A147" s="16" t="s">
        <v>6279</v>
      </c>
      <c r="C147" s="16" t="s">
        <v>322</v>
      </c>
      <c r="E147" s="16" t="s">
        <v>739</v>
      </c>
      <c r="F147" s="21" t="s">
        <v>6361</v>
      </c>
      <c r="G147" s="16" t="s">
        <v>1256</v>
      </c>
      <c r="H147" s="16"/>
      <c r="K147" s="16" t="s">
        <v>323</v>
      </c>
      <c r="Q147" s="22" t="s">
        <v>6444</v>
      </c>
      <c r="S147" s="16" t="s">
        <v>322</v>
      </c>
      <c r="X147" s="16" t="s">
        <v>1257</v>
      </c>
      <c r="Y147" s="16" t="s">
        <v>1414</v>
      </c>
      <c r="Z147" s="16" t="s">
        <v>1567</v>
      </c>
      <c r="AG147" s="16">
        <f>LEN(AF147)-LEN(SUBSTITUTE(AF147,",",""))+1</f>
        <v>1</v>
      </c>
      <c r="AK147" s="36"/>
      <c r="AN147" s="16"/>
      <c r="AO147" s="28"/>
      <c r="AR147" s="16" t="s">
        <v>1568</v>
      </c>
      <c r="AY147" s="16"/>
      <c r="BB147" s="16" t="s">
        <v>378</v>
      </c>
      <c r="BC147" s="16" t="s">
        <v>5128</v>
      </c>
      <c r="BD147" s="16" t="s">
        <v>5129</v>
      </c>
      <c r="BH147" s="16"/>
      <c r="BR147" s="16" t="s">
        <v>119</v>
      </c>
      <c r="BS147" s="16" t="s">
        <v>3202</v>
      </c>
      <c r="BT147" s="16" t="s">
        <v>378</v>
      </c>
      <c r="BU147" s="16" t="s">
        <v>5128</v>
      </c>
      <c r="BV147" s="16" t="s">
        <v>5130</v>
      </c>
      <c r="BW147" s="16" t="s">
        <v>404</v>
      </c>
      <c r="BX147" s="16" t="s">
        <v>322</v>
      </c>
      <c r="BY147" s="16" t="s">
        <v>3759</v>
      </c>
      <c r="BZ147" s="16" t="s">
        <v>5131</v>
      </c>
      <c r="CA147" s="16" t="s">
        <v>3552</v>
      </c>
      <c r="CE147" s="19"/>
      <c r="CF147" s="16" t="s">
        <v>119</v>
      </c>
      <c r="CG147" s="16" t="s">
        <v>119</v>
      </c>
      <c r="CJ147" s="16"/>
    </row>
    <row r="148" spans="1:93" x14ac:dyDescent="0.25">
      <c r="A148" s="16" t="s">
        <v>6279</v>
      </c>
      <c r="C148" s="16" t="s">
        <v>6320</v>
      </c>
      <c r="E148" s="16" t="s">
        <v>6286</v>
      </c>
      <c r="F148" s="21" t="s">
        <v>6361</v>
      </c>
      <c r="G148" s="16"/>
      <c r="H148" s="16"/>
      <c r="AK148" s="36"/>
      <c r="AN148" s="16"/>
      <c r="AO148" s="28"/>
      <c r="AY148" s="16"/>
      <c r="BH148" s="16"/>
      <c r="CE148" s="19"/>
      <c r="CG148" s="16" t="s">
        <v>119</v>
      </c>
      <c r="CJ148" s="16"/>
    </row>
    <row r="149" spans="1:93" x14ac:dyDescent="0.25">
      <c r="A149" s="16" t="s">
        <v>6279</v>
      </c>
      <c r="C149" s="16" t="s">
        <v>1587</v>
      </c>
      <c r="E149" s="16" t="s">
        <v>739</v>
      </c>
      <c r="F149" s="21" t="s">
        <v>6361</v>
      </c>
      <c r="G149" s="16" t="s">
        <v>651</v>
      </c>
      <c r="H149" s="16"/>
      <c r="K149" s="16" t="s">
        <v>1569</v>
      </c>
      <c r="L149" s="16" t="s">
        <v>681</v>
      </c>
      <c r="P149" s="16" t="s">
        <v>1570</v>
      </c>
      <c r="R149" s="16" t="s">
        <v>1571</v>
      </c>
      <c r="S149" s="16" t="s">
        <v>1573</v>
      </c>
      <c r="W149" s="16" t="s">
        <v>6319</v>
      </c>
      <c r="X149" s="16" t="s">
        <v>1498</v>
      </c>
      <c r="Y149" s="16" t="s">
        <v>736</v>
      </c>
      <c r="Z149" s="16" t="s">
        <v>1574</v>
      </c>
      <c r="AF149" s="16" t="s">
        <v>1575</v>
      </c>
      <c r="AG149" s="16">
        <f>LEN(AF149)-LEN(SUBSTITUTE(AF149,",",""))+1</f>
        <v>6</v>
      </c>
      <c r="AH149" s="16" t="s">
        <v>1576</v>
      </c>
      <c r="AI149" s="16">
        <f>LEN(AH149)-LEN(SUBSTITUTE(AH149,",",""))+1</f>
        <v>42</v>
      </c>
      <c r="AK149" s="36"/>
      <c r="AL149" s="16" t="s">
        <v>14</v>
      </c>
      <c r="AM149" s="16" t="s">
        <v>1577</v>
      </c>
      <c r="AN149" s="16"/>
      <c r="AO149" s="28"/>
      <c r="AR149" s="16" t="s">
        <v>667</v>
      </c>
      <c r="AU149" s="16">
        <v>254</v>
      </c>
      <c r="AW149" s="16" t="s">
        <v>1580</v>
      </c>
      <c r="AY149" s="16"/>
      <c r="AZ149" s="16" t="s">
        <v>1581</v>
      </c>
      <c r="BB149" s="16" t="s">
        <v>1582</v>
      </c>
      <c r="BC149" s="16" t="s">
        <v>1583</v>
      </c>
      <c r="BE149" s="16" t="s">
        <v>1584</v>
      </c>
      <c r="BG149" s="16" t="s">
        <v>1585</v>
      </c>
      <c r="BH149" s="16" t="s">
        <v>1586</v>
      </c>
      <c r="BI149" s="16" t="s">
        <v>1587</v>
      </c>
      <c r="BJ149" s="16" t="s">
        <v>1588</v>
      </c>
      <c r="BK149" s="16" t="s">
        <v>1589</v>
      </c>
      <c r="BO149" s="16" t="s">
        <v>1578</v>
      </c>
      <c r="BP149" s="16" t="s">
        <v>1579</v>
      </c>
      <c r="BT149" s="16" t="s">
        <v>14</v>
      </c>
      <c r="BW149" s="16" t="s">
        <v>14</v>
      </c>
      <c r="BX149" s="16" t="s">
        <v>14</v>
      </c>
      <c r="CE149" s="19"/>
      <c r="CG149" s="16" t="s">
        <v>119</v>
      </c>
      <c r="CJ149" s="16"/>
      <c r="CK149" s="16" t="s">
        <v>1572</v>
      </c>
      <c r="CO149" s="16">
        <v>43851</v>
      </c>
    </row>
    <row r="150" spans="1:93" x14ac:dyDescent="0.25">
      <c r="A150" s="16" t="s">
        <v>6279</v>
      </c>
      <c r="C150" s="16" t="s">
        <v>6321</v>
      </c>
      <c r="E150" s="16" t="s">
        <v>6286</v>
      </c>
      <c r="F150" s="21" t="s">
        <v>6361</v>
      </c>
      <c r="G150" s="16"/>
      <c r="H150" s="16"/>
      <c r="W150" s="16" t="s">
        <v>1590</v>
      </c>
      <c r="AK150" s="36"/>
      <c r="AN150" s="16"/>
      <c r="AO150" s="28"/>
      <c r="AY150" s="16"/>
      <c r="BH150" s="16"/>
      <c r="CE150" s="19"/>
      <c r="CG150" s="16" t="s">
        <v>119</v>
      </c>
      <c r="CJ150" s="16"/>
    </row>
    <row r="151" spans="1:93" x14ac:dyDescent="0.25">
      <c r="A151" s="16" t="s">
        <v>6279</v>
      </c>
      <c r="C151" s="16" t="s">
        <v>325</v>
      </c>
      <c r="E151" s="16" t="s">
        <v>739</v>
      </c>
      <c r="F151" s="21" t="s">
        <v>6361</v>
      </c>
      <c r="G151" s="16"/>
      <c r="H151" s="16"/>
      <c r="J151" s="16" t="s">
        <v>6123</v>
      </c>
      <c r="K151" s="16" t="s">
        <v>326</v>
      </c>
      <c r="L151" s="16" t="s">
        <v>681</v>
      </c>
      <c r="R151" s="22" t="s">
        <v>6122</v>
      </c>
      <c r="S151" s="16" t="s">
        <v>1592</v>
      </c>
      <c r="X151" s="16" t="s">
        <v>1591</v>
      </c>
      <c r="Y151" s="16" t="s">
        <v>1003</v>
      </c>
      <c r="Z151" s="16" t="s">
        <v>1263</v>
      </c>
      <c r="AB151" s="16">
        <v>42</v>
      </c>
      <c r="AC151" s="16">
        <v>9</v>
      </c>
      <c r="AE151" s="16" t="s">
        <v>6124</v>
      </c>
      <c r="AF151" s="16" t="s">
        <v>6125</v>
      </c>
      <c r="AG151" s="16">
        <f>LEN(AF151)-LEN(SUBSTITUTE(AF151,",",""))+1</f>
        <v>14</v>
      </c>
      <c r="AH151" s="16" t="s">
        <v>6126</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6456</v>
      </c>
      <c r="AO151" s="16">
        <v>0</v>
      </c>
      <c r="AP151" s="16" t="s">
        <v>6457</v>
      </c>
      <c r="AR151" s="16" t="s">
        <v>1593</v>
      </c>
      <c r="AW151" s="16" t="s">
        <v>1594</v>
      </c>
      <c r="AY151" s="16"/>
      <c r="BB151" s="16" t="s">
        <v>6211</v>
      </c>
      <c r="BC151" s="16" t="s">
        <v>6209</v>
      </c>
      <c r="BD151" s="16" t="s">
        <v>6210</v>
      </c>
      <c r="BH151" s="16"/>
      <c r="BK151" s="16" t="s">
        <v>1595</v>
      </c>
      <c r="CC151" s="16" t="s">
        <v>119</v>
      </c>
      <c r="CD151" s="16" t="s">
        <v>119</v>
      </c>
      <c r="CE151" s="19">
        <v>973</v>
      </c>
      <c r="CG151" s="16" t="s">
        <v>119</v>
      </c>
      <c r="CH151" s="16" t="s">
        <v>119</v>
      </c>
      <c r="CJ151" s="16"/>
    </row>
    <row r="152" spans="1:93" x14ac:dyDescent="0.25">
      <c r="A152" s="16" t="s">
        <v>6279</v>
      </c>
      <c r="C152" s="16" t="s">
        <v>6322</v>
      </c>
      <c r="E152" s="16" t="s">
        <v>6286</v>
      </c>
      <c r="F152" s="21" t="s">
        <v>6361</v>
      </c>
      <c r="G152" s="16"/>
      <c r="H152" s="16"/>
      <c r="R152" s="22"/>
      <c r="AK152" s="36"/>
      <c r="AN152" s="16"/>
      <c r="AO152" s="28"/>
      <c r="AY152" s="16"/>
      <c r="BH152" s="16"/>
      <c r="CE152" s="19"/>
      <c r="CG152" s="16" t="s">
        <v>119</v>
      </c>
      <c r="CJ152" s="16"/>
    </row>
    <row r="153" spans="1:93" x14ac:dyDescent="0.25">
      <c r="A153" s="16" t="s">
        <v>6279</v>
      </c>
      <c r="C153" s="16" t="s">
        <v>6000</v>
      </c>
      <c r="E153" s="16" t="s">
        <v>5897</v>
      </c>
      <c r="F153" s="21" t="s">
        <v>6361</v>
      </c>
      <c r="G153" s="16" t="s">
        <v>5853</v>
      </c>
      <c r="H153" s="16"/>
      <c r="K153" s="16" t="s">
        <v>2093</v>
      </c>
      <c r="L153" s="16" t="s">
        <v>1438</v>
      </c>
      <c r="N153" s="16" t="s">
        <v>6034</v>
      </c>
      <c r="O153" s="16" t="s">
        <v>6035</v>
      </c>
      <c r="P153" s="16" t="s">
        <v>6036</v>
      </c>
      <c r="R153" s="22" t="s">
        <v>6033</v>
      </c>
      <c r="W153" s="16" t="s">
        <v>6019</v>
      </c>
      <c r="X153" s="16" t="s">
        <v>1353</v>
      </c>
      <c r="Y153" s="16" t="s">
        <v>1905</v>
      </c>
      <c r="Z153" s="16" t="s">
        <v>1463</v>
      </c>
      <c r="AB153" s="16">
        <v>-9</v>
      </c>
      <c r="AC153" s="16">
        <v>-75</v>
      </c>
      <c r="AD153" s="16" t="s">
        <v>660</v>
      </c>
      <c r="AE153" s="16" t="s">
        <v>6049</v>
      </c>
      <c r="AF153" s="16" t="s">
        <v>6050</v>
      </c>
      <c r="AG153" s="16">
        <f>LEN(AF153)-LEN(SUBSTITUTE(AF153,",",""))+1</f>
        <v>7</v>
      </c>
      <c r="AH153" s="16" t="s">
        <v>6051</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6032</v>
      </c>
      <c r="AY153" s="16"/>
      <c r="BB153" s="16" t="s">
        <v>6191</v>
      </c>
      <c r="BC153" s="16" t="s">
        <v>6190</v>
      </c>
      <c r="BH153" s="16"/>
      <c r="BU153" s="16" t="s">
        <v>6001</v>
      </c>
      <c r="CC153" s="16" t="s">
        <v>119</v>
      </c>
      <c r="CD153" s="16" t="s">
        <v>119</v>
      </c>
      <c r="CE153" s="19">
        <v>1765</v>
      </c>
      <c r="CJ153" s="16"/>
    </row>
    <row r="154" spans="1:93" x14ac:dyDescent="0.25">
      <c r="A154" s="16" t="s">
        <v>6279</v>
      </c>
      <c r="C154" s="16" t="s">
        <v>6325</v>
      </c>
      <c r="E154" s="16" t="s">
        <v>6286</v>
      </c>
      <c r="F154" s="21" t="s">
        <v>6361</v>
      </c>
      <c r="G154" s="16"/>
      <c r="H154" s="16"/>
      <c r="R154" s="22"/>
      <c r="AK154" s="36"/>
      <c r="AN154" s="16"/>
      <c r="AO154" s="28"/>
      <c r="AY154" s="16"/>
      <c r="BH154" s="16"/>
      <c r="CE154" s="19"/>
      <c r="CG154" s="16" t="s">
        <v>119</v>
      </c>
      <c r="CJ154" s="16"/>
    </row>
    <row r="155" spans="1:93" x14ac:dyDescent="0.25">
      <c r="A155" s="16" t="s">
        <v>6279</v>
      </c>
      <c r="C155" s="16" t="s">
        <v>6324</v>
      </c>
      <c r="E155" s="16" t="s">
        <v>739</v>
      </c>
      <c r="F155" s="21" t="s">
        <v>6361</v>
      </c>
      <c r="G155" s="16"/>
      <c r="H155" s="16"/>
      <c r="K155" s="16" t="s">
        <v>2273</v>
      </c>
      <c r="S155" s="16" t="s">
        <v>2274</v>
      </c>
      <c r="X155" s="16" t="s">
        <v>1289</v>
      </c>
      <c r="Y155" s="16" t="s">
        <v>1328</v>
      </c>
      <c r="Z155" s="16" t="s">
        <v>1263</v>
      </c>
      <c r="AG155" s="16">
        <f>LEN(AF155)-LEN(SUBSTITUTE(AF155,",",""))+1</f>
        <v>1</v>
      </c>
      <c r="AK155" s="36"/>
      <c r="AN155" s="16"/>
      <c r="AO155" s="28"/>
      <c r="AY155" s="16"/>
      <c r="BH155" s="16"/>
      <c r="CE155" s="19"/>
      <c r="CG155" s="16" t="s">
        <v>119</v>
      </c>
      <c r="CJ155" s="16"/>
    </row>
    <row r="156" spans="1:93" x14ac:dyDescent="0.25">
      <c r="A156" s="16" t="s">
        <v>6279</v>
      </c>
      <c r="C156" s="16" t="s">
        <v>6323</v>
      </c>
      <c r="E156" s="16" t="s">
        <v>6286</v>
      </c>
      <c r="F156" s="21" t="s">
        <v>6361</v>
      </c>
      <c r="G156" s="16"/>
      <c r="H156" s="16"/>
      <c r="R156" s="22"/>
      <c r="AK156" s="36"/>
      <c r="AN156" s="16"/>
      <c r="AO156" s="28"/>
      <c r="AY156" s="16"/>
      <c r="BH156" s="16"/>
      <c r="CE156" s="19"/>
      <c r="CG156" s="16" t="s">
        <v>119</v>
      </c>
      <c r="CJ156" s="16"/>
    </row>
    <row r="157" spans="1:93" x14ac:dyDescent="0.25">
      <c r="A157" s="16" t="s">
        <v>6279</v>
      </c>
      <c r="C157" s="16" t="s">
        <v>328</v>
      </c>
      <c r="E157" s="16" t="s">
        <v>739</v>
      </c>
      <c r="F157" s="21" t="s">
        <v>6361</v>
      </c>
      <c r="G157" s="16" t="s">
        <v>1256</v>
      </c>
      <c r="H157" s="16"/>
      <c r="K157" s="16" t="s">
        <v>6108</v>
      </c>
      <c r="L157" s="16" t="s">
        <v>6109</v>
      </c>
      <c r="N157" s="16" t="s">
        <v>1596</v>
      </c>
      <c r="O157" s="16" t="s">
        <v>681</v>
      </c>
      <c r="R157" s="22" t="s">
        <v>6110</v>
      </c>
      <c r="S157" s="16" t="s">
        <v>328</v>
      </c>
      <c r="X157" s="16" t="s">
        <v>1257</v>
      </c>
      <c r="Y157" s="16" t="s">
        <v>1414</v>
      </c>
      <c r="Z157" s="16" t="s">
        <v>6111</v>
      </c>
      <c r="AB157" s="16">
        <v>38</v>
      </c>
      <c r="AC157" s="16">
        <v>14</v>
      </c>
      <c r="AD157" s="16" t="s">
        <v>1263</v>
      </c>
      <c r="AE157" s="16" t="s">
        <v>6112</v>
      </c>
      <c r="AF157" s="16" t="s">
        <v>6113</v>
      </c>
      <c r="AG157" s="16">
        <f>LEN(AF157)-LEN(SUBSTITUTE(AF157,",",""))+1</f>
        <v>19</v>
      </c>
      <c r="AH157" s="16" t="s">
        <v>6114</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1597</v>
      </c>
      <c r="AY157" s="16"/>
      <c r="BB157" s="16" t="s">
        <v>6115</v>
      </c>
      <c r="BC157" s="16" t="s">
        <v>6116</v>
      </c>
      <c r="BH157" s="16"/>
      <c r="CC157" s="16" t="s">
        <v>119</v>
      </c>
      <c r="CD157" s="16" t="s">
        <v>119</v>
      </c>
      <c r="CE157" s="19">
        <v>739</v>
      </c>
      <c r="CF157" s="16" t="s">
        <v>119</v>
      </c>
      <c r="CG157" s="16" t="s">
        <v>119</v>
      </c>
      <c r="CJ157" s="16"/>
    </row>
    <row r="158" spans="1:93" x14ac:dyDescent="0.25">
      <c r="A158" s="16" t="s">
        <v>6279</v>
      </c>
      <c r="C158" s="16" t="s">
        <v>6007</v>
      </c>
      <c r="E158" s="16" t="s">
        <v>5897</v>
      </c>
      <c r="F158" s="21" t="s">
        <v>6361</v>
      </c>
      <c r="G158" s="16" t="s">
        <v>5853</v>
      </c>
      <c r="H158" s="16"/>
      <c r="K158" s="16" t="s">
        <v>6008</v>
      </c>
      <c r="L158" s="16" t="s">
        <v>1160</v>
      </c>
      <c r="P158" s="16" t="s">
        <v>6009</v>
      </c>
      <c r="R158" s="22" t="s">
        <v>6010</v>
      </c>
      <c r="U158" s="16" t="s">
        <v>6011</v>
      </c>
      <c r="W158" s="16" t="s">
        <v>6060</v>
      </c>
      <c r="X158" s="16" t="s">
        <v>5914</v>
      </c>
      <c r="Y158" s="16" t="s">
        <v>5977</v>
      </c>
      <c r="Z158" s="16" t="s">
        <v>5954</v>
      </c>
      <c r="AB158" s="16">
        <v>30</v>
      </c>
      <c r="AC158" s="16">
        <v>69</v>
      </c>
      <c r="AD158" s="16" t="s">
        <v>716</v>
      </c>
      <c r="AE158" s="16" t="s">
        <v>6057</v>
      </c>
      <c r="AF158" s="16" t="s">
        <v>6058</v>
      </c>
      <c r="AG158" s="16">
        <f>LEN(AF158)-LEN(SUBSTITUTE(AF158,",",""))+1</f>
        <v>10</v>
      </c>
      <c r="AH158" s="16" t="s">
        <v>6059</v>
      </c>
      <c r="AI158" s="16">
        <f>LEN(AH158)-LEN(SUBSTITUTE(AH158,",",""))+1</f>
        <v>40</v>
      </c>
      <c r="AJ158" s="16">
        <f>Table1[[#This Row], [no. of native regions]]+Table1[[#This Row], [no. of introduced regions]]</f>
        <v>50</v>
      </c>
      <c r="AK158" s="36">
        <f>Table1[[#This Row], [no. of introduced regions]]/Table1[[#This Row], [no. of native regions]]</f>
        <v>4</v>
      </c>
      <c r="AN158" s="16"/>
      <c r="AO158" s="28"/>
      <c r="AY158" s="16"/>
      <c r="BB158" s="16" t="s">
        <v>5379</v>
      </c>
      <c r="BC158" s="16" t="s">
        <v>5380</v>
      </c>
      <c r="BD158" s="16" t="s">
        <v>5381</v>
      </c>
      <c r="BH158" s="16"/>
      <c r="BR158" s="16" t="s">
        <v>119</v>
      </c>
      <c r="BS158" s="16" t="s">
        <v>3202</v>
      </c>
      <c r="BT158" s="16" t="s">
        <v>5379</v>
      </c>
      <c r="BU158" s="16" t="s">
        <v>5380</v>
      </c>
      <c r="BV158" s="16" t="s">
        <v>6141</v>
      </c>
      <c r="BW158" s="16" t="s">
        <v>5382</v>
      </c>
      <c r="BX158" s="16" t="s">
        <v>5378</v>
      </c>
      <c r="BY158" s="16" t="s">
        <v>3559</v>
      </c>
      <c r="BZ158" s="16" t="s">
        <v>3410</v>
      </c>
      <c r="CA158" s="16" t="s">
        <v>3259</v>
      </c>
      <c r="CC158" s="16" t="s">
        <v>119</v>
      </c>
      <c r="CD158" s="16" t="s">
        <v>119</v>
      </c>
      <c r="CE158" s="19">
        <v>756</v>
      </c>
      <c r="CJ158" s="16"/>
    </row>
    <row r="159" spans="1:93" x14ac:dyDescent="0.25">
      <c r="A159" s="16" t="s">
        <v>6279</v>
      </c>
      <c r="C159" s="16" t="s">
        <v>1598</v>
      </c>
      <c r="E159" s="16"/>
      <c r="F159" s="21" t="s">
        <v>6361</v>
      </c>
      <c r="G159" s="16" t="s">
        <v>5853</v>
      </c>
      <c r="H159" s="16"/>
      <c r="K159" s="16" t="s">
        <v>1599</v>
      </c>
      <c r="L159" s="16" t="s">
        <v>1180</v>
      </c>
      <c r="N159" s="16" t="s">
        <v>1600</v>
      </c>
      <c r="O159" s="16" t="s">
        <v>1601</v>
      </c>
      <c r="R159" s="22" t="s">
        <v>1602</v>
      </c>
      <c r="X159" s="16" t="s">
        <v>757</v>
      </c>
      <c r="Y159" s="16" t="s">
        <v>1603</v>
      </c>
      <c r="Z159" s="16" t="s">
        <v>1604</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Y159" s="16"/>
      <c r="BB159" s="16" t="s">
        <v>1606</v>
      </c>
      <c r="BC159" s="16" t="s">
        <v>1607</v>
      </c>
      <c r="BH159" s="16"/>
      <c r="CE159" s="19"/>
      <c r="CJ159" s="16"/>
    </row>
    <row r="160" spans="1:93" x14ac:dyDescent="0.25">
      <c r="A160" s="16" t="s">
        <v>6279</v>
      </c>
      <c r="C160" s="16" t="s">
        <v>1598</v>
      </c>
      <c r="E160" s="16" t="s">
        <v>739</v>
      </c>
      <c r="F160" s="21" t="s">
        <v>6361</v>
      </c>
      <c r="G160" s="16"/>
      <c r="H160" s="16"/>
      <c r="K160" s="16" t="s">
        <v>1929</v>
      </c>
      <c r="S160" s="16" t="s">
        <v>1598</v>
      </c>
      <c r="X160" s="16" t="s">
        <v>757</v>
      </c>
      <c r="Y160" s="16" t="s">
        <v>1167</v>
      </c>
      <c r="Z160" s="16" t="s">
        <v>1260</v>
      </c>
      <c r="AG160" s="16">
        <f>LEN(AF160)-LEN(SUBSTITUTE(AF160,",",""))+1</f>
        <v>1</v>
      </c>
      <c r="AI160" s="16">
        <f>LEN(AH160)-LEN(SUBSTITUTE(AH160,",",""))+1</f>
        <v>1</v>
      </c>
      <c r="AK160" s="36">
        <f>Table1[[#This Row], [no. of introduced regions]]/Table1[[#This Row], [no. of native regions]]</f>
        <v>1</v>
      </c>
      <c r="AN160" s="16"/>
      <c r="AO160" s="28"/>
      <c r="AY160" s="16"/>
      <c r="BH160" s="16"/>
      <c r="CE160" s="19"/>
      <c r="CJ160" s="16"/>
    </row>
    <row r="161" spans="1:88" x14ac:dyDescent="0.25">
      <c r="A161" s="16" t="s">
        <v>6279</v>
      </c>
      <c r="C161" s="16" t="s">
        <v>331</v>
      </c>
      <c r="E161" s="16" t="s">
        <v>739</v>
      </c>
      <c r="F161" s="21" t="s">
        <v>6361</v>
      </c>
      <c r="G161" s="16"/>
      <c r="H161" s="16"/>
      <c r="K161" s="16" t="s">
        <v>332</v>
      </c>
      <c r="S161" s="16" t="s">
        <v>1616</v>
      </c>
      <c r="X161" s="16" t="s">
        <v>1061</v>
      </c>
      <c r="Y161" s="16" t="s">
        <v>1414</v>
      </c>
      <c r="Z161" s="16" t="s">
        <v>1348</v>
      </c>
      <c r="AK161" s="36"/>
      <c r="AN161" s="16"/>
      <c r="AO161" s="28"/>
      <c r="AY161" s="16"/>
      <c r="BH161" s="16"/>
      <c r="CE161" s="19"/>
      <c r="CF161" s="16" t="s">
        <v>119</v>
      </c>
      <c r="CG161" s="16" t="s">
        <v>119</v>
      </c>
      <c r="CJ161" s="16"/>
    </row>
    <row r="162" spans="1:88" x14ac:dyDescent="0.25">
      <c r="A162" s="16" t="s">
        <v>6279</v>
      </c>
      <c r="C162" s="16" t="s">
        <v>1617</v>
      </c>
      <c r="E162" s="16" t="s">
        <v>739</v>
      </c>
      <c r="F162" s="21" t="s">
        <v>6361</v>
      </c>
      <c r="G162" s="16" t="s">
        <v>651</v>
      </c>
      <c r="H162" s="16"/>
      <c r="K162" s="16" t="s">
        <v>1618</v>
      </c>
      <c r="L162" s="16" t="s">
        <v>681</v>
      </c>
      <c r="R162" s="22" t="s">
        <v>5985</v>
      </c>
      <c r="S162" s="16" t="s">
        <v>1619</v>
      </c>
      <c r="X162" s="16" t="s">
        <v>1357</v>
      </c>
      <c r="Y162" s="16" t="s">
        <v>5987</v>
      </c>
      <c r="Z162" s="16" t="s">
        <v>5986</v>
      </c>
      <c r="AB162" s="16">
        <v>38</v>
      </c>
      <c r="AC162" s="16">
        <v>46</v>
      </c>
      <c r="AD162" s="16" t="s">
        <v>1263</v>
      </c>
      <c r="AE162" s="16" t="s">
        <v>6046</v>
      </c>
      <c r="AF162" s="16" t="s">
        <v>6047</v>
      </c>
      <c r="AG162" s="16">
        <f>LEN(AF162)-LEN(SUBSTITUTE(AF162,",",""))+1</f>
        <v>2</v>
      </c>
      <c r="AH162" s="16" t="s">
        <v>6048</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5882</v>
      </c>
      <c r="AW162" s="16" t="s">
        <v>1617</v>
      </c>
      <c r="AY162" s="16"/>
      <c r="BB162" s="16" t="s">
        <v>374</v>
      </c>
      <c r="BC162" s="16" t="s">
        <v>5386</v>
      </c>
      <c r="BD162" s="16" t="s">
        <v>5387</v>
      </c>
      <c r="BH162" s="16"/>
      <c r="BO162" s="16" t="s">
        <v>1622</v>
      </c>
      <c r="BR162" s="16" t="s">
        <v>119</v>
      </c>
      <c r="BS162" s="16" t="s">
        <v>3202</v>
      </c>
      <c r="BT162" s="16" t="s">
        <v>374</v>
      </c>
      <c r="BU162" s="16" t="s">
        <v>5386</v>
      </c>
      <c r="BV162" s="16" t="s">
        <v>5388</v>
      </c>
      <c r="BW162" s="16" t="s">
        <v>400</v>
      </c>
      <c r="BY162" s="16" t="s">
        <v>3727</v>
      </c>
      <c r="BZ162" s="16" t="s">
        <v>3410</v>
      </c>
      <c r="CA162" s="16" t="s">
        <v>3250</v>
      </c>
      <c r="CC162" s="16" t="s">
        <v>119</v>
      </c>
      <c r="CD162" s="16" t="s">
        <v>119</v>
      </c>
      <c r="CE162" s="19">
        <v>973</v>
      </c>
      <c r="CG162" s="16" t="s">
        <v>119</v>
      </c>
      <c r="CJ162" s="16"/>
    </row>
    <row r="163" spans="1:88" x14ac:dyDescent="0.25">
      <c r="A163" s="16" t="s">
        <v>6279</v>
      </c>
      <c r="C163" s="16" t="s">
        <v>336</v>
      </c>
      <c r="E163" s="16" t="s">
        <v>739</v>
      </c>
      <c r="F163" s="21" t="s">
        <v>6361</v>
      </c>
      <c r="G163" s="16"/>
      <c r="H163" s="16"/>
      <c r="K163" s="16" t="s">
        <v>337</v>
      </c>
      <c r="L163" s="16" t="s">
        <v>632</v>
      </c>
      <c r="S163" s="16" t="s">
        <v>1623</v>
      </c>
      <c r="X163" s="16" t="s">
        <v>1257</v>
      </c>
      <c r="Y163" s="16" t="s">
        <v>1259</v>
      </c>
      <c r="Z163" s="16" t="s">
        <v>1624</v>
      </c>
      <c r="AK163" s="36"/>
      <c r="AN163" s="16"/>
      <c r="AO163" s="28"/>
      <c r="AR163" s="16" t="s">
        <v>1625</v>
      </c>
      <c r="AY163" s="16"/>
      <c r="BH163" s="16"/>
      <c r="CE163" s="19"/>
      <c r="CF163" s="16" t="s">
        <v>119</v>
      </c>
      <c r="CG163" s="16" t="s">
        <v>119</v>
      </c>
      <c r="CJ163" s="16"/>
    </row>
    <row r="164" spans="1:88" x14ac:dyDescent="0.25">
      <c r="A164" s="16" t="s">
        <v>6279</v>
      </c>
      <c r="C164" s="16" t="s">
        <v>1626</v>
      </c>
      <c r="E164" s="16" t="s">
        <v>739</v>
      </c>
      <c r="F164" s="21" t="s">
        <v>6361</v>
      </c>
      <c r="G164" s="16"/>
      <c r="H164" s="16"/>
      <c r="K164" s="16" t="s">
        <v>596</v>
      </c>
      <c r="S164" s="16" t="s">
        <v>1627</v>
      </c>
      <c r="W164" s="16" t="s">
        <v>6332</v>
      </c>
      <c r="X164" s="16" t="s">
        <v>782</v>
      </c>
      <c r="Y164" s="16" t="s">
        <v>1628</v>
      </c>
      <c r="Z164" s="16" t="s">
        <v>1442</v>
      </c>
      <c r="AG164" s="16">
        <f>LEN(AF164)-LEN(SUBSTITUTE(AF164,",",""))+1</f>
        <v>1</v>
      </c>
      <c r="AK164" s="36"/>
      <c r="AN164" s="16"/>
      <c r="AO164" s="28"/>
      <c r="AY164" s="16"/>
      <c r="BH164" s="16"/>
      <c r="CE164" s="19"/>
      <c r="CG164" s="16" t="s">
        <v>119</v>
      </c>
      <c r="CJ164" s="16"/>
    </row>
    <row r="165" spans="1:88" x14ac:dyDescent="0.25">
      <c r="A165" s="16" t="s">
        <v>6279</v>
      </c>
      <c r="C165" s="16" t="s">
        <v>1629</v>
      </c>
      <c r="E165" s="16" t="s">
        <v>739</v>
      </c>
      <c r="F165" s="21" t="s">
        <v>6361</v>
      </c>
      <c r="G165" s="16" t="s">
        <v>651</v>
      </c>
      <c r="H165" s="16"/>
      <c r="K165" s="16" t="s">
        <v>1630</v>
      </c>
      <c r="L165" s="16" t="s">
        <v>1631</v>
      </c>
      <c r="R165" s="16" t="s">
        <v>1632</v>
      </c>
      <c r="S165" s="16" t="s">
        <v>1633</v>
      </c>
      <c r="X165" s="16" t="s">
        <v>1061</v>
      </c>
      <c r="Y165" s="16" t="s">
        <v>871</v>
      </c>
      <c r="Z165" s="16" t="s">
        <v>1634</v>
      </c>
      <c r="AF165" s="16" t="s">
        <v>1635</v>
      </c>
      <c r="AG165" s="16">
        <f>LEN(AF165)-LEN(SUBSTITUTE(AF165,",",""))+1</f>
        <v>3</v>
      </c>
      <c r="AH165" s="16" t="s">
        <v>667</v>
      </c>
      <c r="AI165" s="16">
        <f>LEN(AH165)-LEN(SUBSTITUTE(AH165,",",""))+1</f>
        <v>1</v>
      </c>
      <c r="AK165" s="36"/>
      <c r="AL165" s="16" t="s">
        <v>1636</v>
      </c>
      <c r="AM165" s="16" t="s">
        <v>1637</v>
      </c>
      <c r="AN165" s="16"/>
      <c r="AO165" s="28"/>
      <c r="AR165" s="16" t="s">
        <v>667</v>
      </c>
      <c r="AU165" s="16">
        <v>286</v>
      </c>
      <c r="AW165" s="16" t="s">
        <v>1629</v>
      </c>
      <c r="AY165" s="16"/>
      <c r="BB165" s="16" t="s">
        <v>1638</v>
      </c>
      <c r="BF165" s="16" t="s">
        <v>1639</v>
      </c>
      <c r="BG165" s="16" t="s">
        <v>14</v>
      </c>
      <c r="BH165" s="16" t="s">
        <v>14</v>
      </c>
      <c r="BK165" s="16" t="s">
        <v>1640</v>
      </c>
      <c r="CE165" s="19"/>
      <c r="CJ165" s="16"/>
    </row>
    <row r="166" spans="1:88" x14ac:dyDescent="0.25">
      <c r="A166" s="16" t="s">
        <v>6279</v>
      </c>
      <c r="C166" s="16" t="s">
        <v>581</v>
      </c>
      <c r="E166" s="16" t="s">
        <v>739</v>
      </c>
      <c r="F166" s="21" t="s">
        <v>6361</v>
      </c>
      <c r="G166" s="16" t="s">
        <v>1197</v>
      </c>
      <c r="H166" s="16"/>
      <c r="K166" s="16" t="s">
        <v>580</v>
      </c>
      <c r="L166" s="16" t="s">
        <v>681</v>
      </c>
      <c r="P166" s="16" t="s">
        <v>1641</v>
      </c>
      <c r="R166" s="16" t="s">
        <v>1642</v>
      </c>
      <c r="S166" s="16" t="s">
        <v>1644</v>
      </c>
      <c r="U166" s="16" t="s">
        <v>6107</v>
      </c>
      <c r="X166" s="16" t="s">
        <v>1643</v>
      </c>
      <c r="Y166" s="16" t="s">
        <v>1645</v>
      </c>
      <c r="Z166" s="16" t="s">
        <v>1646</v>
      </c>
      <c r="AA166" s="16" t="s">
        <v>853</v>
      </c>
      <c r="AB166" s="16">
        <v>-9</v>
      </c>
      <c r="AC166" s="16">
        <v>126</v>
      </c>
      <c r="AD166" s="16" t="s">
        <v>716</v>
      </c>
      <c r="AE166" s="16" t="s">
        <v>5894</v>
      </c>
      <c r="AF166" s="16" t="s">
        <v>1647</v>
      </c>
      <c r="AG166" s="16">
        <f>LEN(AF166)-LEN(SUBSTITUTE(AF166,",",""))+1</f>
        <v>5</v>
      </c>
      <c r="AH166" s="16" t="s">
        <v>1648</v>
      </c>
      <c r="AI166" s="16">
        <f>LEN(AH166)-LEN(SUBSTITUTE(AH166,",",""))+1</f>
        <v>15</v>
      </c>
      <c r="AJ166" s="16">
        <f>Table1[[#This Row], [no. of native regions]]+Table1[[#This Row], [no. of introduced regions]]</f>
        <v>20</v>
      </c>
      <c r="AK166" s="36">
        <f>Table1[[#This Row], [no. of introduced regions]]/Table1[[#This Row], [no. of native regions]]</f>
        <v>3</v>
      </c>
      <c r="AL166" s="16" t="s">
        <v>1649</v>
      </c>
      <c r="AN166" s="16"/>
      <c r="AO166" s="28"/>
      <c r="AR166" s="16" t="s">
        <v>1650</v>
      </c>
      <c r="AU166" s="16" t="s">
        <v>667</v>
      </c>
      <c r="AW166" s="16" t="s">
        <v>581</v>
      </c>
      <c r="AY166" s="16"/>
      <c r="BB166" s="16" t="s">
        <v>582</v>
      </c>
      <c r="BC166" s="16" t="s">
        <v>583</v>
      </c>
      <c r="BE166" s="16" t="s">
        <v>1652</v>
      </c>
      <c r="BF166" s="16" t="s">
        <v>1653</v>
      </c>
      <c r="BG166" s="16" t="s">
        <v>584</v>
      </c>
      <c r="BH166" s="16" t="s">
        <v>585</v>
      </c>
      <c r="BK166" s="16" t="s">
        <v>1654</v>
      </c>
      <c r="BP166" s="16" t="s">
        <v>1651</v>
      </c>
      <c r="BT166" s="16" t="s">
        <v>14</v>
      </c>
      <c r="BW166" s="16" t="s">
        <v>14</v>
      </c>
      <c r="BX166" s="16" t="s">
        <v>14</v>
      </c>
      <c r="CC166" s="16" t="s">
        <v>119</v>
      </c>
      <c r="CD166" s="16" t="s">
        <v>119</v>
      </c>
      <c r="CE166" s="19">
        <v>540</v>
      </c>
      <c r="CJ166" s="16"/>
    </row>
    <row r="167" spans="1:88" x14ac:dyDescent="0.25">
      <c r="A167" s="16" t="s">
        <v>6279</v>
      </c>
      <c r="C167" s="16" t="s">
        <v>5973</v>
      </c>
      <c r="E167" s="16" t="s">
        <v>5897</v>
      </c>
      <c r="F167" s="21" t="s">
        <v>6361</v>
      </c>
      <c r="G167" s="16" t="s">
        <v>5853</v>
      </c>
      <c r="H167" s="16"/>
      <c r="K167" s="16" t="s">
        <v>5975</v>
      </c>
      <c r="L167" s="16" t="s">
        <v>5976</v>
      </c>
      <c r="N167" s="16" t="s">
        <v>5974</v>
      </c>
      <c r="O167" s="16" t="s">
        <v>681</v>
      </c>
      <c r="R167" s="22" t="s">
        <v>5396</v>
      </c>
      <c r="X167" s="16" t="s">
        <v>5914</v>
      </c>
      <c r="Y167" s="16" t="s">
        <v>5977</v>
      </c>
      <c r="Z167" s="16" t="s">
        <v>1442</v>
      </c>
      <c r="AB167" s="16">
        <v>22</v>
      </c>
      <c r="AC167" s="16">
        <v>96</v>
      </c>
      <c r="AD167" s="16" t="s">
        <v>716</v>
      </c>
      <c r="AE167" s="16" t="s">
        <v>6040</v>
      </c>
      <c r="AF167" s="16" t="s">
        <v>6038</v>
      </c>
      <c r="AG167" s="16">
        <f>LEN(AF167)-LEN(SUBSTITUTE(AF167,",",""))+1</f>
        <v>10</v>
      </c>
      <c r="AH167" s="16" t="s">
        <v>6039</v>
      </c>
      <c r="AI167" s="16">
        <f>LEN(AH167)-LEN(SUBSTITUTE(AH167,",",""))+1</f>
        <v>26</v>
      </c>
      <c r="AJ167" s="16">
        <f>Table1[[#This Row], [no. of native regions]]+Table1[[#This Row], [no. of introduced regions]]</f>
        <v>36</v>
      </c>
      <c r="AK167" s="36">
        <f>Table1[[#This Row], [no. of introduced regions]]/Table1[[#This Row], [no. of native regions]]</f>
        <v>2.6</v>
      </c>
      <c r="AN167" s="16"/>
      <c r="AO167" s="28"/>
      <c r="AY167" s="16"/>
      <c r="BB167" s="16" t="s">
        <v>372</v>
      </c>
      <c r="BC167" s="16" t="s">
        <v>5397</v>
      </c>
      <c r="BD167" s="16" t="s">
        <v>5398</v>
      </c>
      <c r="BH167" s="16"/>
      <c r="BR167" s="16" t="s">
        <v>119</v>
      </c>
      <c r="BS167" s="16" t="s">
        <v>3202</v>
      </c>
      <c r="BT167" s="16" t="s">
        <v>372</v>
      </c>
      <c r="BU167" s="16" t="s">
        <v>5397</v>
      </c>
      <c r="BV167" s="16" t="s">
        <v>6140</v>
      </c>
      <c r="BW167" s="16" t="s">
        <v>398</v>
      </c>
      <c r="BY167" s="16" t="s">
        <v>4130</v>
      </c>
      <c r="BZ167" s="16" t="s">
        <v>3786</v>
      </c>
      <c r="CA167" s="16" t="s">
        <v>4609</v>
      </c>
      <c r="CC167" s="16" t="s">
        <v>119</v>
      </c>
      <c r="CD167" s="16" t="s">
        <v>119</v>
      </c>
      <c r="CE167" s="19">
        <v>659</v>
      </c>
      <c r="CJ167" s="16"/>
    </row>
    <row r="168" spans="1:88" x14ac:dyDescent="0.25">
      <c r="A168" s="16" t="s">
        <v>6279</v>
      </c>
      <c r="C168" s="16" t="s">
        <v>6326</v>
      </c>
      <c r="E168" s="16" t="s">
        <v>739</v>
      </c>
      <c r="F168" s="21" t="s">
        <v>6361</v>
      </c>
      <c r="G168" s="16"/>
      <c r="H168" s="16"/>
      <c r="K168" s="16" t="s">
        <v>269</v>
      </c>
      <c r="L168" s="16" t="s">
        <v>632</v>
      </c>
      <c r="S168" s="16" t="s">
        <v>1374</v>
      </c>
      <c r="W168" s="16" t="s">
        <v>268</v>
      </c>
      <c r="X168" s="16" t="s">
        <v>782</v>
      </c>
      <c r="Y168" s="16" t="s">
        <v>1259</v>
      </c>
      <c r="Z168" s="16" t="s">
        <v>1375</v>
      </c>
      <c r="AK168" s="36"/>
      <c r="AN168" s="16"/>
      <c r="AO168" s="28"/>
      <c r="AY168" s="16"/>
      <c r="BH168" s="16"/>
      <c r="CE168" s="19"/>
      <c r="CF168" s="16" t="s">
        <v>119</v>
      </c>
      <c r="CG168" s="16" t="s">
        <v>119</v>
      </c>
      <c r="CJ168" s="16"/>
    </row>
    <row r="169" spans="1:88" x14ac:dyDescent="0.25">
      <c r="A169" s="16" t="s">
        <v>6279</v>
      </c>
      <c r="C169" s="16" t="s">
        <v>339</v>
      </c>
      <c r="E169" s="16" t="s">
        <v>739</v>
      </c>
      <c r="F169" s="21" t="s">
        <v>6361</v>
      </c>
      <c r="G169" s="16"/>
      <c r="H169" s="16"/>
      <c r="K169" s="16" t="s">
        <v>1655</v>
      </c>
      <c r="S169" s="16" t="s">
        <v>1656</v>
      </c>
      <c r="X169" s="16" t="s">
        <v>1257</v>
      </c>
      <c r="Y169" s="16" t="s">
        <v>1414</v>
      </c>
      <c r="Z169" s="16" t="s">
        <v>1263</v>
      </c>
      <c r="AK169" s="36"/>
      <c r="AN169" s="16"/>
      <c r="AO169" s="28"/>
      <c r="AY169" s="16"/>
      <c r="BH169" s="16"/>
      <c r="CE169" s="19"/>
      <c r="CF169" s="16" t="s">
        <v>119</v>
      </c>
      <c r="CG169" s="16" t="s">
        <v>119</v>
      </c>
      <c r="CJ169" s="16"/>
    </row>
    <row r="170" spans="1:88" x14ac:dyDescent="0.25">
      <c r="A170" s="16" t="s">
        <v>6279</v>
      </c>
      <c r="C170" s="16" t="s">
        <v>1657</v>
      </c>
      <c r="E170" s="16"/>
      <c r="F170" s="21" t="s">
        <v>6361</v>
      </c>
      <c r="G170" s="16"/>
      <c r="H170" s="16"/>
      <c r="AK170" s="36"/>
      <c r="AN170" s="16"/>
      <c r="AO170" s="28"/>
      <c r="AY170" s="16"/>
      <c r="BH170" s="16"/>
      <c r="CE170" s="19"/>
      <c r="CJ170" s="16"/>
    </row>
    <row r="171" spans="1:88" x14ac:dyDescent="0.25">
      <c r="A171" s="16" t="s">
        <v>6279</v>
      </c>
      <c r="C171" s="16" t="s">
        <v>5988</v>
      </c>
      <c r="E171" s="16" t="s">
        <v>5897</v>
      </c>
      <c r="F171" s="21" t="s">
        <v>6361</v>
      </c>
      <c r="G171" s="16" t="s">
        <v>5853</v>
      </c>
      <c r="H171" s="16"/>
      <c r="K171" s="16" t="s">
        <v>6017</v>
      </c>
      <c r="N171" s="16" t="s">
        <v>5989</v>
      </c>
      <c r="O171" s="16" t="s">
        <v>1438</v>
      </c>
      <c r="P171" s="16" t="s">
        <v>5990</v>
      </c>
      <c r="R171" s="22" t="s">
        <v>6018</v>
      </c>
      <c r="X171" s="16" t="s">
        <v>5914</v>
      </c>
      <c r="Y171" s="16" t="s">
        <v>5991</v>
      </c>
      <c r="Z171" s="16" t="s">
        <v>5954</v>
      </c>
      <c r="AB171" s="16">
        <v>19</v>
      </c>
      <c r="AC171" s="16">
        <v>14</v>
      </c>
      <c r="AD171" s="16" t="s">
        <v>716</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Y171" s="16"/>
      <c r="BB171" s="16" t="s">
        <v>5420</v>
      </c>
      <c r="BC171" s="16" t="s">
        <v>5421</v>
      </c>
      <c r="BD171" s="16" t="s">
        <v>5422</v>
      </c>
      <c r="BH171" s="16"/>
      <c r="BR171" s="16" t="s">
        <v>119</v>
      </c>
      <c r="BS171" s="16" t="s">
        <v>3202</v>
      </c>
      <c r="BT171" s="16" t="s">
        <v>5420</v>
      </c>
      <c r="BU171" s="16" t="s">
        <v>5421</v>
      </c>
      <c r="BV171" s="16" t="s">
        <v>6142</v>
      </c>
      <c r="BW171" s="16" t="s">
        <v>5423</v>
      </c>
      <c r="BX171" s="16" t="s">
        <v>5419</v>
      </c>
      <c r="BY171" s="16" t="s">
        <v>5367</v>
      </c>
      <c r="BZ171" s="16" t="s">
        <v>3377</v>
      </c>
      <c r="CA171" s="16" t="s">
        <v>5223</v>
      </c>
      <c r="CC171" s="16" t="s">
        <v>119</v>
      </c>
      <c r="CD171" s="16" t="s">
        <v>119</v>
      </c>
      <c r="CE171" s="19">
        <v>1894</v>
      </c>
      <c r="CJ171" s="16"/>
    </row>
    <row r="172" spans="1:88" x14ac:dyDescent="0.25">
      <c r="A172" s="16" t="s">
        <v>6279</v>
      </c>
      <c r="C172" s="16" t="s">
        <v>342</v>
      </c>
      <c r="E172" s="16" t="s">
        <v>739</v>
      </c>
      <c r="F172" s="21" t="s">
        <v>6361</v>
      </c>
      <c r="G172" s="16" t="s">
        <v>3193</v>
      </c>
      <c r="H172" s="16"/>
      <c r="K172" s="16" t="s">
        <v>343</v>
      </c>
      <c r="L172" s="16" t="s">
        <v>681</v>
      </c>
      <c r="N172" s="16" t="s">
        <v>6106</v>
      </c>
      <c r="O172" s="16" t="s">
        <v>681</v>
      </c>
      <c r="R172" s="22" t="s">
        <v>1658</v>
      </c>
      <c r="S172" s="16" t="s">
        <v>1660</v>
      </c>
      <c r="W172" s="16" t="s">
        <v>3189</v>
      </c>
      <c r="X172" s="16" t="s">
        <v>1659</v>
      </c>
      <c r="Y172" s="16" t="s">
        <v>3180</v>
      </c>
      <c r="Z172" s="16" t="s">
        <v>1661</v>
      </c>
      <c r="AB172" s="16">
        <v>10</v>
      </c>
      <c r="AC172" s="16">
        <v>76</v>
      </c>
      <c r="AD172" s="16" t="s">
        <v>716</v>
      </c>
      <c r="AE172" s="16" t="s">
        <v>601</v>
      </c>
      <c r="AF172" s="16" t="s">
        <v>1662</v>
      </c>
      <c r="AG172" s="16">
        <f>LEN(AF172)-LEN(SUBSTITUTE(AF172,",",""))+1</f>
        <v>4</v>
      </c>
      <c r="AH172" s="16" t="s">
        <v>1663</v>
      </c>
      <c r="AI172" s="16">
        <f>LEN(AH172)-LEN(SUBSTITUTE(AH172,",",""))+1</f>
        <v>121</v>
      </c>
      <c r="AJ172" s="16">
        <f>Table1[[#This Row], [no. of native regions]]+Table1[[#This Row], [no. of introduced regions]]</f>
        <v>125</v>
      </c>
      <c r="AK172" s="36">
        <f>Table1[[#This Row], [no. of introduced regions]]/Table1[[#This Row], [no. of native regions]]</f>
        <v>30.25</v>
      </c>
      <c r="AL172" s="16" t="s">
        <v>6494</v>
      </c>
      <c r="AN172" s="16" t="s">
        <v>6459</v>
      </c>
      <c r="AO172" s="16">
        <v>0</v>
      </c>
      <c r="AP172" s="16" t="s">
        <v>6460</v>
      </c>
      <c r="AR172" s="16" t="s">
        <v>1664</v>
      </c>
      <c r="AU172" s="16" t="s">
        <v>119</v>
      </c>
      <c r="AW172" s="16" t="s">
        <v>342</v>
      </c>
      <c r="AY172" s="16"/>
      <c r="BB172" s="16" t="s">
        <v>373</v>
      </c>
      <c r="BC172" s="16" t="s">
        <v>3190</v>
      </c>
      <c r="BD172" s="16" t="s">
        <v>3428</v>
      </c>
      <c r="BE172" s="16" t="s">
        <v>3191</v>
      </c>
      <c r="BH172" s="16"/>
      <c r="BK172" s="16" t="s">
        <v>1665</v>
      </c>
      <c r="BR172" s="16" t="s">
        <v>119</v>
      </c>
      <c r="BS172" s="16" t="s">
        <v>3202</v>
      </c>
      <c r="BT172" s="16" t="s">
        <v>373</v>
      </c>
      <c r="BU172" s="16" t="s">
        <v>3190</v>
      </c>
      <c r="BV172" s="16" t="s">
        <v>3429</v>
      </c>
      <c r="BW172" s="16" t="s">
        <v>5888</v>
      </c>
      <c r="BX172" s="16" t="s">
        <v>386</v>
      </c>
      <c r="BY172" s="16" t="s">
        <v>3370</v>
      </c>
      <c r="BZ172" s="16" t="s">
        <v>3231</v>
      </c>
      <c r="CA172" s="16" t="s">
        <v>3430</v>
      </c>
      <c r="CC172" s="16" t="s">
        <v>119</v>
      </c>
      <c r="CD172" s="16" t="s">
        <v>119</v>
      </c>
      <c r="CE172" s="19">
        <v>100</v>
      </c>
      <c r="CF172" s="16" t="s">
        <v>119</v>
      </c>
      <c r="CG172" s="16" t="s">
        <v>119</v>
      </c>
      <c r="CH172" s="16" t="s">
        <v>119</v>
      </c>
      <c r="CJ172" s="16"/>
    </row>
    <row r="173" spans="1:88" x14ac:dyDescent="0.25">
      <c r="A173" s="16" t="s">
        <v>6279</v>
      </c>
      <c r="C173" s="16" t="s">
        <v>1666</v>
      </c>
      <c r="E173" s="16" t="s">
        <v>739</v>
      </c>
      <c r="F173" s="21" t="s">
        <v>6361</v>
      </c>
      <c r="G173" s="16" t="s">
        <v>651</v>
      </c>
      <c r="H173" s="16"/>
      <c r="K173" s="16" t="s">
        <v>1667</v>
      </c>
      <c r="L173" s="16" t="s">
        <v>5940</v>
      </c>
      <c r="N173" s="16" t="s">
        <v>1668</v>
      </c>
      <c r="O173" s="16" t="s">
        <v>5939</v>
      </c>
      <c r="R173" s="22" t="s">
        <v>1669</v>
      </c>
      <c r="S173" s="16" t="s">
        <v>1670</v>
      </c>
      <c r="X173" s="16" t="s">
        <v>757</v>
      </c>
      <c r="Y173" s="16" t="s">
        <v>1167</v>
      </c>
      <c r="Z173" s="16" t="s">
        <v>5945</v>
      </c>
      <c r="AB173" s="16">
        <v>13</v>
      </c>
      <c r="AC173" s="16">
        <v>105</v>
      </c>
      <c r="AD173" s="16" t="s">
        <v>716</v>
      </c>
      <c r="AE173" s="16" t="s">
        <v>5941</v>
      </c>
      <c r="AF173" s="16" t="s">
        <v>5942</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Y173" s="16"/>
      <c r="BB173" s="16" t="s">
        <v>5880</v>
      </c>
      <c r="BC173" s="16" t="s">
        <v>5943</v>
      </c>
      <c r="BE173" s="16" t="s">
        <v>5944</v>
      </c>
      <c r="BH173" s="16"/>
      <c r="BO173" s="16" t="s">
        <v>5959</v>
      </c>
      <c r="CC173" s="16" t="s">
        <v>119</v>
      </c>
      <c r="CD173" s="16" t="s">
        <v>119</v>
      </c>
      <c r="CE173" s="19">
        <v>973</v>
      </c>
      <c r="CJ173" s="16"/>
    </row>
    <row r="174" spans="1:88" x14ac:dyDescent="0.25">
      <c r="A174" s="16" t="s">
        <v>6279</v>
      </c>
      <c r="C174" s="16" t="s">
        <v>6329</v>
      </c>
      <c r="E174" s="16" t="s">
        <v>6328</v>
      </c>
      <c r="F174" s="21" t="s">
        <v>6361</v>
      </c>
      <c r="G174" s="16"/>
      <c r="H174" s="16"/>
      <c r="R174" s="22"/>
      <c r="W174" s="16" t="s">
        <v>6327</v>
      </c>
      <c r="AK174" s="36"/>
      <c r="AN174" s="16"/>
      <c r="AO174" s="28"/>
      <c r="AY174" s="16"/>
      <c r="BH174" s="16"/>
      <c r="CE174" s="19"/>
      <c r="CG174" s="16" t="s">
        <v>119</v>
      </c>
      <c r="CJ174" s="16"/>
    </row>
    <row r="175" spans="1:88" x14ac:dyDescent="0.25">
      <c r="A175" s="16" t="s">
        <v>6279</v>
      </c>
      <c r="C175" s="16" t="s">
        <v>345</v>
      </c>
      <c r="E175" s="16"/>
      <c r="F175" s="21" t="s">
        <v>6361</v>
      </c>
      <c r="G175" s="16"/>
      <c r="H175" s="16"/>
      <c r="K175" s="16" t="s">
        <v>346</v>
      </c>
      <c r="AK175" s="36"/>
      <c r="AN175" s="16"/>
      <c r="AO175" s="28"/>
      <c r="AY175" s="16"/>
      <c r="BH175" s="16"/>
      <c r="CE175" s="19"/>
      <c r="CF175" s="16" t="s">
        <v>119</v>
      </c>
      <c r="CJ175" s="16"/>
    </row>
    <row r="176" spans="1:88" x14ac:dyDescent="0.25">
      <c r="A176" s="16" t="s">
        <v>6279</v>
      </c>
      <c r="C176" s="16" t="s">
        <v>1977</v>
      </c>
      <c r="E176" s="16" t="s">
        <v>739</v>
      </c>
      <c r="F176" s="21"/>
      <c r="G176" s="16"/>
      <c r="H176" s="16"/>
      <c r="K176" s="16" t="s">
        <v>1976</v>
      </c>
      <c r="S176" s="16" t="s">
        <v>1977</v>
      </c>
      <c r="X176" s="16" t="s">
        <v>1357</v>
      </c>
      <c r="Y176" s="16" t="s">
        <v>1344</v>
      </c>
      <c r="Z176" s="16" t="s">
        <v>1978</v>
      </c>
      <c r="AG176" s="16">
        <f>LEN(AF176)-LEN(SUBSTITUTE(AF176,",",""))+1</f>
        <v>1</v>
      </c>
      <c r="AI176" s="16">
        <f>LEN(AH176)-LEN(SUBSTITUTE(AH176,",",""))+1</f>
        <v>1</v>
      </c>
      <c r="AK176" s="36">
        <f>Table1[[#This Row], [no. of introduced regions]]/Table1[[#This Row], [no. of native regions]]</f>
        <v>1</v>
      </c>
      <c r="AN176" s="16"/>
      <c r="AO176" s="28"/>
      <c r="AY176" s="16"/>
      <c r="BH176" s="16"/>
      <c r="CE176" s="19"/>
      <c r="CG176" s="16" t="s">
        <v>119</v>
      </c>
      <c r="CJ176" s="16"/>
    </row>
    <row r="177" spans="1:93" x14ac:dyDescent="0.25">
      <c r="A177" s="16" t="s">
        <v>6279</v>
      </c>
      <c r="C177" s="16" t="s">
        <v>351</v>
      </c>
      <c r="E177" s="16" t="s">
        <v>739</v>
      </c>
      <c r="F177" s="21" t="s">
        <v>6361</v>
      </c>
      <c r="G177" s="16" t="s">
        <v>1256</v>
      </c>
      <c r="H177" s="16"/>
      <c r="K177" s="16" t="s">
        <v>1671</v>
      </c>
      <c r="S177" s="16" t="s">
        <v>2528</v>
      </c>
      <c r="X177" s="16" t="s">
        <v>1257</v>
      </c>
      <c r="Y177" s="16" t="s">
        <v>1414</v>
      </c>
      <c r="Z177" s="16" t="s">
        <v>1348</v>
      </c>
      <c r="AG177" s="16">
        <f>LEN(AF177)-LEN(SUBSTITUTE(AF177,",",""))+1</f>
        <v>1</v>
      </c>
      <c r="AI177" s="16">
        <f>LEN(AH177)-LEN(SUBSTITUTE(AH177,",",""))+1</f>
        <v>1</v>
      </c>
      <c r="AK177" s="36"/>
      <c r="AN177" s="16" t="s">
        <v>6445</v>
      </c>
      <c r="AO177" s="29">
        <v>1</v>
      </c>
      <c r="AP177" s="16" t="s">
        <v>6446</v>
      </c>
      <c r="AY177" s="16"/>
      <c r="BH177" s="16"/>
      <c r="CE177" s="19"/>
      <c r="CF177" s="16" t="s">
        <v>119</v>
      </c>
      <c r="CH177" s="16" t="s">
        <v>6447</v>
      </c>
      <c r="CJ177" s="16"/>
    </row>
    <row r="178" spans="1:93" x14ac:dyDescent="0.25">
      <c r="A178" s="16" t="s">
        <v>6279</v>
      </c>
      <c r="C178" s="16" t="s">
        <v>1672</v>
      </c>
      <c r="E178" s="16"/>
      <c r="F178" s="21" t="s">
        <v>6361</v>
      </c>
      <c r="G178" s="16" t="s">
        <v>1296</v>
      </c>
      <c r="H178" s="16"/>
      <c r="J178" s="16" t="s">
        <v>1679</v>
      </c>
      <c r="K178" s="16" t="s">
        <v>1673</v>
      </c>
      <c r="L178" s="16" t="s">
        <v>681</v>
      </c>
      <c r="R178" s="16" t="s">
        <v>1674</v>
      </c>
      <c r="X178" s="16" t="s">
        <v>1457</v>
      </c>
      <c r="Y178" s="16" t="s">
        <v>1675</v>
      </c>
      <c r="Z178" s="16" t="s">
        <v>1676</v>
      </c>
      <c r="AF178" s="16" t="s">
        <v>1676</v>
      </c>
      <c r="AG178" s="16">
        <f>LEN(AF178)-LEN(SUBSTITUTE(AF178,",",""))+1</f>
        <v>1</v>
      </c>
      <c r="AH178" s="16" t="s">
        <v>1677</v>
      </c>
      <c r="AI178" s="16">
        <f>LEN(AH178)-LEN(SUBSTITUTE(AH178,",",""))+1</f>
        <v>127</v>
      </c>
      <c r="AK178" s="36"/>
      <c r="AN178" s="16"/>
      <c r="AO178" s="28"/>
      <c r="AR178" s="16" t="s">
        <v>1678</v>
      </c>
      <c r="AW178" s="16" t="s">
        <v>1672</v>
      </c>
      <c r="AY178" s="16"/>
      <c r="BH178" s="16"/>
      <c r="BO178" s="16" t="s">
        <v>6387</v>
      </c>
      <c r="BW178" s="16" t="s">
        <v>667</v>
      </c>
      <c r="CE178" s="19"/>
      <c r="CJ178" s="16"/>
      <c r="CO178" s="16">
        <v>4547</v>
      </c>
    </row>
    <row r="179" spans="1:93" x14ac:dyDescent="0.25">
      <c r="A179" s="16" t="s">
        <v>6279</v>
      </c>
      <c r="C179" s="16" t="s">
        <v>1680</v>
      </c>
      <c r="E179" s="16" t="s">
        <v>739</v>
      </c>
      <c r="F179" s="21" t="s">
        <v>6361</v>
      </c>
      <c r="G179" s="16"/>
      <c r="H179" s="16"/>
      <c r="K179" s="16" t="s">
        <v>1681</v>
      </c>
      <c r="S179" s="16" t="s">
        <v>1682</v>
      </c>
      <c r="X179" s="16" t="s">
        <v>1498</v>
      </c>
      <c r="Y179" s="16" t="s">
        <v>736</v>
      </c>
      <c r="Z179" s="16" t="s">
        <v>1417</v>
      </c>
      <c r="AK179" s="36"/>
      <c r="AN179" s="16" t="s">
        <v>6461</v>
      </c>
      <c r="AO179" s="16">
        <v>1</v>
      </c>
      <c r="AP179" s="16" t="s">
        <v>6462</v>
      </c>
      <c r="AY179" s="16"/>
      <c r="BH179" s="16"/>
      <c r="CE179" s="19"/>
      <c r="CG179" s="16" t="s">
        <v>119</v>
      </c>
      <c r="CH179" s="16" t="s">
        <v>119</v>
      </c>
      <c r="CJ179" s="16"/>
    </row>
    <row r="180" spans="1:93" x14ac:dyDescent="0.25">
      <c r="A180" s="16" t="s">
        <v>6279</v>
      </c>
      <c r="C180" s="16" t="s">
        <v>6095</v>
      </c>
      <c r="E180" s="16" t="s">
        <v>739</v>
      </c>
      <c r="F180" s="21" t="s">
        <v>6361</v>
      </c>
      <c r="G180" s="16" t="s">
        <v>736</v>
      </c>
      <c r="H180" s="16"/>
      <c r="K180" s="16" t="s">
        <v>6094</v>
      </c>
      <c r="L180" s="16" t="s">
        <v>681</v>
      </c>
      <c r="R180" s="22" t="s">
        <v>6096</v>
      </c>
      <c r="S180" s="16" t="s">
        <v>3033</v>
      </c>
      <c r="X180" s="16" t="s">
        <v>5914</v>
      </c>
      <c r="Y180" s="16" t="s">
        <v>3034</v>
      </c>
      <c r="Z180" s="16" t="s">
        <v>6097</v>
      </c>
      <c r="AA180" s="16" t="s">
        <v>6097</v>
      </c>
      <c r="AB180" s="16">
        <v>-19</v>
      </c>
      <c r="AC180" s="16">
        <v>47</v>
      </c>
      <c r="AD180" s="16" t="s">
        <v>5997</v>
      </c>
      <c r="AE180" s="16" t="s">
        <v>6098</v>
      </c>
      <c r="AF180" s="16" t="s">
        <v>6098</v>
      </c>
      <c r="AG180" s="16">
        <f t="shared" ref="AG180:AG186" si="11">LEN(AF180)-LEN(SUBSTITUTE(AF180,",",""))+1</f>
        <v>2</v>
      </c>
      <c r="AH180" s="16" t="s">
        <v>6099</v>
      </c>
      <c r="AI180" s="16">
        <f>LEN(AH180)-LEN(SUBSTITUTE(AH180,",",""))+1</f>
        <v>117</v>
      </c>
      <c r="AJ180" s="16">
        <f>Table1[[#This Row], [no. of native regions]]+Table1[[#This Row], [no. of introduced regions]]</f>
        <v>119</v>
      </c>
      <c r="AK180" s="36">
        <f>Table1[[#This Row], [no. of introduced regions]]/Table1[[#This Row], [no. of native regions]]</f>
        <v>58.5</v>
      </c>
      <c r="AN180" s="16" t="s">
        <v>6461</v>
      </c>
      <c r="AO180" s="16">
        <v>1</v>
      </c>
      <c r="AP180" s="16" t="s">
        <v>6463</v>
      </c>
      <c r="AY180" s="16"/>
      <c r="BB180" s="16" t="s">
        <v>6215</v>
      </c>
      <c r="BC180" s="16" t="s">
        <v>6216</v>
      </c>
      <c r="BH180" s="16"/>
      <c r="CC180" s="16" t="s">
        <v>119</v>
      </c>
      <c r="CD180" s="16" t="s">
        <v>119</v>
      </c>
      <c r="CE180" s="19">
        <v>1370</v>
      </c>
      <c r="CG180" s="16" t="s">
        <v>119</v>
      </c>
      <c r="CH180" s="16" t="s">
        <v>119</v>
      </c>
      <c r="CJ180" s="16"/>
    </row>
    <row r="181" spans="1:93" x14ac:dyDescent="0.25">
      <c r="A181" s="16" t="s">
        <v>6279</v>
      </c>
      <c r="C181" s="16" t="s">
        <v>354</v>
      </c>
      <c r="E181" s="16" t="s">
        <v>739</v>
      </c>
      <c r="F181" s="21" t="s">
        <v>6361</v>
      </c>
      <c r="G181" s="16"/>
      <c r="H181" s="16"/>
      <c r="K181" s="16" t="s">
        <v>355</v>
      </c>
      <c r="L181" s="16" t="s">
        <v>632</v>
      </c>
      <c r="S181" s="16" t="s">
        <v>1687</v>
      </c>
      <c r="X181" s="16" t="s">
        <v>1357</v>
      </c>
      <c r="Y181" s="16" t="s">
        <v>1344</v>
      </c>
      <c r="Z181" s="16" t="s">
        <v>1255</v>
      </c>
      <c r="AG181" s="16">
        <f t="shared" si="11"/>
        <v>1</v>
      </c>
      <c r="AI181" s="16">
        <f>LEN(AH181)-LEN(SUBSTITUTE(AH181,",",""))+1</f>
        <v>1</v>
      </c>
      <c r="AK181" s="36">
        <f>Table1[[#This Row], [no. of introduced regions]]/Table1[[#This Row], [no. of native regions]]</f>
        <v>1</v>
      </c>
      <c r="AN181" s="16"/>
      <c r="AO181" s="28"/>
      <c r="AY181" s="16"/>
      <c r="BH181" s="16"/>
      <c r="BK181" s="16" t="s">
        <v>1688</v>
      </c>
      <c r="CE181" s="19"/>
      <c r="CF181" s="16" t="s">
        <v>119</v>
      </c>
      <c r="CG181" s="16" t="s">
        <v>119</v>
      </c>
      <c r="CJ181" s="16"/>
    </row>
    <row r="182" spans="1:93" x14ac:dyDescent="0.25">
      <c r="A182" s="16" t="s">
        <v>6279</v>
      </c>
      <c r="B182" s="16" t="s">
        <v>119</v>
      </c>
      <c r="C182" s="16" t="s">
        <v>6330</v>
      </c>
      <c r="D182" s="16" t="s">
        <v>6531</v>
      </c>
      <c r="E182" s="16" t="s">
        <v>739</v>
      </c>
      <c r="F182" s="21" t="s">
        <v>6361</v>
      </c>
      <c r="G182" s="16"/>
      <c r="H182" s="16"/>
      <c r="K182" s="16" t="s">
        <v>6522</v>
      </c>
      <c r="L182" s="16" t="s">
        <v>6523</v>
      </c>
      <c r="N182" s="16" t="s">
        <v>2251</v>
      </c>
      <c r="R182" s="22" t="s">
        <v>6521</v>
      </c>
      <c r="S182" s="16" t="s">
        <v>2253</v>
      </c>
      <c r="X182" s="16" t="s">
        <v>2252</v>
      </c>
      <c r="Y182" s="16" t="s">
        <v>736</v>
      </c>
      <c r="Z182" s="16" t="s">
        <v>2254</v>
      </c>
      <c r="AA182" s="16" t="s">
        <v>6525</v>
      </c>
      <c r="AB182" s="16">
        <v>-42</v>
      </c>
      <c r="AC182" s="16">
        <v>147</v>
      </c>
      <c r="AD182" s="16" t="s">
        <v>6526</v>
      </c>
      <c r="AE182" t="s">
        <v>6524</v>
      </c>
      <c r="AF182" t="s">
        <v>6527</v>
      </c>
      <c r="AG182" s="16">
        <f t="shared" si="11"/>
        <v>3</v>
      </c>
      <c r="AH182" s="16" t="s">
        <v>667</v>
      </c>
      <c r="AI182" s="16">
        <f t="shared" ref="AI182" si="12">LEN(AH182)-LEN(SUBSTITUTE(AH182,",",""))+1</f>
        <v>1</v>
      </c>
      <c r="AK182" s="36"/>
      <c r="AN182" s="16"/>
      <c r="AO182" s="28"/>
      <c r="AW182" s="16" t="s">
        <v>6330</v>
      </c>
      <c r="AX182" s="16" t="s">
        <v>6530</v>
      </c>
      <c r="AY182" s="16"/>
      <c r="BH182" s="16"/>
      <c r="CE182" s="19"/>
      <c r="CG182" s="16" t="s">
        <v>119</v>
      </c>
      <c r="CJ182" s="16"/>
    </row>
    <row r="183" spans="1:93" x14ac:dyDescent="0.25">
      <c r="A183" s="16" t="s">
        <v>6279</v>
      </c>
      <c r="C183" s="16" t="s">
        <v>1689</v>
      </c>
      <c r="E183" s="16" t="s">
        <v>739</v>
      </c>
      <c r="F183" s="21" t="s">
        <v>6361</v>
      </c>
      <c r="G183" s="16" t="s">
        <v>1296</v>
      </c>
      <c r="H183" s="16"/>
      <c r="J183" s="16" t="s">
        <v>1700</v>
      </c>
      <c r="K183" s="16" t="s">
        <v>1690</v>
      </c>
      <c r="L183" s="16" t="s">
        <v>1691</v>
      </c>
      <c r="R183" s="16" t="s">
        <v>1692</v>
      </c>
      <c r="S183" s="16" t="s">
        <v>1694</v>
      </c>
      <c r="X183" s="16" t="s">
        <v>1693</v>
      </c>
      <c r="Y183" s="16" t="s">
        <v>1695</v>
      </c>
      <c r="Z183" s="16" t="s">
        <v>1696</v>
      </c>
      <c r="AF183" s="16" t="s">
        <v>1697</v>
      </c>
      <c r="AG183" s="16">
        <f t="shared" si="11"/>
        <v>9</v>
      </c>
      <c r="AH183" s="16" t="s">
        <v>1698</v>
      </c>
      <c r="AI183" s="16">
        <f>LEN(AH183)-LEN(SUBSTITUTE(AH183,",",""))+1</f>
        <v>19</v>
      </c>
      <c r="AK183" s="36"/>
      <c r="AN183" s="16"/>
      <c r="AO183" s="28"/>
      <c r="AR183" s="16" t="s">
        <v>1699</v>
      </c>
      <c r="AW183" s="16" t="s">
        <v>1694</v>
      </c>
      <c r="AY183" s="16"/>
      <c r="BH183" s="16"/>
      <c r="BW183" s="16" t="s">
        <v>667</v>
      </c>
      <c r="CE183" s="19"/>
      <c r="CJ183" s="16"/>
      <c r="CO183" s="16">
        <v>4442</v>
      </c>
    </row>
    <row r="184" spans="1:93" x14ac:dyDescent="0.25">
      <c r="A184" s="16" t="s">
        <v>6279</v>
      </c>
      <c r="C184" s="16" t="s">
        <v>357</v>
      </c>
      <c r="E184" s="16"/>
      <c r="F184" s="21" t="s">
        <v>6361</v>
      </c>
      <c r="G184" s="16" t="s">
        <v>1256</v>
      </c>
      <c r="H184" s="16"/>
      <c r="K184" s="16" t="s">
        <v>1701</v>
      </c>
      <c r="X184" s="16" t="s">
        <v>1257</v>
      </c>
      <c r="Y184" s="16" t="s">
        <v>1414</v>
      </c>
      <c r="Z184" s="16" t="s">
        <v>1702</v>
      </c>
      <c r="AG184" s="16">
        <f t="shared" si="11"/>
        <v>1</v>
      </c>
      <c r="AI184" s="16">
        <f>LEN(AH184)-LEN(SUBSTITUTE(AH184,",",""))+1</f>
        <v>1</v>
      </c>
      <c r="AK184" s="36"/>
      <c r="AN184" s="16"/>
      <c r="AO184" s="28"/>
      <c r="AR184" s="16" t="s">
        <v>1703</v>
      </c>
      <c r="AW184" s="16" t="s">
        <v>357</v>
      </c>
      <c r="AY184" s="16"/>
      <c r="BB184" s="16" t="s">
        <v>1704</v>
      </c>
      <c r="BC184" s="16" t="s">
        <v>1705</v>
      </c>
      <c r="BE184" s="16" t="s">
        <v>1706</v>
      </c>
      <c r="BF184" s="16" t="s">
        <v>1707</v>
      </c>
      <c r="BH184" s="16"/>
      <c r="CE184" s="19"/>
      <c r="CF184" s="16" t="s">
        <v>119</v>
      </c>
      <c r="CG184" s="16" t="s">
        <v>119</v>
      </c>
      <c r="CJ184" s="16"/>
    </row>
    <row r="185" spans="1:93" x14ac:dyDescent="0.25">
      <c r="A185" s="16" t="s">
        <v>6279</v>
      </c>
      <c r="C185" s="16" t="s">
        <v>1708</v>
      </c>
      <c r="E185" s="16" t="s">
        <v>5897</v>
      </c>
      <c r="F185" s="21" t="s">
        <v>6361</v>
      </c>
      <c r="G185" s="16" t="s">
        <v>6063</v>
      </c>
      <c r="H185" s="16"/>
      <c r="K185" s="16" t="s">
        <v>6029</v>
      </c>
      <c r="L185" s="16" t="s">
        <v>681</v>
      </c>
      <c r="R185" s="22" t="s">
        <v>6030</v>
      </c>
      <c r="U185" s="16" t="s">
        <v>6031</v>
      </c>
      <c r="X185" s="16" t="s">
        <v>804</v>
      </c>
      <c r="Y185" s="16" t="s">
        <v>1344</v>
      </c>
      <c r="Z185" s="16" t="s">
        <v>5983</v>
      </c>
      <c r="AA185" s="16" t="s">
        <v>6071</v>
      </c>
      <c r="AB185" s="16">
        <v>-16</v>
      </c>
      <c r="AC185" s="16">
        <v>-64</v>
      </c>
      <c r="AD185" s="16" t="s">
        <v>660</v>
      </c>
      <c r="AE185" s="16" t="s">
        <v>6071</v>
      </c>
      <c r="AF185" s="16" t="s">
        <v>6071</v>
      </c>
      <c r="AG185" s="16">
        <f t="shared" si="11"/>
        <v>1</v>
      </c>
      <c r="AH185" s="16" t="s">
        <v>6070</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1709</v>
      </c>
      <c r="AY185" s="16"/>
      <c r="BB185" s="16" t="s">
        <v>6203</v>
      </c>
      <c r="BC185" s="16" t="s">
        <v>6204</v>
      </c>
      <c r="BD185" s="16" t="s">
        <v>6205</v>
      </c>
      <c r="BH185" s="16"/>
      <c r="CC185" s="16" t="s">
        <v>119</v>
      </c>
      <c r="CD185" s="16" t="s">
        <v>119</v>
      </c>
      <c r="CE185" s="19">
        <v>1624</v>
      </c>
      <c r="CJ185" s="16"/>
    </row>
    <row r="186" spans="1:93" x14ac:dyDescent="0.25">
      <c r="A186" s="16" t="s">
        <v>6279</v>
      </c>
      <c r="C186" s="16" t="s">
        <v>6331</v>
      </c>
      <c r="E186" s="16" t="s">
        <v>739</v>
      </c>
      <c r="F186" s="21"/>
      <c r="G186" s="16"/>
      <c r="H186" s="16"/>
      <c r="K186" s="16" t="s">
        <v>2240</v>
      </c>
      <c r="S186" s="16" t="s">
        <v>2241</v>
      </c>
      <c r="X186" s="16" t="s">
        <v>5914</v>
      </c>
      <c r="Y186" s="16" t="s">
        <v>1003</v>
      </c>
      <c r="Z186" s="16" t="s">
        <v>1252</v>
      </c>
      <c r="AG186" s="16">
        <f t="shared" si="11"/>
        <v>1</v>
      </c>
      <c r="AK186" s="36"/>
      <c r="AN186" s="16"/>
      <c r="AO186" s="28"/>
      <c r="AY186" s="16"/>
      <c r="BH186" s="16"/>
      <c r="CE186" s="19"/>
      <c r="CG186" s="16" t="s">
        <v>119</v>
      </c>
      <c r="CJ186" s="16"/>
    </row>
    <row r="187" spans="1:93" x14ac:dyDescent="0.25">
      <c r="A187" s="16" t="s">
        <v>6279</v>
      </c>
      <c r="C187" s="16" t="s">
        <v>1710</v>
      </c>
      <c r="E187" s="16"/>
      <c r="F187" s="21" t="s">
        <v>6361</v>
      </c>
      <c r="G187" s="16"/>
      <c r="H187" s="16"/>
      <c r="AK187" s="36"/>
      <c r="AN187" s="16"/>
      <c r="AO187" s="28"/>
      <c r="AY187" s="16"/>
      <c r="BH187" s="16"/>
      <c r="CE187" s="19"/>
      <c r="CJ187" s="16"/>
    </row>
    <row r="188" spans="1:93" x14ac:dyDescent="0.25">
      <c r="A188" s="16" t="s">
        <v>6279</v>
      </c>
      <c r="C188" s="16" t="s">
        <v>1740</v>
      </c>
      <c r="E188" s="16" t="s">
        <v>1605</v>
      </c>
      <c r="F188" s="21" t="s">
        <v>6361</v>
      </c>
      <c r="G188" s="16"/>
      <c r="H188" s="16"/>
      <c r="K188" s="16" t="s">
        <v>1741</v>
      </c>
      <c r="N188" s="16" t="s">
        <v>1742</v>
      </c>
      <c r="W188" s="16" t="s">
        <v>1744</v>
      </c>
      <c r="X188" s="16" t="s">
        <v>1743</v>
      </c>
      <c r="Y188" s="16" t="s">
        <v>736</v>
      </c>
      <c r="Z188" s="16" t="s">
        <v>1745</v>
      </c>
      <c r="AE188" s="16" t="s">
        <v>1746</v>
      </c>
      <c r="AK188" s="36"/>
      <c r="AN188" s="16"/>
      <c r="AO188" s="28"/>
      <c r="AW188" s="16" t="s">
        <v>1740</v>
      </c>
      <c r="AY188" s="16"/>
      <c r="BH188" s="16"/>
      <c r="BW188" s="16" t="s">
        <v>1747</v>
      </c>
      <c r="CE188" s="19"/>
      <c r="CJ188" s="16"/>
    </row>
    <row r="189" spans="1:93" x14ac:dyDescent="0.25">
      <c r="A189" s="16" t="s">
        <v>6279</v>
      </c>
      <c r="C189" s="16" t="s">
        <v>6333</v>
      </c>
      <c r="E189" s="16" t="s">
        <v>739</v>
      </c>
      <c r="F189" s="21"/>
      <c r="G189" s="16"/>
      <c r="H189" s="16"/>
      <c r="K189" s="16" t="s">
        <v>2722</v>
      </c>
      <c r="S189" s="16" t="s">
        <v>2723</v>
      </c>
      <c r="X189" s="16" t="s">
        <v>2720</v>
      </c>
      <c r="Y189" s="16" t="s">
        <v>1259</v>
      </c>
      <c r="Z189" s="16" t="s">
        <v>1442</v>
      </c>
      <c r="AK189" s="36"/>
      <c r="AN189" s="16"/>
      <c r="AO189" s="28"/>
      <c r="AY189" s="16"/>
      <c r="BH189" s="16"/>
      <c r="CE189" s="19"/>
      <c r="CG189" s="16" t="s">
        <v>119</v>
      </c>
      <c r="CJ189" s="16"/>
    </row>
    <row r="190" spans="1:93" x14ac:dyDescent="0.25">
      <c r="A190" s="16" t="s">
        <v>6279</v>
      </c>
      <c r="C190" s="16" t="s">
        <v>1711</v>
      </c>
      <c r="E190" s="16" t="s">
        <v>739</v>
      </c>
      <c r="F190" s="21" t="s">
        <v>6361</v>
      </c>
      <c r="G190" s="16"/>
      <c r="H190" s="16"/>
      <c r="K190" s="16" t="s">
        <v>1712</v>
      </c>
      <c r="S190" s="16" t="s">
        <v>1713</v>
      </c>
      <c r="X190" s="16" t="s">
        <v>969</v>
      </c>
      <c r="Y190" s="16" t="s">
        <v>736</v>
      </c>
      <c r="Z190" s="16" t="s">
        <v>1714</v>
      </c>
      <c r="AK190" s="36"/>
      <c r="AN190" s="16"/>
      <c r="AO190" s="28"/>
      <c r="AY190" s="16"/>
      <c r="BH190" s="16"/>
      <c r="CE190" s="19"/>
      <c r="CJ190" s="16"/>
    </row>
    <row r="191" spans="1:93" x14ac:dyDescent="0.25">
      <c r="A191" s="16" t="s">
        <v>6279</v>
      </c>
      <c r="C191" s="16" t="s">
        <v>365</v>
      </c>
      <c r="E191" s="16"/>
      <c r="F191" s="16" t="s">
        <v>6361</v>
      </c>
      <c r="G191" s="16"/>
      <c r="H191" s="16"/>
      <c r="K191" s="16" t="s">
        <v>366</v>
      </c>
      <c r="AG191" s="16">
        <f>LEN(AF191)-LEN(SUBSTITUTE(AF191,",",""))+1</f>
        <v>1</v>
      </c>
      <c r="AK191" s="36"/>
      <c r="AN191" s="16"/>
      <c r="AO191" s="28"/>
      <c r="AY191" s="16"/>
      <c r="BH191" s="16"/>
      <c r="CE191" s="19"/>
      <c r="CF191" s="16" t="s">
        <v>119</v>
      </c>
      <c r="CG191" s="16" t="s">
        <v>119</v>
      </c>
      <c r="CJ191" s="16"/>
    </row>
    <row r="192" spans="1:93" x14ac:dyDescent="0.25">
      <c r="A192" s="16" t="s">
        <v>6279</v>
      </c>
      <c r="C192" s="16" t="s">
        <v>2721</v>
      </c>
      <c r="E192" s="16" t="s">
        <v>739</v>
      </c>
      <c r="F192" s="16"/>
      <c r="G192" s="16"/>
      <c r="H192" s="16"/>
      <c r="K192" s="16" t="s">
        <v>2719</v>
      </c>
      <c r="S192" s="16" t="s">
        <v>2721</v>
      </c>
      <c r="X192" s="16" t="s">
        <v>2720</v>
      </c>
      <c r="Y192" s="16" t="s">
        <v>1414</v>
      </c>
      <c r="Z192" s="16" t="s">
        <v>1442</v>
      </c>
      <c r="AK192" s="36"/>
      <c r="AN192" s="16"/>
      <c r="AO192" s="28"/>
      <c r="AY192" s="16"/>
      <c r="BH192" s="16"/>
      <c r="CE192" s="19"/>
      <c r="CG192" s="16" t="s">
        <v>119</v>
      </c>
      <c r="CJ192" s="16"/>
    </row>
    <row r="193" spans="1:88" x14ac:dyDescent="0.25">
      <c r="A193" s="16" t="s">
        <v>6279</v>
      </c>
      <c r="C193" s="16" t="s">
        <v>5992</v>
      </c>
      <c r="E193" s="16" t="s">
        <v>5897</v>
      </c>
      <c r="F193" s="16" t="s">
        <v>6361</v>
      </c>
      <c r="G193" s="16" t="s">
        <v>736</v>
      </c>
      <c r="H193" s="16"/>
      <c r="K193" s="16" t="s">
        <v>5993</v>
      </c>
      <c r="L193" s="16" t="s">
        <v>5995</v>
      </c>
      <c r="R193" s="22" t="s">
        <v>5994</v>
      </c>
      <c r="X193" s="16" t="s">
        <v>2555</v>
      </c>
      <c r="Y193" s="16" t="s">
        <v>5998</v>
      </c>
      <c r="Z193" s="16" t="s">
        <v>5999</v>
      </c>
      <c r="AB193" s="16">
        <v>13</v>
      </c>
      <c r="AC193" s="16">
        <v>30</v>
      </c>
      <c r="AD193" s="16" t="s">
        <v>5997</v>
      </c>
      <c r="AE193" s="16" t="s">
        <v>5996</v>
      </c>
      <c r="AF193" s="16" t="s">
        <v>6052</v>
      </c>
      <c r="AG193" s="16">
        <f>LEN(AF193)-LEN(SUBSTITUTE(AF193,",",""))+1</f>
        <v>4</v>
      </c>
      <c r="AH193" s="16" t="s">
        <v>6053</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Y193" s="16"/>
      <c r="BB193" s="16" t="s">
        <v>6192</v>
      </c>
      <c r="BC193" s="16" t="s">
        <v>6193</v>
      </c>
      <c r="BE193" s="16" t="s">
        <v>6194</v>
      </c>
      <c r="BH193" s="16"/>
      <c r="CD193" s="16" t="s">
        <v>119</v>
      </c>
      <c r="CE193" s="19">
        <v>1596</v>
      </c>
      <c r="CJ193" s="16"/>
    </row>
    <row r="194" spans="1:88" x14ac:dyDescent="0.25">
      <c r="A194" s="16" t="s">
        <v>6279</v>
      </c>
      <c r="C194" s="16" t="s">
        <v>368</v>
      </c>
      <c r="E194" s="16" t="s">
        <v>739</v>
      </c>
      <c r="F194" s="16" t="s">
        <v>6361</v>
      </c>
      <c r="G194" s="16"/>
      <c r="H194" s="16"/>
      <c r="K194" s="16" t="s">
        <v>369</v>
      </c>
      <c r="L194" s="16" t="s">
        <v>681</v>
      </c>
      <c r="M194" s="16" t="s">
        <v>5965</v>
      </c>
      <c r="N194" s="16" t="s">
        <v>5962</v>
      </c>
      <c r="O194" s="16" t="s">
        <v>5963</v>
      </c>
      <c r="R194" s="22" t="s">
        <v>5964</v>
      </c>
      <c r="S194" s="16" t="s">
        <v>1509</v>
      </c>
      <c r="W194" s="16" t="s">
        <v>1508</v>
      </c>
      <c r="X194" s="16" t="s">
        <v>1289</v>
      </c>
      <c r="Y194" s="16" t="s">
        <v>1003</v>
      </c>
      <c r="Z194" s="16" t="s">
        <v>1292</v>
      </c>
      <c r="AB194" s="16">
        <v>44</v>
      </c>
      <c r="AC194" s="16">
        <v>45</v>
      </c>
      <c r="AD194" s="16" t="s">
        <v>740</v>
      </c>
      <c r="AE194" s="16" t="s">
        <v>6072</v>
      </c>
      <c r="AF194" s="16" t="s">
        <v>6073</v>
      </c>
      <c r="AG194" s="16">
        <f>LEN(AF194)-LEN(SUBSTITUTE(AF194,",",""))+1</f>
        <v>62</v>
      </c>
      <c r="AH194" s="16" t="s">
        <v>6074</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6448</v>
      </c>
      <c r="AO194" s="29" t="s">
        <v>1019</v>
      </c>
      <c r="AP194" s="16" t="s">
        <v>6449</v>
      </c>
      <c r="AR194" s="16" t="s">
        <v>1510</v>
      </c>
      <c r="AW194" s="16" t="s">
        <v>1508</v>
      </c>
      <c r="AY194" s="16"/>
      <c r="BB194" s="16" t="s">
        <v>6220</v>
      </c>
      <c r="BC194" s="16" t="s">
        <v>6221</v>
      </c>
      <c r="BE194" s="16" t="s">
        <v>6222</v>
      </c>
      <c r="BH194" s="16"/>
      <c r="BK194" s="16" t="s">
        <v>1511</v>
      </c>
      <c r="CC194" s="16" t="s">
        <v>119</v>
      </c>
      <c r="CD194" s="16" t="s">
        <v>119</v>
      </c>
      <c r="CE194" s="19">
        <v>540</v>
      </c>
      <c r="CF194" s="16" t="s">
        <v>119</v>
      </c>
      <c r="CG194" s="16" t="s">
        <v>119</v>
      </c>
      <c r="CH194" s="16" t="s">
        <v>119</v>
      </c>
      <c r="CJ194" s="16"/>
    </row>
    <row r="195" spans="1:88" x14ac:dyDescent="0.25">
      <c r="A195" s="16" t="s">
        <v>6279</v>
      </c>
      <c r="C195" s="16" t="s">
        <v>1715</v>
      </c>
      <c r="E195" s="16" t="s">
        <v>739</v>
      </c>
      <c r="F195" s="16" t="s">
        <v>6361</v>
      </c>
      <c r="G195" s="16"/>
      <c r="H195" s="16"/>
      <c r="K195" s="16" t="s">
        <v>1716</v>
      </c>
      <c r="S195" s="16" t="s">
        <v>1717</v>
      </c>
      <c r="X195" s="16" t="s">
        <v>1357</v>
      </c>
      <c r="Y195" s="16" t="s">
        <v>1344</v>
      </c>
      <c r="Z195" s="16" t="s">
        <v>1718</v>
      </c>
      <c r="AG195" s="16">
        <f>LEN(AF195)-LEN(SUBSTITUTE(AF195,",",""))+1</f>
        <v>1</v>
      </c>
      <c r="AI195" s="16">
        <f>LEN(AH195)-LEN(SUBSTITUTE(AH195,",",""))+1</f>
        <v>1</v>
      </c>
      <c r="AK195" s="36">
        <f>Table1[[#This Row], [no. of introduced regions]]/Table1[[#This Row], [no. of native regions]]</f>
        <v>1</v>
      </c>
      <c r="AN195" s="16"/>
      <c r="AO195" s="28"/>
      <c r="AY195" s="16"/>
      <c r="BH195" s="16"/>
      <c r="CE195" s="19"/>
      <c r="CJ195" s="16"/>
    </row>
    <row r="196" spans="1:88" x14ac:dyDescent="0.25">
      <c r="A196" s="16" t="s">
        <v>6279</v>
      </c>
      <c r="C196" s="16" t="s">
        <v>1729</v>
      </c>
      <c r="E196" s="16" t="s">
        <v>739</v>
      </c>
      <c r="F196" s="16" t="s">
        <v>6361</v>
      </c>
      <c r="G196" s="16" t="s">
        <v>5853</v>
      </c>
      <c r="H196" s="16"/>
      <c r="K196" s="16" t="s">
        <v>1730</v>
      </c>
      <c r="L196" s="16" t="s">
        <v>6079</v>
      </c>
      <c r="R196" s="22" t="s">
        <v>6080</v>
      </c>
      <c r="S196" s="16" t="s">
        <v>1731</v>
      </c>
      <c r="T196" s="16" t="s">
        <v>1732</v>
      </c>
      <c r="X196" s="16" t="s">
        <v>757</v>
      </c>
      <c r="Y196" s="16" t="s">
        <v>952</v>
      </c>
      <c r="Z196" s="16" t="s">
        <v>6084</v>
      </c>
      <c r="AB196" s="16">
        <v>26</v>
      </c>
      <c r="AC196" s="16">
        <v>93</v>
      </c>
      <c r="AD196" s="16" t="s">
        <v>716</v>
      </c>
      <c r="AE196" s="16" t="s">
        <v>6081</v>
      </c>
      <c r="AF196" s="16" t="s">
        <v>6082</v>
      </c>
      <c r="AG196" s="16">
        <f>LEN(AF196)-LEN(SUBSTITUTE(AF196,",",""))+1</f>
        <v>3</v>
      </c>
      <c r="AH196" s="16" t="s">
        <v>6083</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6435</v>
      </c>
      <c r="AO196" s="16">
        <v>4</v>
      </c>
      <c r="AP196" s="16" t="s">
        <v>6464</v>
      </c>
      <c r="AR196" s="16" t="s">
        <v>1734</v>
      </c>
      <c r="AY196" s="16"/>
      <c r="BB196" s="16" t="s">
        <v>1735</v>
      </c>
      <c r="BC196" s="16" t="s">
        <v>1736</v>
      </c>
      <c r="BE196" s="16" t="s">
        <v>1737</v>
      </c>
      <c r="BF196" s="16" t="s">
        <v>5841</v>
      </c>
      <c r="BG196" s="16" t="s">
        <v>1738</v>
      </c>
      <c r="BH196" s="16" t="s">
        <v>1739</v>
      </c>
      <c r="BR196" s="16" t="s">
        <v>119</v>
      </c>
      <c r="BS196" s="16" t="s">
        <v>3202</v>
      </c>
      <c r="BT196" s="16" t="s">
        <v>1735</v>
      </c>
      <c r="BU196" s="16" t="s">
        <v>1736</v>
      </c>
      <c r="BV196" s="16" t="s">
        <v>5842</v>
      </c>
      <c r="BW196" s="16" t="s">
        <v>5843</v>
      </c>
      <c r="BX196" s="16" t="s">
        <v>5840</v>
      </c>
      <c r="BY196" s="16" t="s">
        <v>3906</v>
      </c>
      <c r="BZ196" s="16" t="s">
        <v>3282</v>
      </c>
      <c r="CA196" s="16" t="s">
        <v>3259</v>
      </c>
      <c r="CC196" s="16" t="s">
        <v>119</v>
      </c>
      <c r="CD196" s="16" t="s">
        <v>1231</v>
      </c>
      <c r="CE196" s="19" t="s">
        <v>14</v>
      </c>
      <c r="CG196" s="16" t="s">
        <v>119</v>
      </c>
      <c r="CH196" s="16" t="s">
        <v>119</v>
      </c>
      <c r="CJ196" s="16"/>
    </row>
    <row r="197" spans="1:88" x14ac:dyDescent="0.25">
      <c r="A197" s="16" t="s">
        <v>1193</v>
      </c>
      <c r="C197" s="16" t="s">
        <v>2199</v>
      </c>
      <c r="E197" s="16" t="s">
        <v>739</v>
      </c>
      <c r="F197" s="16"/>
      <c r="G197" s="16"/>
      <c r="H197" s="16"/>
      <c r="K197" s="16" t="s">
        <v>2198</v>
      </c>
      <c r="S197" s="16" t="s">
        <v>2199</v>
      </c>
      <c r="X197" s="16" t="s">
        <v>1257</v>
      </c>
      <c r="Y197" s="16" t="s">
        <v>1256</v>
      </c>
      <c r="Z197" s="16" t="s">
        <v>2200</v>
      </c>
      <c r="AG197" s="16">
        <f>LEN(AF197)-LEN(SUBSTITUTE(AF197,",",""))+1</f>
        <v>1</v>
      </c>
      <c r="AK197" s="36"/>
      <c r="AN197" s="16"/>
      <c r="AO197" s="28"/>
      <c r="AY197" s="16"/>
      <c r="BH197" s="16"/>
      <c r="CE197" s="19"/>
      <c r="CJ197" s="16"/>
    </row>
    <row r="198" spans="1:88" x14ac:dyDescent="0.25">
      <c r="A198" s="16" t="s">
        <v>1193</v>
      </c>
      <c r="C198" s="16" t="s">
        <v>3197</v>
      </c>
      <c r="E198" s="16" t="s">
        <v>5876</v>
      </c>
      <c r="F198" s="16" t="s">
        <v>6278</v>
      </c>
      <c r="G198" s="16" t="s">
        <v>5853</v>
      </c>
      <c r="H198" s="16"/>
      <c r="AK198" s="36"/>
      <c r="AN198" s="16"/>
      <c r="AO198" s="28"/>
      <c r="AY198" s="16"/>
      <c r="BB198" s="16" t="s">
        <v>3198</v>
      </c>
      <c r="BC198" s="16" t="s">
        <v>3199</v>
      </c>
      <c r="BD198" s="16" t="s">
        <v>3200</v>
      </c>
      <c r="BH198" s="16"/>
      <c r="BR198" s="16" t="s">
        <v>119</v>
      </c>
      <c r="BS198" s="16" t="s">
        <v>3202</v>
      </c>
      <c r="BT198" s="16" t="s">
        <v>3198</v>
      </c>
      <c r="BU198" s="16" t="s">
        <v>3199</v>
      </c>
      <c r="BV198" s="16" t="s">
        <v>3201</v>
      </c>
      <c r="BW198" s="16" t="s">
        <v>3203</v>
      </c>
      <c r="BX198" s="16" t="s">
        <v>3197</v>
      </c>
      <c r="BY198" s="16" t="s">
        <v>3204</v>
      </c>
      <c r="BZ198" s="16" t="s">
        <v>3205</v>
      </c>
      <c r="CA198" s="16" t="s">
        <v>3206</v>
      </c>
      <c r="CE198" s="19"/>
      <c r="CJ198" s="16"/>
    </row>
    <row r="199" spans="1:88" x14ac:dyDescent="0.25">
      <c r="A199" s="16" t="s">
        <v>1193</v>
      </c>
      <c r="C199" s="16" t="s">
        <v>1749</v>
      </c>
      <c r="E199" s="16" t="s">
        <v>739</v>
      </c>
      <c r="F199" s="16"/>
      <c r="G199" s="16"/>
      <c r="H199" s="16"/>
      <c r="K199" s="16" t="s">
        <v>1748</v>
      </c>
      <c r="S199" s="16" t="s">
        <v>1749</v>
      </c>
      <c r="X199" s="16" t="s">
        <v>1299</v>
      </c>
      <c r="Y199" s="16" t="s">
        <v>1003</v>
      </c>
      <c r="Z199" s="16" t="s">
        <v>1750</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Y199" s="16"/>
      <c r="BH199" s="16"/>
      <c r="CE199" s="19"/>
      <c r="CJ199" s="16"/>
    </row>
    <row r="200" spans="1:88" x14ac:dyDescent="0.25">
      <c r="A200" s="16" t="s">
        <v>1193</v>
      </c>
      <c r="C200" s="16" t="s">
        <v>2778</v>
      </c>
      <c r="E200" s="16" t="s">
        <v>739</v>
      </c>
      <c r="F200" s="16"/>
      <c r="G200" s="16"/>
      <c r="H200" s="16"/>
      <c r="K200" s="16" t="s">
        <v>2777</v>
      </c>
      <c r="S200" s="16" t="s">
        <v>2778</v>
      </c>
      <c r="X200" s="16" t="s">
        <v>969</v>
      </c>
      <c r="Y200" s="16" t="s">
        <v>1256</v>
      </c>
      <c r="Z200" s="16" t="s">
        <v>1273</v>
      </c>
      <c r="AK200" s="36"/>
      <c r="AN200" s="16"/>
      <c r="AO200" s="28"/>
      <c r="AY200" s="16"/>
      <c r="BH200" s="16"/>
      <c r="CE200" s="19"/>
      <c r="CJ200" s="16"/>
    </row>
    <row r="201" spans="1:88" x14ac:dyDescent="0.25">
      <c r="A201" s="16" t="s">
        <v>1193</v>
      </c>
      <c r="C201" s="16" t="s">
        <v>3139</v>
      </c>
      <c r="E201" s="16" t="s">
        <v>739</v>
      </c>
      <c r="F201" s="16"/>
      <c r="G201" s="16"/>
      <c r="H201" s="16"/>
      <c r="K201" s="16" t="s">
        <v>3138</v>
      </c>
      <c r="S201" s="16" t="s">
        <v>3139</v>
      </c>
      <c r="U201" s="16" t="s">
        <v>3140</v>
      </c>
      <c r="X201" s="16" t="s">
        <v>1061</v>
      </c>
      <c r="Y201" s="16" t="s">
        <v>736</v>
      </c>
      <c r="Z201" s="16" t="s">
        <v>853</v>
      </c>
      <c r="AK201" s="36"/>
      <c r="AN201" s="16"/>
      <c r="AO201" s="28"/>
      <c r="AY201" s="16"/>
      <c r="BH201" s="16"/>
      <c r="CE201" s="19"/>
      <c r="CJ201" s="16"/>
    </row>
    <row r="202" spans="1:88" x14ac:dyDescent="0.25">
      <c r="A202" s="16" t="s">
        <v>1193</v>
      </c>
      <c r="C202" s="16" t="s">
        <v>2639</v>
      </c>
      <c r="E202" s="16" t="s">
        <v>739</v>
      </c>
      <c r="F202" s="16"/>
      <c r="G202" s="16"/>
      <c r="H202" s="16"/>
      <c r="K202" s="16" t="s">
        <v>2637</v>
      </c>
      <c r="N202" s="16" t="s">
        <v>2638</v>
      </c>
      <c r="S202" s="16" t="s">
        <v>2639</v>
      </c>
      <c r="X202" s="16" t="s">
        <v>1257</v>
      </c>
      <c r="Y202" s="16" t="s">
        <v>1414</v>
      </c>
      <c r="Z202" s="16" t="s">
        <v>2640</v>
      </c>
      <c r="AG202" s="16">
        <f>LEN(AF202)-LEN(SUBSTITUTE(AF202,",",""))+1</f>
        <v>1</v>
      </c>
      <c r="AK202" s="36"/>
      <c r="AN202" s="16"/>
      <c r="AO202" s="28"/>
      <c r="AY202" s="16"/>
      <c r="BH202" s="16"/>
      <c r="CE202" s="19"/>
      <c r="CJ202" s="16"/>
    </row>
    <row r="203" spans="1:88" x14ac:dyDescent="0.25">
      <c r="A203" s="16" t="s">
        <v>1193</v>
      </c>
      <c r="C203" s="16" t="s">
        <v>3081</v>
      </c>
      <c r="E203" s="16" t="s">
        <v>739</v>
      </c>
      <c r="F203" s="16"/>
      <c r="G203" s="16"/>
      <c r="H203" s="16"/>
      <c r="K203" s="16" t="s">
        <v>3080</v>
      </c>
      <c r="S203" s="16" t="s">
        <v>3081</v>
      </c>
      <c r="X203" s="16" t="s">
        <v>2010</v>
      </c>
      <c r="Y203" s="16" t="s">
        <v>1003</v>
      </c>
      <c r="Z203" s="16" t="s">
        <v>1777</v>
      </c>
      <c r="AK203" s="36"/>
      <c r="AN203" s="16"/>
      <c r="AO203" s="28"/>
      <c r="AY203" s="16"/>
      <c r="BH203" s="16"/>
      <c r="CE203" s="19"/>
      <c r="CJ203" s="16"/>
    </row>
    <row r="204" spans="1:88" x14ac:dyDescent="0.25">
      <c r="A204" s="16" t="s">
        <v>1193</v>
      </c>
      <c r="C204" s="16" t="s">
        <v>2991</v>
      </c>
      <c r="E204" s="16" t="s">
        <v>739</v>
      </c>
      <c r="F204" s="16"/>
      <c r="G204" s="16"/>
      <c r="H204" s="16"/>
      <c r="K204" s="16" t="s">
        <v>2990</v>
      </c>
      <c r="S204" s="16" t="s">
        <v>2991</v>
      </c>
      <c r="X204" s="16" t="s">
        <v>804</v>
      </c>
      <c r="Y204" s="16" t="s">
        <v>2072</v>
      </c>
      <c r="Z204" s="16" t="s">
        <v>1745</v>
      </c>
      <c r="AK204" s="36"/>
      <c r="AN204" s="16"/>
      <c r="AO204" s="28"/>
      <c r="AY204" s="16"/>
      <c r="BH204" s="16"/>
      <c r="CE204" s="19"/>
      <c r="CJ204" s="16"/>
    </row>
    <row r="205" spans="1:88" x14ac:dyDescent="0.25">
      <c r="A205" s="16" t="s">
        <v>1193</v>
      </c>
      <c r="C205" s="16" t="s">
        <v>2973</v>
      </c>
      <c r="E205" s="16" t="s">
        <v>739</v>
      </c>
      <c r="F205" s="16"/>
      <c r="G205" s="16"/>
      <c r="H205" s="16"/>
      <c r="K205" s="16" t="s">
        <v>2972</v>
      </c>
      <c r="S205" s="16" t="s">
        <v>2973</v>
      </c>
      <c r="X205" s="16" t="s">
        <v>757</v>
      </c>
      <c r="Y205" s="16" t="s">
        <v>2026</v>
      </c>
      <c r="Z205" s="16" t="s">
        <v>1784</v>
      </c>
      <c r="AK205" s="36"/>
      <c r="AN205" s="16"/>
      <c r="AO205" s="28"/>
      <c r="AY205" s="16"/>
      <c r="BH205" s="16"/>
      <c r="CE205" s="19"/>
      <c r="CJ205" s="16"/>
    </row>
    <row r="206" spans="1:88" x14ac:dyDescent="0.25">
      <c r="A206" s="16" t="s">
        <v>1193</v>
      </c>
      <c r="C206" s="16" t="s">
        <v>3013</v>
      </c>
      <c r="E206" s="16" t="s">
        <v>739</v>
      </c>
      <c r="F206" s="16"/>
      <c r="G206" s="16"/>
      <c r="H206" s="16"/>
      <c r="K206" s="16" t="s">
        <v>3012</v>
      </c>
      <c r="S206" s="16" t="s">
        <v>3013</v>
      </c>
      <c r="X206" s="16" t="s">
        <v>1357</v>
      </c>
      <c r="Y206" s="16" t="s">
        <v>1542</v>
      </c>
      <c r="Z206" s="16" t="s">
        <v>3014</v>
      </c>
      <c r="AK206" s="36"/>
      <c r="AN206" s="16"/>
      <c r="AO206" s="28"/>
      <c r="AY206" s="16"/>
      <c r="BH206" s="16"/>
      <c r="CE206" s="19"/>
      <c r="CJ206" s="16"/>
    </row>
    <row r="207" spans="1:88" x14ac:dyDescent="0.25">
      <c r="A207" s="16" t="s">
        <v>1193</v>
      </c>
      <c r="C207" s="16" t="s">
        <v>2156</v>
      </c>
      <c r="E207" s="16" t="s">
        <v>739</v>
      </c>
      <c r="F207" s="16"/>
      <c r="G207" s="16"/>
      <c r="H207" s="16"/>
      <c r="K207" s="16" t="s">
        <v>2155</v>
      </c>
      <c r="S207" s="16" t="s">
        <v>2156</v>
      </c>
      <c r="X207" s="16" t="s">
        <v>1321</v>
      </c>
      <c r="Y207" s="16" t="s">
        <v>2157</v>
      </c>
      <c r="Z207" s="16" t="s">
        <v>2158</v>
      </c>
      <c r="AG207" s="16">
        <f>LEN(AF207)-LEN(SUBSTITUTE(AF207,",",""))+1</f>
        <v>1</v>
      </c>
      <c r="AK207" s="36"/>
      <c r="AN207" s="16"/>
      <c r="AO207" s="28"/>
      <c r="AY207" s="16"/>
      <c r="BH207" s="16"/>
      <c r="CE207" s="19"/>
      <c r="CJ207" s="16"/>
    </row>
    <row r="208" spans="1:88" x14ac:dyDescent="0.25">
      <c r="A208" s="16" t="s">
        <v>1193</v>
      </c>
      <c r="C208" s="16" t="s">
        <v>2887</v>
      </c>
      <c r="E208" s="16" t="s">
        <v>739</v>
      </c>
      <c r="F208" s="16"/>
      <c r="G208" s="16"/>
      <c r="H208" s="16"/>
      <c r="K208" s="16" t="s">
        <v>2886</v>
      </c>
      <c r="S208" s="16" t="s">
        <v>2887</v>
      </c>
      <c r="X208" s="16" t="s">
        <v>1823</v>
      </c>
      <c r="Y208" s="16" t="s">
        <v>1003</v>
      </c>
      <c r="Z208" s="16" t="s">
        <v>1784</v>
      </c>
      <c r="AK208" s="36"/>
      <c r="AN208" s="16"/>
      <c r="AO208" s="28"/>
      <c r="AY208" s="16"/>
      <c r="BH208" s="16"/>
      <c r="CE208" s="19"/>
      <c r="CJ208" s="16"/>
    </row>
    <row r="209" spans="1:88" x14ac:dyDescent="0.25">
      <c r="A209" s="16" t="s">
        <v>1193</v>
      </c>
      <c r="C209" s="16" t="s">
        <v>2830</v>
      </c>
      <c r="E209" s="16" t="s">
        <v>739</v>
      </c>
      <c r="F209" s="16"/>
      <c r="G209" s="16"/>
      <c r="H209" s="16"/>
      <c r="K209" s="16" t="s">
        <v>2829</v>
      </c>
      <c r="S209" s="16" t="s">
        <v>2830</v>
      </c>
      <c r="X209" s="16" t="s">
        <v>984</v>
      </c>
      <c r="Y209" s="16" t="s">
        <v>1003</v>
      </c>
      <c r="Z209" s="16" t="s">
        <v>1784</v>
      </c>
      <c r="AK209" s="36"/>
      <c r="AN209" s="16"/>
      <c r="AO209" s="28"/>
      <c r="AY209" s="16"/>
      <c r="BH209" s="16"/>
      <c r="CE209" s="19"/>
      <c r="CJ209" s="16"/>
    </row>
    <row r="210" spans="1:88" x14ac:dyDescent="0.25">
      <c r="A210" s="16" t="s">
        <v>1193</v>
      </c>
      <c r="C210" s="16" t="s">
        <v>2572</v>
      </c>
      <c r="E210" s="16" t="s">
        <v>739</v>
      </c>
      <c r="F210" s="16"/>
      <c r="G210" s="16"/>
      <c r="H210" s="16"/>
      <c r="K210" s="16" t="s">
        <v>2571</v>
      </c>
      <c r="S210" s="16" t="s">
        <v>2572</v>
      </c>
      <c r="X210" s="16" t="s">
        <v>1973</v>
      </c>
      <c r="Y210" s="16" t="s">
        <v>1003</v>
      </c>
      <c r="Z210" s="16" t="s">
        <v>1784</v>
      </c>
      <c r="AG210" s="16">
        <f>LEN(AF210)-LEN(SUBSTITUTE(AF210,",",""))+1</f>
        <v>1</v>
      </c>
      <c r="AK210" s="36"/>
      <c r="AN210" s="16"/>
      <c r="AO210" s="28"/>
      <c r="AY210" s="16"/>
      <c r="BH210" s="16"/>
      <c r="CE210" s="19"/>
      <c r="CJ210" s="16"/>
    </row>
    <row r="211" spans="1:88" x14ac:dyDescent="0.25">
      <c r="A211" s="16" t="s">
        <v>1193</v>
      </c>
      <c r="C211" s="16" t="s">
        <v>3165</v>
      </c>
      <c r="E211" s="16" t="s">
        <v>739</v>
      </c>
      <c r="F211" s="16"/>
      <c r="G211" s="16"/>
      <c r="H211" s="16"/>
      <c r="K211" s="16" t="s">
        <v>3164</v>
      </c>
      <c r="S211" s="16" t="s">
        <v>3165</v>
      </c>
      <c r="X211" s="16" t="s">
        <v>1061</v>
      </c>
      <c r="Y211" s="16" t="s">
        <v>736</v>
      </c>
      <c r="Z211" s="16" t="s">
        <v>1777</v>
      </c>
      <c r="AK211" s="36"/>
      <c r="AN211" s="16"/>
      <c r="AO211" s="28"/>
      <c r="AY211" s="16"/>
      <c r="BH211" s="16"/>
      <c r="CE211" s="19"/>
      <c r="CJ211" s="16"/>
    </row>
    <row r="212" spans="1:88" x14ac:dyDescent="0.25">
      <c r="A212" s="16" t="s">
        <v>1193</v>
      </c>
      <c r="C212" s="16" t="s">
        <v>3129</v>
      </c>
      <c r="E212" s="16" t="s">
        <v>739</v>
      </c>
      <c r="F212" s="16"/>
      <c r="G212" s="16"/>
      <c r="H212" s="16"/>
      <c r="K212" s="16" t="s">
        <v>3128</v>
      </c>
      <c r="S212" s="16" t="s">
        <v>3129</v>
      </c>
      <c r="X212" s="16" t="s">
        <v>1973</v>
      </c>
      <c r="Y212" s="16" t="s">
        <v>736</v>
      </c>
      <c r="Z212" s="16" t="s">
        <v>1184</v>
      </c>
      <c r="AK212" s="36"/>
      <c r="AN212" s="16"/>
      <c r="AO212" s="28"/>
      <c r="AY212" s="16"/>
      <c r="BH212" s="16"/>
      <c r="CE212" s="19"/>
      <c r="CJ212" s="16"/>
    </row>
    <row r="213" spans="1:88" x14ac:dyDescent="0.25">
      <c r="A213" s="16" t="s">
        <v>1193</v>
      </c>
      <c r="C213" s="16" t="s">
        <v>2695</v>
      </c>
      <c r="E213" s="16" t="s">
        <v>739</v>
      </c>
      <c r="F213" s="16"/>
      <c r="G213" s="16"/>
      <c r="H213" s="16"/>
      <c r="K213" s="16" t="s">
        <v>2694</v>
      </c>
      <c r="S213" s="16" t="s">
        <v>2695</v>
      </c>
      <c r="X213" s="16" t="s">
        <v>2353</v>
      </c>
      <c r="Y213" s="16" t="s">
        <v>1003</v>
      </c>
      <c r="Z213" s="16" t="s">
        <v>1456</v>
      </c>
      <c r="AK213" s="36"/>
      <c r="AN213" s="16"/>
      <c r="AO213" s="28"/>
      <c r="AY213" s="16"/>
      <c r="BH213" s="16"/>
      <c r="CE213" s="19"/>
      <c r="CJ213" s="16"/>
    </row>
    <row r="214" spans="1:88" x14ac:dyDescent="0.25">
      <c r="A214" s="16" t="s">
        <v>1193</v>
      </c>
      <c r="C214" s="16" t="s">
        <v>2863</v>
      </c>
      <c r="E214" s="16" t="s">
        <v>739</v>
      </c>
      <c r="F214" s="16"/>
      <c r="G214" s="16"/>
      <c r="H214" s="16"/>
      <c r="K214" s="16" t="s">
        <v>2861</v>
      </c>
      <c r="S214" s="16" t="s">
        <v>2863</v>
      </c>
      <c r="X214" s="16" t="s">
        <v>2862</v>
      </c>
      <c r="Y214" s="16" t="s">
        <v>1259</v>
      </c>
      <c r="Z214" s="16" t="s">
        <v>2864</v>
      </c>
      <c r="AK214" s="36"/>
      <c r="AN214" s="16"/>
      <c r="AO214" s="28"/>
      <c r="AY214" s="16"/>
      <c r="BH214" s="16"/>
      <c r="CE214" s="19"/>
      <c r="CJ214" s="16"/>
    </row>
    <row r="215" spans="1:88" x14ac:dyDescent="0.25">
      <c r="A215" s="16" t="s">
        <v>1193</v>
      </c>
      <c r="C215" s="16" t="s">
        <v>3207</v>
      </c>
      <c r="E215" s="16" t="s">
        <v>5876</v>
      </c>
      <c r="F215" s="16"/>
      <c r="G215" s="16" t="s">
        <v>5853</v>
      </c>
      <c r="H215" s="16"/>
      <c r="AK215" s="36"/>
      <c r="AN215" s="16"/>
      <c r="AO215" s="28"/>
      <c r="AY215" s="16"/>
      <c r="BB215" s="16" t="s">
        <v>3208</v>
      </c>
      <c r="BC215" s="16" t="s">
        <v>3209</v>
      </c>
      <c r="BD215" s="16" t="s">
        <v>3210</v>
      </c>
      <c r="BH215" s="16"/>
      <c r="BR215" s="16" t="s">
        <v>119</v>
      </c>
      <c r="BS215" s="16" t="s">
        <v>3202</v>
      </c>
      <c r="BT215" s="16" t="s">
        <v>3208</v>
      </c>
      <c r="BU215" s="16" t="s">
        <v>3209</v>
      </c>
      <c r="BV215" s="16" t="s">
        <v>3211</v>
      </c>
      <c r="BW215" s="16" t="s">
        <v>3212</v>
      </c>
      <c r="BX215" s="16" t="s">
        <v>3207</v>
      </c>
      <c r="BY215" s="16" t="s">
        <v>3213</v>
      </c>
      <c r="BZ215" s="16" t="s">
        <v>3214</v>
      </c>
      <c r="CA215" s="16" t="s">
        <v>3215</v>
      </c>
      <c r="CE215" s="19"/>
      <c r="CJ215" s="16"/>
    </row>
    <row r="216" spans="1:88" x14ac:dyDescent="0.25">
      <c r="A216" s="16" t="s">
        <v>1193</v>
      </c>
      <c r="C216" s="16" t="s">
        <v>3216</v>
      </c>
      <c r="E216" s="16" t="s">
        <v>5876</v>
      </c>
      <c r="F216" s="16"/>
      <c r="G216" s="16" t="s">
        <v>5853</v>
      </c>
      <c r="H216" s="16"/>
      <c r="AK216" s="36"/>
      <c r="AN216" s="16"/>
      <c r="AO216" s="28"/>
      <c r="AY216" s="16"/>
      <c r="BB216" s="16" t="s">
        <v>3217</v>
      </c>
      <c r="BC216" s="16" t="s">
        <v>3218</v>
      </c>
      <c r="BD216" s="16" t="s">
        <v>3219</v>
      </c>
      <c r="BH216" s="16"/>
      <c r="BR216" s="16" t="s">
        <v>119</v>
      </c>
      <c r="BS216" s="16" t="s">
        <v>3202</v>
      </c>
      <c r="BT216" s="16" t="s">
        <v>3217</v>
      </c>
      <c r="BU216" s="16" t="s">
        <v>3218</v>
      </c>
      <c r="BV216" s="16" t="s">
        <v>3220</v>
      </c>
      <c r="BW216" s="16" t="s">
        <v>3221</v>
      </c>
      <c r="BX216" s="16" t="s">
        <v>3216</v>
      </c>
      <c r="BY216" s="16" t="s">
        <v>3222</v>
      </c>
      <c r="BZ216" s="16" t="s">
        <v>3223</v>
      </c>
      <c r="CA216" s="16" t="s">
        <v>3224</v>
      </c>
      <c r="CE216" s="19"/>
      <c r="CJ216" s="16"/>
    </row>
    <row r="217" spans="1:88" x14ac:dyDescent="0.25">
      <c r="A217" s="16" t="s">
        <v>1193</v>
      </c>
      <c r="C217" s="16" t="s">
        <v>2537</v>
      </c>
      <c r="E217" s="16" t="s">
        <v>739</v>
      </c>
      <c r="F217" s="16"/>
      <c r="G217" s="16"/>
      <c r="H217" s="16"/>
      <c r="K217" s="16" t="s">
        <v>2535</v>
      </c>
      <c r="S217" s="16" t="s">
        <v>2537</v>
      </c>
      <c r="X217" s="16" t="s">
        <v>2536</v>
      </c>
      <c r="Y217" s="16" t="s">
        <v>1259</v>
      </c>
      <c r="Z217" s="16" t="s">
        <v>1252</v>
      </c>
      <c r="AG217" s="16">
        <f>LEN(AF217)-LEN(SUBSTITUTE(AF217,",",""))+1</f>
        <v>1</v>
      </c>
      <c r="AK217" s="36"/>
      <c r="AN217" s="16"/>
      <c r="AO217" s="28"/>
      <c r="AY217" s="16"/>
      <c r="BH217" s="16"/>
      <c r="CE217" s="19"/>
      <c r="CJ217" s="16"/>
    </row>
    <row r="218" spans="1:88" x14ac:dyDescent="0.25">
      <c r="A218" s="16" t="s">
        <v>1193</v>
      </c>
      <c r="C218" s="16" t="s">
        <v>3062</v>
      </c>
      <c r="E218" s="16" t="s">
        <v>739</v>
      </c>
      <c r="F218" s="16"/>
      <c r="G218" s="16"/>
      <c r="H218" s="16"/>
      <c r="K218" s="16" t="s">
        <v>3061</v>
      </c>
      <c r="S218" s="16" t="s">
        <v>3062</v>
      </c>
      <c r="X218" s="16" t="s">
        <v>1257</v>
      </c>
      <c r="Y218" s="16" t="s">
        <v>1414</v>
      </c>
      <c r="Z218" s="16" t="s">
        <v>2806</v>
      </c>
      <c r="AK218" s="36"/>
      <c r="AN218" s="16"/>
      <c r="AO218" s="28"/>
      <c r="AY218" s="16"/>
      <c r="BH218" s="16"/>
      <c r="CE218" s="19"/>
      <c r="CJ218" s="16"/>
    </row>
    <row r="219" spans="1:88" x14ac:dyDescent="0.25">
      <c r="A219" s="16" t="s">
        <v>1193</v>
      </c>
      <c r="C219" s="16" t="s">
        <v>3225</v>
      </c>
      <c r="E219" s="16" t="s">
        <v>5876</v>
      </c>
      <c r="F219" s="16"/>
      <c r="G219" s="16" t="s">
        <v>5853</v>
      </c>
      <c r="H219" s="16"/>
      <c r="AK219" s="36"/>
      <c r="AN219" s="16"/>
      <c r="AO219" s="28"/>
      <c r="AY219" s="16"/>
      <c r="BB219" s="16" t="s">
        <v>3226</v>
      </c>
      <c r="BC219" s="16" t="s">
        <v>3227</v>
      </c>
      <c r="BD219" s="16" t="s">
        <v>3228</v>
      </c>
      <c r="BH219" s="16"/>
      <c r="BR219" s="16" t="s">
        <v>119</v>
      </c>
      <c r="BS219" s="16" t="s">
        <v>3202</v>
      </c>
      <c r="BT219" s="16" t="s">
        <v>3226</v>
      </c>
      <c r="BU219" s="16" t="s">
        <v>3227</v>
      </c>
      <c r="BV219" s="16" t="s">
        <v>6143</v>
      </c>
      <c r="BW219" s="16" t="s">
        <v>3229</v>
      </c>
      <c r="BX219" s="16" t="s">
        <v>3225</v>
      </c>
      <c r="BY219" s="16" t="s">
        <v>3230</v>
      </c>
      <c r="BZ219" s="16" t="s">
        <v>3231</v>
      </c>
      <c r="CA219" s="16" t="s">
        <v>3232</v>
      </c>
      <c r="CE219" s="19"/>
      <c r="CJ219" s="16"/>
    </row>
    <row r="220" spans="1:88" x14ac:dyDescent="0.25">
      <c r="A220" s="16" t="s">
        <v>1193</v>
      </c>
      <c r="C220" s="16" t="s">
        <v>1911</v>
      </c>
      <c r="E220" s="16" t="s">
        <v>739</v>
      </c>
      <c r="F220" s="16"/>
      <c r="G220" s="16"/>
      <c r="H220" s="16"/>
      <c r="K220" s="16" t="s">
        <v>1910</v>
      </c>
      <c r="S220" s="16" t="s">
        <v>1911</v>
      </c>
      <c r="X220" s="16" t="s">
        <v>1221</v>
      </c>
      <c r="Y220" s="16" t="s">
        <v>736</v>
      </c>
      <c r="Z220" s="16" t="s">
        <v>1375</v>
      </c>
      <c r="AG220" s="16">
        <f>LEN(AF220)-LEN(SUBSTITUTE(AF220,",",""))+1</f>
        <v>1</v>
      </c>
      <c r="AI220" s="16">
        <f>LEN(AH220)-LEN(SUBSTITUTE(AH220,",",""))+1</f>
        <v>1</v>
      </c>
      <c r="AK220" s="36">
        <f>Table1[[#This Row], [no. of introduced regions]]/Table1[[#This Row], [no. of native regions]]</f>
        <v>1</v>
      </c>
      <c r="AN220" s="16"/>
      <c r="AO220" s="28"/>
      <c r="AY220" s="16"/>
      <c r="BH220" s="16"/>
      <c r="CE220" s="19"/>
      <c r="CJ220" s="16"/>
    </row>
    <row r="221" spans="1:88" x14ac:dyDescent="0.25">
      <c r="A221" s="16" t="s">
        <v>1193</v>
      </c>
      <c r="C221" s="16" t="s">
        <v>1358</v>
      </c>
      <c r="E221" s="16" t="s">
        <v>739</v>
      </c>
      <c r="F221" s="16"/>
      <c r="G221" s="16"/>
      <c r="H221" s="16"/>
      <c r="K221" s="16" t="s">
        <v>2080</v>
      </c>
      <c r="S221" s="16" t="s">
        <v>1358</v>
      </c>
      <c r="X221" s="16" t="s">
        <v>1357</v>
      </c>
      <c r="Y221" s="16" t="s">
        <v>1256</v>
      </c>
      <c r="Z221" s="16" t="s">
        <v>1348</v>
      </c>
      <c r="AG221" s="16">
        <f>LEN(AF221)-LEN(SUBSTITUTE(AF221,",",""))+1</f>
        <v>1</v>
      </c>
      <c r="AK221" s="36"/>
      <c r="AN221" s="16"/>
      <c r="AO221" s="28"/>
      <c r="AY221" s="16"/>
      <c r="BH221" s="16"/>
      <c r="CE221" s="19"/>
      <c r="CJ221" s="16"/>
    </row>
    <row r="222" spans="1:88" x14ac:dyDescent="0.25">
      <c r="A222" s="16" t="s">
        <v>1193</v>
      </c>
      <c r="C222" s="16" t="s">
        <v>1765</v>
      </c>
      <c r="E222" s="16" t="s">
        <v>739</v>
      </c>
      <c r="F222" s="16"/>
      <c r="G222" s="16"/>
      <c r="H222" s="16"/>
      <c r="K222" s="16" t="s">
        <v>1764</v>
      </c>
      <c r="S222" s="16" t="s">
        <v>1765</v>
      </c>
      <c r="X222" s="16" t="s">
        <v>1357</v>
      </c>
      <c r="Y222" s="16" t="s">
        <v>1542</v>
      </c>
      <c r="Z222" s="16" t="s">
        <v>1766</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Y222" s="16"/>
      <c r="BH222" s="16"/>
      <c r="CE222" s="19"/>
      <c r="CJ222" s="16"/>
    </row>
    <row r="223" spans="1:88" x14ac:dyDescent="0.25">
      <c r="A223" s="16" t="s">
        <v>1193</v>
      </c>
      <c r="C223" s="16" t="s">
        <v>2333</v>
      </c>
      <c r="E223" s="16" t="s">
        <v>739</v>
      </c>
      <c r="F223" s="16"/>
      <c r="G223" s="16"/>
      <c r="H223" s="16"/>
      <c r="K223" s="16" t="s">
        <v>2332</v>
      </c>
      <c r="S223" s="16" t="s">
        <v>2333</v>
      </c>
      <c r="X223" s="16" t="s">
        <v>1257</v>
      </c>
      <c r="Y223" s="16" t="s">
        <v>1414</v>
      </c>
      <c r="Z223" s="16" t="s">
        <v>1348</v>
      </c>
      <c r="AG223" s="16">
        <f>LEN(AF223)-LEN(SUBSTITUTE(AF223,",",""))+1</f>
        <v>1</v>
      </c>
      <c r="AK223" s="36"/>
      <c r="AN223" s="16"/>
      <c r="AO223" s="28"/>
      <c r="AY223" s="16"/>
      <c r="BH223" s="16"/>
      <c r="CE223" s="19"/>
      <c r="CJ223" s="16"/>
    </row>
    <row r="224" spans="1:88" x14ac:dyDescent="0.25">
      <c r="A224" s="16" t="s">
        <v>1193</v>
      </c>
      <c r="C224" s="16" t="s">
        <v>2987</v>
      </c>
      <c r="E224" s="16" t="s">
        <v>739</v>
      </c>
      <c r="F224" s="16"/>
      <c r="G224" s="16"/>
      <c r="H224" s="16"/>
      <c r="K224" s="16" t="s">
        <v>2986</v>
      </c>
      <c r="S224" s="16" t="s">
        <v>2987</v>
      </c>
      <c r="X224" s="16" t="s">
        <v>1241</v>
      </c>
      <c r="Y224" s="16" t="s">
        <v>1527</v>
      </c>
      <c r="Z224" s="16" t="s">
        <v>2925</v>
      </c>
      <c r="AK224" s="36"/>
      <c r="AN224" s="16"/>
      <c r="AO224" s="28"/>
      <c r="AY224" s="16"/>
      <c r="BH224" s="16"/>
      <c r="CE224" s="19"/>
      <c r="CJ224" s="16"/>
    </row>
    <row r="225" spans="1:88" x14ac:dyDescent="0.25">
      <c r="A225" s="16" t="s">
        <v>1193</v>
      </c>
      <c r="C225" s="16" t="s">
        <v>1794</v>
      </c>
      <c r="E225" s="16" t="s">
        <v>739</v>
      </c>
      <c r="F225" s="16"/>
      <c r="G225" s="16"/>
      <c r="H225" s="16"/>
      <c r="K225" s="16" t="s">
        <v>1793</v>
      </c>
      <c r="S225" s="16" t="s">
        <v>1794</v>
      </c>
      <c r="X225" s="16" t="s">
        <v>757</v>
      </c>
      <c r="Y225" s="16" t="s">
        <v>1003</v>
      </c>
      <c r="Z225" s="16" t="s">
        <v>1184</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Y225" s="16"/>
      <c r="BH225" s="16"/>
      <c r="CE225" s="19"/>
      <c r="CJ225" s="16"/>
    </row>
    <row r="226" spans="1:88" x14ac:dyDescent="0.25">
      <c r="A226" s="16" t="s">
        <v>1193</v>
      </c>
      <c r="C226" s="16" t="s">
        <v>3115</v>
      </c>
      <c r="E226" s="16" t="s">
        <v>739</v>
      </c>
      <c r="F226" s="16"/>
      <c r="G226" s="16"/>
      <c r="H226" s="16"/>
      <c r="K226" s="16" t="s">
        <v>3114</v>
      </c>
      <c r="S226" s="16" t="s">
        <v>3115</v>
      </c>
      <c r="X226" s="16" t="s">
        <v>1357</v>
      </c>
      <c r="Y226" s="16" t="s">
        <v>1259</v>
      </c>
      <c r="Z226" s="16" t="s">
        <v>1784</v>
      </c>
      <c r="AK226" s="36"/>
      <c r="AN226" s="16"/>
      <c r="AO226" s="28"/>
      <c r="AY226" s="16"/>
      <c r="BH226" s="16"/>
      <c r="CE226" s="19"/>
      <c r="CJ226" s="16"/>
    </row>
    <row r="227" spans="1:88" x14ac:dyDescent="0.25">
      <c r="A227" s="16" t="s">
        <v>1193</v>
      </c>
      <c r="C227" s="16" t="s">
        <v>1883</v>
      </c>
      <c r="E227" s="16" t="s">
        <v>739</v>
      </c>
      <c r="F227" s="16"/>
      <c r="G227" s="16"/>
      <c r="H227" s="16"/>
      <c r="K227" s="16" t="s">
        <v>1882</v>
      </c>
      <c r="S227" s="16" t="s">
        <v>1883</v>
      </c>
      <c r="X227" s="16" t="s">
        <v>1342</v>
      </c>
      <c r="Y227" s="16" t="s">
        <v>1884</v>
      </c>
      <c r="Z227" s="16" t="s">
        <v>1255</v>
      </c>
      <c r="AG227" s="16">
        <f t="shared" ref="AG227:AG232" si="13">LEN(AF227)-LEN(SUBSTITUTE(AF227,",",""))+1</f>
        <v>1</v>
      </c>
      <c r="AI227" s="16">
        <f>LEN(AH227)-LEN(SUBSTITUTE(AH227,",",""))+1</f>
        <v>1</v>
      </c>
      <c r="AK227" s="36">
        <f>Table1[[#This Row], [no. of introduced regions]]/Table1[[#This Row], [no. of native regions]]</f>
        <v>1</v>
      </c>
      <c r="AN227" s="16"/>
      <c r="AO227" s="28"/>
      <c r="AY227" s="16"/>
      <c r="BH227" s="16"/>
      <c r="CE227" s="19"/>
      <c r="CJ227" s="16"/>
    </row>
    <row r="228" spans="1:88" x14ac:dyDescent="0.25">
      <c r="A228" s="16" t="s">
        <v>1193</v>
      </c>
      <c r="C228" s="16" t="s">
        <v>2322</v>
      </c>
      <c r="E228" s="16" t="s">
        <v>739</v>
      </c>
      <c r="F228" s="16"/>
      <c r="G228" s="16"/>
      <c r="H228" s="16"/>
      <c r="K228" s="16" t="s">
        <v>2320</v>
      </c>
      <c r="S228" s="16" t="s">
        <v>2322</v>
      </c>
      <c r="X228" s="16" t="s">
        <v>2321</v>
      </c>
      <c r="Y228" s="16" t="s">
        <v>2323</v>
      </c>
      <c r="Z228" s="16" t="s">
        <v>1375</v>
      </c>
      <c r="AG228" s="16">
        <f t="shared" si="13"/>
        <v>1</v>
      </c>
      <c r="AK228" s="36"/>
      <c r="AN228" s="16"/>
      <c r="AO228" s="28"/>
      <c r="AY228" s="16"/>
      <c r="BH228" s="16"/>
      <c r="CE228" s="19"/>
      <c r="CJ228" s="16"/>
    </row>
    <row r="229" spans="1:88" x14ac:dyDescent="0.25">
      <c r="A229" s="16" t="s">
        <v>1193</v>
      </c>
      <c r="C229" s="16" t="s">
        <v>1997</v>
      </c>
      <c r="E229" s="16" t="s">
        <v>739</v>
      </c>
      <c r="F229" s="16"/>
      <c r="G229" s="16"/>
      <c r="H229" s="16"/>
      <c r="K229" s="16" t="s">
        <v>1996</v>
      </c>
      <c r="S229" s="16" t="s">
        <v>1997</v>
      </c>
      <c r="X229" s="16" t="s">
        <v>1357</v>
      </c>
      <c r="Y229" s="16" t="s">
        <v>1256</v>
      </c>
      <c r="Z229" s="16" t="s">
        <v>1348</v>
      </c>
      <c r="AG229" s="16">
        <f t="shared" si="13"/>
        <v>1</v>
      </c>
      <c r="AI229" s="16">
        <f>LEN(AH229)-LEN(SUBSTITUTE(AH229,",",""))+1</f>
        <v>1</v>
      </c>
      <c r="AK229" s="36"/>
      <c r="AN229" s="16"/>
      <c r="AO229" s="28"/>
      <c r="AY229" s="16"/>
      <c r="BH229" s="16"/>
      <c r="CE229" s="19"/>
      <c r="CJ229" s="16"/>
    </row>
    <row r="230" spans="1:88" x14ac:dyDescent="0.25">
      <c r="A230" s="16" t="s">
        <v>1193</v>
      </c>
      <c r="C230" s="16" t="s">
        <v>1758</v>
      </c>
      <c r="E230" s="16" t="s">
        <v>739</v>
      </c>
      <c r="F230" s="16"/>
      <c r="G230" s="16"/>
      <c r="H230" s="16"/>
      <c r="K230" s="16" t="s">
        <v>1757</v>
      </c>
      <c r="S230" s="16" t="s">
        <v>1758</v>
      </c>
      <c r="X230" s="16" t="s">
        <v>1357</v>
      </c>
      <c r="Y230" s="16" t="s">
        <v>1414</v>
      </c>
      <c r="Z230" s="16" t="s">
        <v>1348</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Y230" s="16"/>
      <c r="BH230" s="16"/>
      <c r="CE230" s="19"/>
      <c r="CJ230" s="16"/>
    </row>
    <row r="231" spans="1:88" x14ac:dyDescent="0.25">
      <c r="A231" s="16" t="s">
        <v>1193</v>
      </c>
      <c r="C231" s="16" t="s">
        <v>1833</v>
      </c>
      <c r="E231" s="16" t="s">
        <v>739</v>
      </c>
      <c r="F231" s="16"/>
      <c r="G231" s="16"/>
      <c r="H231" s="16"/>
      <c r="K231" s="16" t="s">
        <v>1832</v>
      </c>
      <c r="S231" s="16" t="s">
        <v>1833</v>
      </c>
      <c r="X231" s="16" t="s">
        <v>1342</v>
      </c>
      <c r="Y231" s="16" t="s">
        <v>1402</v>
      </c>
      <c r="Z231" s="16" t="s">
        <v>1294</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Y231" s="16"/>
      <c r="BH231" s="16"/>
      <c r="CE231" s="19"/>
      <c r="CJ231" s="16"/>
    </row>
    <row r="232" spans="1:88" x14ac:dyDescent="0.25">
      <c r="A232" s="16" t="s">
        <v>1193</v>
      </c>
      <c r="C232" s="16" t="s">
        <v>1908</v>
      </c>
      <c r="E232" s="16" t="s">
        <v>739</v>
      </c>
      <c r="F232" s="16"/>
      <c r="G232" s="16"/>
      <c r="H232" s="16"/>
      <c r="K232" s="16" t="s">
        <v>1907</v>
      </c>
      <c r="S232" s="16" t="s">
        <v>1908</v>
      </c>
      <c r="X232" s="16" t="s">
        <v>1903</v>
      </c>
      <c r="Y232" s="16" t="s">
        <v>1905</v>
      </c>
      <c r="Z232" s="16" t="s">
        <v>1909</v>
      </c>
      <c r="AG232" s="16">
        <f t="shared" si="13"/>
        <v>1</v>
      </c>
      <c r="AI232" s="16">
        <f>LEN(AH232)-LEN(SUBSTITUTE(AH232,",",""))+1</f>
        <v>1</v>
      </c>
      <c r="AK232" s="36">
        <f>Table1[[#This Row], [no. of introduced regions]]/Table1[[#This Row], [no. of native regions]]</f>
        <v>1</v>
      </c>
      <c r="AN232" s="16"/>
      <c r="AO232" s="28"/>
      <c r="AY232" s="16"/>
      <c r="BH232" s="16"/>
      <c r="CE232" s="19"/>
      <c r="CJ232" s="16"/>
    </row>
    <row r="233" spans="1:88" x14ac:dyDescent="0.25">
      <c r="A233" s="16" t="s">
        <v>1193</v>
      </c>
      <c r="C233" s="16" t="s">
        <v>3003</v>
      </c>
      <c r="E233" s="16" t="s">
        <v>739</v>
      </c>
      <c r="F233" s="16"/>
      <c r="G233" s="16"/>
      <c r="H233" s="16"/>
      <c r="K233" s="16" t="s">
        <v>3002</v>
      </c>
      <c r="S233" s="16" t="s">
        <v>3003</v>
      </c>
      <c r="X233" s="16" t="s">
        <v>1498</v>
      </c>
      <c r="Y233" s="16" t="s">
        <v>736</v>
      </c>
      <c r="Z233" s="16" t="s">
        <v>2864</v>
      </c>
      <c r="AK233" s="36"/>
      <c r="AN233" s="16"/>
      <c r="AO233" s="28"/>
      <c r="AY233" s="16"/>
      <c r="BH233" s="16"/>
      <c r="CE233" s="19"/>
      <c r="CJ233" s="16"/>
    </row>
    <row r="234" spans="1:88" x14ac:dyDescent="0.25">
      <c r="A234" s="16" t="s">
        <v>1193</v>
      </c>
      <c r="C234" s="16" t="s">
        <v>2359</v>
      </c>
      <c r="E234" s="16" t="s">
        <v>739</v>
      </c>
      <c r="F234" s="16"/>
      <c r="G234" s="16"/>
      <c r="H234" s="16"/>
      <c r="K234" s="16" t="s">
        <v>2358</v>
      </c>
      <c r="S234" s="16" t="s">
        <v>2359</v>
      </c>
      <c r="X234" s="16" t="s">
        <v>1257</v>
      </c>
      <c r="Y234" s="16" t="s">
        <v>1259</v>
      </c>
      <c r="Z234" s="16" t="s">
        <v>1375</v>
      </c>
      <c r="AG234" s="16">
        <f>LEN(AF234)-LEN(SUBSTITUTE(AF234,",",""))+1</f>
        <v>1</v>
      </c>
      <c r="AK234" s="36"/>
      <c r="AN234" s="16"/>
      <c r="AO234" s="28"/>
      <c r="AY234" s="16"/>
      <c r="BH234" s="16"/>
      <c r="CE234" s="19"/>
      <c r="CJ234" s="16"/>
    </row>
    <row r="235" spans="1:88" x14ac:dyDescent="0.25">
      <c r="A235" s="16" t="s">
        <v>1193</v>
      </c>
      <c r="C235" s="16" t="s">
        <v>1950</v>
      </c>
      <c r="E235" s="16" t="s">
        <v>739</v>
      </c>
      <c r="F235" s="16"/>
      <c r="G235" s="16"/>
      <c r="H235" s="16"/>
      <c r="K235" s="16" t="s">
        <v>1949</v>
      </c>
      <c r="S235" s="16" t="s">
        <v>1950</v>
      </c>
      <c r="X235" s="16" t="s">
        <v>1241</v>
      </c>
      <c r="Y235" s="16" t="s">
        <v>1951</v>
      </c>
      <c r="Z235" s="16" t="s">
        <v>1375</v>
      </c>
      <c r="AG235" s="16">
        <f>LEN(AF235)-LEN(SUBSTITUTE(AF235,",",""))+1</f>
        <v>1</v>
      </c>
      <c r="AI235" s="16">
        <f>LEN(AH235)-LEN(SUBSTITUTE(AH235,",",""))+1</f>
        <v>1</v>
      </c>
      <c r="AK235" s="36">
        <f>Table1[[#This Row], [no. of introduced regions]]/Table1[[#This Row], [no. of native regions]]</f>
        <v>1</v>
      </c>
      <c r="AN235" s="16"/>
      <c r="AO235" s="28"/>
      <c r="AY235" s="16"/>
      <c r="BH235" s="16"/>
      <c r="CE235" s="19"/>
      <c r="CJ235" s="16"/>
    </row>
    <row r="236" spans="1:88" x14ac:dyDescent="0.25">
      <c r="A236" s="16" t="s">
        <v>1193</v>
      </c>
      <c r="C236" s="16" t="s">
        <v>2821</v>
      </c>
      <c r="E236" s="16" t="s">
        <v>739</v>
      </c>
      <c r="F236" s="16"/>
      <c r="G236" s="16"/>
      <c r="H236" s="16"/>
      <c r="K236" s="16" t="s">
        <v>2820</v>
      </c>
      <c r="S236" s="16" t="s">
        <v>2821</v>
      </c>
      <c r="X236" s="16" t="s">
        <v>1221</v>
      </c>
      <c r="Y236" s="16" t="s">
        <v>1259</v>
      </c>
      <c r="Z236" s="16" t="s">
        <v>2564</v>
      </c>
      <c r="AK236" s="36"/>
      <c r="AN236" s="16"/>
      <c r="AO236" s="28"/>
      <c r="AY236" s="16"/>
      <c r="BH236" s="16"/>
      <c r="CE236" s="19"/>
      <c r="CJ236" s="16"/>
    </row>
    <row r="237" spans="1:88" x14ac:dyDescent="0.25">
      <c r="A237" s="16" t="s">
        <v>1193</v>
      </c>
      <c r="C237" s="16" t="s">
        <v>2653</v>
      </c>
      <c r="E237" s="16" t="s">
        <v>739</v>
      </c>
      <c r="F237" s="16"/>
      <c r="G237" s="16"/>
      <c r="H237" s="16"/>
      <c r="K237" s="16" t="s">
        <v>2652</v>
      </c>
      <c r="S237" s="16" t="s">
        <v>2653</v>
      </c>
      <c r="X237" s="16" t="s">
        <v>782</v>
      </c>
      <c r="Y237" s="16" t="s">
        <v>1542</v>
      </c>
      <c r="Z237" s="16" t="s">
        <v>2654</v>
      </c>
      <c r="AG237" s="16">
        <f>LEN(AF237)-LEN(SUBSTITUTE(AF237,",",""))+1</f>
        <v>1</v>
      </c>
      <c r="AK237" s="36"/>
      <c r="AN237" s="16"/>
      <c r="AO237" s="28"/>
      <c r="AY237" s="16"/>
      <c r="BH237" s="16"/>
      <c r="CE237" s="19"/>
      <c r="CJ237" s="16"/>
    </row>
    <row r="238" spans="1:88" x14ac:dyDescent="0.25">
      <c r="A238" s="16" t="s">
        <v>1193</v>
      </c>
      <c r="C238" s="16" t="s">
        <v>2197</v>
      </c>
      <c r="E238" s="16" t="s">
        <v>739</v>
      </c>
      <c r="F238" s="16"/>
      <c r="G238" s="16"/>
      <c r="H238" s="16"/>
      <c r="K238" s="16" t="s">
        <v>2196</v>
      </c>
      <c r="S238" s="16" t="s">
        <v>2197</v>
      </c>
      <c r="X238" s="16" t="s">
        <v>1257</v>
      </c>
      <c r="Y238" s="16" t="s">
        <v>1256</v>
      </c>
      <c r="Z238" s="16" t="s">
        <v>1375</v>
      </c>
      <c r="AG238" s="16">
        <f>LEN(AF238)-LEN(SUBSTITUTE(AF238,",",""))+1</f>
        <v>1</v>
      </c>
      <c r="AK238" s="36"/>
      <c r="AN238" s="16"/>
      <c r="AO238" s="28"/>
      <c r="AY238" s="16"/>
      <c r="BH238" s="16"/>
      <c r="CE238" s="19"/>
      <c r="CJ238" s="16"/>
    </row>
    <row r="239" spans="1:88" x14ac:dyDescent="0.25">
      <c r="A239" s="16" t="s">
        <v>1193</v>
      </c>
      <c r="C239" s="16" t="s">
        <v>2936</v>
      </c>
      <c r="E239" s="16" t="s">
        <v>739</v>
      </c>
      <c r="F239" s="16"/>
      <c r="G239" s="16"/>
      <c r="H239" s="16"/>
      <c r="K239" s="16" t="s">
        <v>2934</v>
      </c>
      <c r="S239" s="16" t="s">
        <v>2936</v>
      </c>
      <c r="X239" s="16" t="s">
        <v>2935</v>
      </c>
      <c r="Y239" s="16" t="s">
        <v>1620</v>
      </c>
      <c r="Z239" s="16" t="s">
        <v>1375</v>
      </c>
      <c r="AK239" s="36"/>
      <c r="AN239" s="16"/>
      <c r="AO239" s="28"/>
      <c r="AY239" s="16"/>
      <c r="BH239" s="16"/>
      <c r="CE239" s="19"/>
      <c r="CJ239" s="16"/>
    </row>
    <row r="240" spans="1:88" x14ac:dyDescent="0.25">
      <c r="A240" s="16" t="s">
        <v>1193</v>
      </c>
      <c r="C240" s="16" t="s">
        <v>3235</v>
      </c>
      <c r="E240" s="16" t="s">
        <v>5876</v>
      </c>
      <c r="F240" s="16"/>
      <c r="G240" s="16" t="s">
        <v>5853</v>
      </c>
      <c r="H240" s="16"/>
      <c r="R240" s="16" t="s">
        <v>3234</v>
      </c>
      <c r="Z240" s="16" t="s">
        <v>3233</v>
      </c>
      <c r="AK240" s="36"/>
      <c r="AN240" s="16"/>
      <c r="AO240" s="28"/>
      <c r="AY240" s="16"/>
      <c r="BB240" s="16" t="s">
        <v>3236</v>
      </c>
      <c r="BC240" s="16" t="s">
        <v>3237</v>
      </c>
      <c r="BD240" s="16" t="s">
        <v>3238</v>
      </c>
      <c r="BH240" s="16"/>
      <c r="BR240" s="16" t="s">
        <v>119</v>
      </c>
      <c r="BS240" s="16" t="s">
        <v>3202</v>
      </c>
      <c r="BT240" s="16" t="s">
        <v>3236</v>
      </c>
      <c r="BU240" s="16" t="s">
        <v>3237</v>
      </c>
      <c r="BV240" s="16" t="s">
        <v>3239</v>
      </c>
      <c r="BW240" s="16" t="s">
        <v>3240</v>
      </c>
      <c r="BX240" s="16" t="s">
        <v>3235</v>
      </c>
      <c r="BY240" s="16" t="s">
        <v>3241</v>
      </c>
      <c r="BZ240" s="16" t="s">
        <v>3242</v>
      </c>
      <c r="CA240" s="16" t="s">
        <v>3243</v>
      </c>
      <c r="CE240" s="19"/>
      <c r="CJ240" s="16"/>
    </row>
    <row r="241" spans="1:88" x14ac:dyDescent="0.25">
      <c r="A241" s="16" t="s">
        <v>1193</v>
      </c>
      <c r="C241" s="16" t="s">
        <v>2173</v>
      </c>
      <c r="E241" s="16" t="s">
        <v>739</v>
      </c>
      <c r="F241" s="16"/>
      <c r="G241" s="16"/>
      <c r="H241" s="16"/>
      <c r="K241" s="16" t="s">
        <v>2171</v>
      </c>
      <c r="S241" s="16" t="s">
        <v>2173</v>
      </c>
      <c r="X241" s="16" t="s">
        <v>2172</v>
      </c>
      <c r="Y241" s="16" t="s">
        <v>1003</v>
      </c>
      <c r="Z241" s="16" t="s">
        <v>1375</v>
      </c>
      <c r="AG241" s="16">
        <f>LEN(AF241)-LEN(SUBSTITUTE(AF241,",",""))+1</f>
        <v>1</v>
      </c>
      <c r="AK241" s="36"/>
      <c r="AN241" s="16"/>
      <c r="AO241" s="28"/>
      <c r="AY241" s="16"/>
      <c r="BH241" s="16"/>
      <c r="CE241" s="19"/>
      <c r="CJ241" s="16"/>
    </row>
    <row r="242" spans="1:88" x14ac:dyDescent="0.25">
      <c r="A242" s="16" t="s">
        <v>1193</v>
      </c>
      <c r="C242" s="16" t="s">
        <v>2345</v>
      </c>
      <c r="E242" s="16" t="s">
        <v>739</v>
      </c>
      <c r="F242" s="16"/>
      <c r="G242" s="16"/>
      <c r="H242" s="16"/>
      <c r="K242" s="16" t="s">
        <v>2344</v>
      </c>
      <c r="S242" s="16" t="s">
        <v>2345</v>
      </c>
      <c r="X242" s="16" t="s">
        <v>5914</v>
      </c>
      <c r="Y242" s="16" t="s">
        <v>952</v>
      </c>
      <c r="Z242" s="16" t="s">
        <v>1375</v>
      </c>
      <c r="AG242" s="16">
        <f>LEN(AF242)-LEN(SUBSTITUTE(AF242,",",""))+1</f>
        <v>1</v>
      </c>
      <c r="AK242" s="36"/>
      <c r="AN242" s="16"/>
      <c r="AO242" s="28"/>
      <c r="AY242" s="16"/>
      <c r="BH242" s="16"/>
      <c r="CE242" s="19"/>
      <c r="CJ242" s="16"/>
    </row>
    <row r="243" spans="1:88" x14ac:dyDescent="0.25">
      <c r="A243" s="16" t="s">
        <v>1193</v>
      </c>
      <c r="C243" s="16" t="s">
        <v>3029</v>
      </c>
      <c r="E243" s="16" t="s">
        <v>739</v>
      </c>
      <c r="F243" s="16"/>
      <c r="G243" s="16"/>
      <c r="H243" s="16"/>
      <c r="K243" s="16" t="s">
        <v>3028</v>
      </c>
      <c r="S243" s="16" t="s">
        <v>3029</v>
      </c>
      <c r="X243" s="16" t="s">
        <v>1357</v>
      </c>
      <c r="Y243" s="16" t="s">
        <v>2076</v>
      </c>
      <c r="Z243" s="16" t="s">
        <v>3030</v>
      </c>
      <c r="AK243" s="36"/>
      <c r="AN243" s="16"/>
      <c r="AO243" s="28"/>
      <c r="AY243" s="16"/>
      <c r="BH243" s="16"/>
      <c r="CE243" s="19"/>
      <c r="CJ243" s="16"/>
    </row>
    <row r="244" spans="1:88" x14ac:dyDescent="0.25">
      <c r="A244" s="16" t="s">
        <v>1193</v>
      </c>
      <c r="C244" s="16" t="s">
        <v>2850</v>
      </c>
      <c r="E244" s="16" t="s">
        <v>739</v>
      </c>
      <c r="F244" s="16"/>
      <c r="G244" s="16"/>
      <c r="H244" s="16"/>
      <c r="K244" s="16" t="s">
        <v>2849</v>
      </c>
      <c r="S244" s="16" t="s">
        <v>2850</v>
      </c>
      <c r="X244" s="16" t="s">
        <v>1128</v>
      </c>
      <c r="Y244" s="16" t="s">
        <v>2851</v>
      </c>
      <c r="Z244" s="16" t="s">
        <v>1909</v>
      </c>
      <c r="AK244" s="36"/>
      <c r="AN244" s="16"/>
      <c r="AO244" s="28"/>
      <c r="AY244" s="16"/>
      <c r="BH244" s="16"/>
      <c r="CE244" s="19"/>
      <c r="CJ244" s="16"/>
    </row>
    <row r="245" spans="1:88" x14ac:dyDescent="0.25">
      <c r="A245" s="16" t="s">
        <v>1193</v>
      </c>
      <c r="C245" s="16" t="s">
        <v>2302</v>
      </c>
      <c r="E245" s="16" t="s">
        <v>739</v>
      </c>
      <c r="F245" s="16"/>
      <c r="G245" s="16"/>
      <c r="H245" s="16"/>
      <c r="K245" s="16" t="s">
        <v>2301</v>
      </c>
      <c r="S245" s="16" t="s">
        <v>2302</v>
      </c>
      <c r="X245" s="16" t="s">
        <v>1061</v>
      </c>
      <c r="Y245" s="16" t="s">
        <v>1905</v>
      </c>
      <c r="Z245" s="16" t="s">
        <v>1252</v>
      </c>
      <c r="AG245" s="16">
        <f>LEN(AF245)-LEN(SUBSTITUTE(AF245,",",""))+1</f>
        <v>1</v>
      </c>
      <c r="AK245" s="36"/>
      <c r="AN245" s="16"/>
      <c r="AO245" s="28"/>
      <c r="AY245" s="16"/>
      <c r="BH245" s="16"/>
      <c r="CE245" s="19"/>
      <c r="CJ245" s="16"/>
    </row>
    <row r="246" spans="1:88" x14ac:dyDescent="0.25">
      <c r="A246" s="16" t="s">
        <v>1193</v>
      </c>
      <c r="C246" s="16" t="s">
        <v>1807</v>
      </c>
      <c r="E246" s="16" t="s">
        <v>739</v>
      </c>
      <c r="F246" s="16"/>
      <c r="G246" s="16"/>
      <c r="H246" s="16"/>
      <c r="K246" s="16" t="s">
        <v>1806</v>
      </c>
      <c r="S246" s="16" t="s">
        <v>1807</v>
      </c>
      <c r="X246" s="16" t="s">
        <v>1257</v>
      </c>
      <c r="Y246" s="16" t="s">
        <v>1259</v>
      </c>
      <c r="Z246" s="16" t="s">
        <v>1808</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Y246" s="16"/>
      <c r="BH246" s="16"/>
      <c r="CE246" s="19"/>
      <c r="CJ246" s="16"/>
    </row>
    <row r="247" spans="1:88" x14ac:dyDescent="0.25">
      <c r="A247" s="16" t="s">
        <v>1193</v>
      </c>
      <c r="C247" s="16" t="s">
        <v>3244</v>
      </c>
      <c r="E247" s="16" t="s">
        <v>5876</v>
      </c>
      <c r="F247" s="16"/>
      <c r="G247" s="16" t="s">
        <v>5853</v>
      </c>
      <c r="H247" s="16"/>
      <c r="AK247" s="36"/>
      <c r="AN247" s="16"/>
      <c r="AO247" s="28"/>
      <c r="AY247" s="16"/>
      <c r="BB247" s="16" t="s">
        <v>3245</v>
      </c>
      <c r="BC247" s="16" t="s">
        <v>3246</v>
      </c>
      <c r="BD247" s="16" t="s">
        <v>3247</v>
      </c>
      <c r="BH247" s="16"/>
      <c r="BR247" s="16" t="s">
        <v>119</v>
      </c>
      <c r="BS247" s="16" t="s">
        <v>3202</v>
      </c>
      <c r="BT247" s="16" t="s">
        <v>3245</v>
      </c>
      <c r="BU247" s="16" t="s">
        <v>3246</v>
      </c>
      <c r="BV247" s="16" t="s">
        <v>3248</v>
      </c>
      <c r="BW247" s="16" t="s">
        <v>3249</v>
      </c>
      <c r="BX247" s="16" t="s">
        <v>3244</v>
      </c>
      <c r="BY247" s="16" t="s">
        <v>3204</v>
      </c>
      <c r="BZ247" s="16" t="s">
        <v>3205</v>
      </c>
      <c r="CA247" s="16" t="s">
        <v>3250</v>
      </c>
      <c r="CE247" s="19"/>
      <c r="CJ247" s="16"/>
    </row>
    <row r="248" spans="1:88" x14ac:dyDescent="0.25">
      <c r="A248" s="16" t="s">
        <v>1193</v>
      </c>
      <c r="C248" s="16" t="s">
        <v>3251</v>
      </c>
      <c r="E248" s="16" t="s">
        <v>5876</v>
      </c>
      <c r="F248" s="16"/>
      <c r="G248" s="16" t="s">
        <v>5853</v>
      </c>
      <c r="H248" s="16"/>
      <c r="AK248" s="36"/>
      <c r="AN248" s="16"/>
      <c r="AO248" s="28"/>
      <c r="AY248" s="16"/>
      <c r="BB248" s="16" t="s">
        <v>3252</v>
      </c>
      <c r="BC248" s="16" t="s">
        <v>3253</v>
      </c>
      <c r="BD248" s="16" t="s">
        <v>3254</v>
      </c>
      <c r="BH248" s="16"/>
      <c r="BR248" s="16" t="s">
        <v>119</v>
      </c>
      <c r="BS248" s="16" t="s">
        <v>3202</v>
      </c>
      <c r="BT248" s="16" t="s">
        <v>3252</v>
      </c>
      <c r="BU248" s="16" t="s">
        <v>3253</v>
      </c>
      <c r="BV248" s="16" t="s">
        <v>3255</v>
      </c>
      <c r="BW248" s="16" t="s">
        <v>3256</v>
      </c>
      <c r="BX248" s="16" t="s">
        <v>3251</v>
      </c>
      <c r="BY248" s="16" t="s">
        <v>3257</v>
      </c>
      <c r="BZ248" s="16" t="s">
        <v>3258</v>
      </c>
      <c r="CA248" s="16" t="s">
        <v>3259</v>
      </c>
      <c r="CE248" s="19"/>
      <c r="CJ248" s="16"/>
    </row>
    <row r="249" spans="1:88" x14ac:dyDescent="0.25">
      <c r="A249" s="16" t="s">
        <v>1193</v>
      </c>
      <c r="C249" s="16" t="s">
        <v>2513</v>
      </c>
      <c r="E249" s="16" t="s">
        <v>739</v>
      </c>
      <c r="F249" s="16"/>
      <c r="G249" s="16"/>
      <c r="H249" s="16"/>
      <c r="K249" s="16" t="s">
        <v>2512</v>
      </c>
      <c r="S249" s="16" t="s">
        <v>2513</v>
      </c>
      <c r="X249" s="16" t="s">
        <v>1257</v>
      </c>
      <c r="Y249" s="16" t="s">
        <v>1414</v>
      </c>
      <c r="Z249" s="16" t="s">
        <v>1348</v>
      </c>
      <c r="AG249" s="16">
        <f>LEN(AF249)-LEN(SUBSTITUTE(AF249,",",""))+1</f>
        <v>1</v>
      </c>
      <c r="AK249" s="36"/>
      <c r="AN249" s="16"/>
      <c r="AO249" s="28"/>
      <c r="AY249" s="16"/>
      <c r="BH249" s="16"/>
      <c r="CE249" s="19"/>
      <c r="CJ249" s="16"/>
    </row>
    <row r="250" spans="1:88" x14ac:dyDescent="0.25">
      <c r="A250" s="16" t="s">
        <v>1193</v>
      </c>
      <c r="C250" s="16" t="s">
        <v>2530</v>
      </c>
      <c r="E250" s="16" t="s">
        <v>739</v>
      </c>
      <c r="F250" s="16"/>
      <c r="G250" s="16"/>
      <c r="H250" s="16"/>
      <c r="K250" s="16" t="s">
        <v>2529</v>
      </c>
      <c r="S250" s="16" t="s">
        <v>2530</v>
      </c>
      <c r="X250" s="16" t="s">
        <v>1257</v>
      </c>
      <c r="Y250" s="16" t="s">
        <v>1414</v>
      </c>
      <c r="Z250" s="16" t="s">
        <v>1348</v>
      </c>
      <c r="AG250" s="16">
        <f>LEN(AF250)-LEN(SUBSTITUTE(AF250,",",""))+1</f>
        <v>1</v>
      </c>
      <c r="AK250" s="36"/>
      <c r="AN250" s="16"/>
      <c r="AO250" s="28"/>
      <c r="AY250" s="16"/>
      <c r="BH250" s="16"/>
      <c r="CE250" s="19"/>
      <c r="CJ250" s="16"/>
    </row>
    <row r="251" spans="1:88" x14ac:dyDescent="0.25">
      <c r="A251" s="16" t="s">
        <v>1193</v>
      </c>
      <c r="C251" s="16" t="s">
        <v>2710</v>
      </c>
      <c r="E251" s="16" t="s">
        <v>739</v>
      </c>
      <c r="F251" s="16"/>
      <c r="G251" s="16"/>
      <c r="H251" s="16"/>
      <c r="K251" s="16" t="s">
        <v>2709</v>
      </c>
      <c r="S251" s="16" t="s">
        <v>2710</v>
      </c>
      <c r="X251" s="16" t="s">
        <v>2697</v>
      </c>
      <c r="Y251" s="16" t="s">
        <v>1259</v>
      </c>
      <c r="Z251" s="16" t="s">
        <v>1815</v>
      </c>
      <c r="AK251" s="36"/>
      <c r="AN251" s="16"/>
      <c r="AO251" s="28"/>
      <c r="AY251" s="16"/>
      <c r="BH251" s="16"/>
      <c r="CE251" s="19"/>
      <c r="CJ251" s="16"/>
    </row>
    <row r="252" spans="1:88" x14ac:dyDescent="0.25">
      <c r="A252" s="16" t="s">
        <v>1193</v>
      </c>
      <c r="C252" s="16" t="s">
        <v>2414</v>
      </c>
      <c r="E252" s="16" t="s">
        <v>739</v>
      </c>
      <c r="F252" s="16"/>
      <c r="G252" s="16"/>
      <c r="H252" s="16"/>
      <c r="K252" s="16" t="s">
        <v>2413</v>
      </c>
      <c r="S252" s="16" t="s">
        <v>2414</v>
      </c>
      <c r="X252" s="16" t="s">
        <v>1546</v>
      </c>
      <c r="Y252" s="16" t="s">
        <v>1542</v>
      </c>
      <c r="Z252" s="16" t="s">
        <v>1202</v>
      </c>
      <c r="AG252" s="16">
        <f>LEN(AF252)-LEN(SUBSTITUTE(AF252,",",""))+1</f>
        <v>1</v>
      </c>
      <c r="AK252" s="36"/>
      <c r="AN252" s="16"/>
      <c r="AO252" s="28"/>
      <c r="AY252" s="16"/>
      <c r="BH252" s="16"/>
      <c r="CE252" s="19"/>
      <c r="CJ252" s="16"/>
    </row>
    <row r="253" spans="1:88" x14ac:dyDescent="0.25">
      <c r="A253" s="16" t="s">
        <v>1193</v>
      </c>
      <c r="C253" s="16" t="s">
        <v>3260</v>
      </c>
      <c r="E253" s="16" t="s">
        <v>5876</v>
      </c>
      <c r="F253" s="16"/>
      <c r="G253" s="16" t="s">
        <v>5853</v>
      </c>
      <c r="H253" s="16"/>
      <c r="AK253" s="36"/>
      <c r="AN253" s="16"/>
      <c r="AO253" s="28"/>
      <c r="AY253" s="16"/>
      <c r="BB253" s="16" t="s">
        <v>3261</v>
      </c>
      <c r="BC253" s="16" t="s">
        <v>3262</v>
      </c>
      <c r="BD253" s="16" t="s">
        <v>3263</v>
      </c>
      <c r="BH253" s="16"/>
      <c r="BR253" s="16" t="s">
        <v>119</v>
      </c>
      <c r="BS253" s="16" t="s">
        <v>3202</v>
      </c>
      <c r="BT253" s="16" t="s">
        <v>3261</v>
      </c>
      <c r="BU253" s="16" t="s">
        <v>3262</v>
      </c>
      <c r="BV253" s="16" t="s">
        <v>3264</v>
      </c>
      <c r="BW253" s="16" t="s">
        <v>3265</v>
      </c>
      <c r="BX253" s="16" t="s">
        <v>3260</v>
      </c>
      <c r="BY253" s="16" t="s">
        <v>3266</v>
      </c>
      <c r="BZ253" s="16" t="s">
        <v>3267</v>
      </c>
      <c r="CA253" s="16" t="s">
        <v>3268</v>
      </c>
      <c r="CE253" s="19"/>
      <c r="CJ253" s="16"/>
    </row>
    <row r="254" spans="1:88" x14ac:dyDescent="0.25">
      <c r="A254" s="16" t="s">
        <v>1193</v>
      </c>
      <c r="C254" s="16" t="s">
        <v>3270</v>
      </c>
      <c r="E254" s="16" t="s">
        <v>5876</v>
      </c>
      <c r="F254" s="16"/>
      <c r="G254" s="16" t="s">
        <v>5853</v>
      </c>
      <c r="H254" s="16"/>
      <c r="R254" s="16" t="s">
        <v>3174</v>
      </c>
      <c r="Z254" s="16" t="s">
        <v>3181</v>
      </c>
      <c r="AD254" s="16" t="s">
        <v>716</v>
      </c>
      <c r="AE254" s="16" t="s">
        <v>3269</v>
      </c>
      <c r="AK254" s="36"/>
      <c r="AN254" s="16"/>
      <c r="AO254" s="28"/>
      <c r="AY254" s="16"/>
      <c r="BB254" s="16" t="s">
        <v>3271</v>
      </c>
      <c r="BC254" s="16" t="s">
        <v>3272</v>
      </c>
      <c r="BD254" s="16" t="s">
        <v>3273</v>
      </c>
      <c r="BH254" s="16"/>
      <c r="BR254" s="16" t="s">
        <v>119</v>
      </c>
      <c r="BS254" s="16" t="s">
        <v>3202</v>
      </c>
      <c r="BT254" s="16" t="s">
        <v>3271</v>
      </c>
      <c r="BU254" s="16" t="s">
        <v>3272</v>
      </c>
      <c r="BV254" s="16" t="s">
        <v>3274</v>
      </c>
      <c r="BW254" s="16" t="s">
        <v>3275</v>
      </c>
      <c r="BX254" s="16" t="s">
        <v>3270</v>
      </c>
      <c r="BY254" s="16" t="s">
        <v>3213</v>
      </c>
      <c r="BZ254" s="16" t="s">
        <v>3276</v>
      </c>
      <c r="CA254" s="16" t="s">
        <v>3277</v>
      </c>
      <c r="CE254" s="19"/>
      <c r="CJ254" s="16"/>
    </row>
    <row r="255" spans="1:88" x14ac:dyDescent="0.25">
      <c r="A255" s="16" t="s">
        <v>1193</v>
      </c>
      <c r="C255" s="16" t="s">
        <v>2249</v>
      </c>
      <c r="E255" s="16" t="s">
        <v>739</v>
      </c>
      <c r="F255" s="16"/>
      <c r="G255" s="16"/>
      <c r="H255" s="16"/>
      <c r="K255" s="16" t="s">
        <v>2248</v>
      </c>
      <c r="S255" s="16" t="s">
        <v>2249</v>
      </c>
      <c r="X255" s="16" t="s">
        <v>1498</v>
      </c>
      <c r="Y255" s="16" t="s">
        <v>2250</v>
      </c>
      <c r="Z255" s="16" t="s">
        <v>1909</v>
      </c>
      <c r="AG255" s="16">
        <f>LEN(AF255)-LEN(SUBSTITUTE(AF255,",",""))+1</f>
        <v>1</v>
      </c>
      <c r="AK255" s="36"/>
      <c r="AN255" s="16"/>
      <c r="AO255" s="28"/>
      <c r="AY255" s="16"/>
      <c r="BH255" s="16"/>
      <c r="CE255" s="19"/>
      <c r="CJ255" s="16"/>
    </row>
    <row r="256" spans="1:88" x14ac:dyDescent="0.25">
      <c r="A256" s="16" t="s">
        <v>1193</v>
      </c>
      <c r="C256" s="16" t="s">
        <v>3284</v>
      </c>
      <c r="E256" s="16" t="s">
        <v>5876</v>
      </c>
      <c r="F256" s="16"/>
      <c r="G256" s="16" t="s">
        <v>5853</v>
      </c>
      <c r="H256" s="16"/>
      <c r="AK256" s="36"/>
      <c r="AN256" s="16"/>
      <c r="AO256" s="28"/>
      <c r="AY256" s="16"/>
      <c r="BB256" s="16" t="s">
        <v>3285</v>
      </c>
      <c r="BC256" s="16" t="s">
        <v>3286</v>
      </c>
      <c r="BD256" s="16" t="s">
        <v>3287</v>
      </c>
      <c r="BH256" s="16"/>
      <c r="BR256" s="16" t="s">
        <v>119</v>
      </c>
      <c r="BS256" s="16" t="s">
        <v>3202</v>
      </c>
      <c r="BT256" s="16" t="s">
        <v>3285</v>
      </c>
      <c r="BU256" s="16" t="s">
        <v>3286</v>
      </c>
      <c r="BV256" s="16" t="s">
        <v>3288</v>
      </c>
      <c r="BW256" s="16" t="s">
        <v>3289</v>
      </c>
      <c r="BX256" s="16" t="s">
        <v>3284</v>
      </c>
      <c r="BY256" s="16" t="s">
        <v>3290</v>
      </c>
      <c r="BZ256" s="16" t="s">
        <v>3291</v>
      </c>
      <c r="CA256" s="16" t="s">
        <v>3292</v>
      </c>
      <c r="CE256" s="19"/>
      <c r="CJ256" s="16"/>
    </row>
    <row r="257" spans="1:88" x14ac:dyDescent="0.25">
      <c r="A257" s="16" t="s">
        <v>1193</v>
      </c>
      <c r="C257" s="16" t="s">
        <v>3039</v>
      </c>
      <c r="E257" s="16" t="s">
        <v>739</v>
      </c>
      <c r="F257" s="16"/>
      <c r="G257" s="16"/>
      <c r="H257" s="16"/>
      <c r="K257" s="16" t="s">
        <v>3038</v>
      </c>
      <c r="S257" s="16" t="s">
        <v>3039</v>
      </c>
      <c r="X257" s="16" t="s">
        <v>5914</v>
      </c>
      <c r="Y257" s="16" t="s">
        <v>736</v>
      </c>
      <c r="Z257" s="16" t="s">
        <v>1784</v>
      </c>
      <c r="AK257" s="36"/>
      <c r="AN257" s="16"/>
      <c r="AO257" s="28"/>
      <c r="AY257" s="16"/>
      <c r="BH257" s="16"/>
      <c r="CE257" s="19"/>
      <c r="CJ257" s="16"/>
    </row>
    <row r="258" spans="1:88" x14ac:dyDescent="0.25">
      <c r="A258" s="16" t="s">
        <v>1193</v>
      </c>
      <c r="C258" s="16" t="s">
        <v>3293</v>
      </c>
      <c r="E258" s="16" t="s">
        <v>5876</v>
      </c>
      <c r="F258" s="16"/>
      <c r="G258" s="16" t="s">
        <v>5853</v>
      </c>
      <c r="H258" s="16"/>
      <c r="AK258" s="36"/>
      <c r="AN258" s="16"/>
      <c r="AO258" s="28"/>
      <c r="AY258" s="16"/>
      <c r="BB258" s="16" t="s">
        <v>3294</v>
      </c>
      <c r="BC258" s="16" t="s">
        <v>3295</v>
      </c>
      <c r="BD258" s="16" t="s">
        <v>3296</v>
      </c>
      <c r="BH258" s="16"/>
      <c r="BR258" s="16" t="s">
        <v>119</v>
      </c>
      <c r="BS258" s="16" t="s">
        <v>3202</v>
      </c>
      <c r="BT258" s="16" t="s">
        <v>3294</v>
      </c>
      <c r="BU258" s="16" t="s">
        <v>3295</v>
      </c>
      <c r="BV258" s="16" t="s">
        <v>3297</v>
      </c>
      <c r="BW258" s="16" t="s">
        <v>3298</v>
      </c>
      <c r="BX258" s="16" t="s">
        <v>3293</v>
      </c>
      <c r="BY258" s="16" t="s">
        <v>3222</v>
      </c>
      <c r="BZ258" s="16" t="s">
        <v>3299</v>
      </c>
      <c r="CA258" s="16" t="s">
        <v>3300</v>
      </c>
      <c r="CE258" s="19"/>
      <c r="CJ258" s="16"/>
    </row>
    <row r="259" spans="1:88" x14ac:dyDescent="0.25">
      <c r="A259" s="16" t="s">
        <v>1193</v>
      </c>
      <c r="C259" s="16" t="s">
        <v>3301</v>
      </c>
      <c r="E259" s="16" t="s">
        <v>5876</v>
      </c>
      <c r="F259" s="16"/>
      <c r="G259" s="16" t="s">
        <v>5853</v>
      </c>
      <c r="H259" s="16"/>
      <c r="AK259" s="36"/>
      <c r="AN259" s="16"/>
      <c r="AO259" s="28"/>
      <c r="AY259" s="16"/>
      <c r="BB259" s="16" t="s">
        <v>3302</v>
      </c>
      <c r="BC259" s="16" t="s">
        <v>3303</v>
      </c>
      <c r="BD259" s="16" t="s">
        <v>3304</v>
      </c>
      <c r="BH259" s="16"/>
      <c r="BR259" s="16" t="s">
        <v>119</v>
      </c>
      <c r="BS259" s="16" t="s">
        <v>3202</v>
      </c>
      <c r="BT259" s="16" t="s">
        <v>3302</v>
      </c>
      <c r="BU259" s="16" t="s">
        <v>3303</v>
      </c>
      <c r="BV259" s="16" t="s">
        <v>3305</v>
      </c>
      <c r="BW259" s="16" t="s">
        <v>3306</v>
      </c>
      <c r="BX259" s="16" t="s">
        <v>3301</v>
      </c>
      <c r="BY259" s="16" t="s">
        <v>3307</v>
      </c>
      <c r="BZ259" s="16" t="s">
        <v>3308</v>
      </c>
      <c r="CA259" s="16" t="s">
        <v>3250</v>
      </c>
      <c r="CE259" s="19"/>
      <c r="CJ259" s="16"/>
    </row>
    <row r="260" spans="1:88" x14ac:dyDescent="0.25">
      <c r="A260" s="16" t="s">
        <v>1193</v>
      </c>
      <c r="C260" s="16" t="s">
        <v>1971</v>
      </c>
      <c r="E260" s="16" t="s">
        <v>739</v>
      </c>
      <c r="F260" s="16"/>
      <c r="G260" s="16"/>
      <c r="H260" s="16"/>
      <c r="K260" s="16" t="s">
        <v>1970</v>
      </c>
      <c r="S260" s="16" t="s">
        <v>1971</v>
      </c>
      <c r="X260" s="16" t="s">
        <v>1357</v>
      </c>
      <c r="Y260" s="16" t="s">
        <v>1542</v>
      </c>
      <c r="Z260" s="16" t="s">
        <v>1348</v>
      </c>
      <c r="AG260" s="16">
        <f>LEN(AF260)-LEN(SUBSTITUTE(AF260,",",""))+1</f>
        <v>1</v>
      </c>
      <c r="AI260" s="16">
        <f>LEN(AH260)-LEN(SUBSTITUTE(AH260,",",""))+1</f>
        <v>1</v>
      </c>
      <c r="AK260" s="36">
        <f>Table1[[#This Row], [no. of introduced regions]]/Table1[[#This Row], [no. of native regions]]</f>
        <v>1</v>
      </c>
      <c r="AN260" s="16"/>
      <c r="AO260" s="28"/>
      <c r="AY260" s="16"/>
      <c r="BH260" s="16"/>
      <c r="CE260" s="19"/>
      <c r="CJ260" s="16"/>
    </row>
    <row r="261" spans="1:88" x14ac:dyDescent="0.25">
      <c r="A261" s="16" t="s">
        <v>1193</v>
      </c>
      <c r="C261" s="16" t="s">
        <v>2307</v>
      </c>
      <c r="E261" s="16" t="s">
        <v>739</v>
      </c>
      <c r="F261" s="16"/>
      <c r="G261" s="16"/>
      <c r="H261" s="16"/>
      <c r="K261" s="16" t="s">
        <v>2305</v>
      </c>
      <c r="S261" s="16" t="s">
        <v>2307</v>
      </c>
      <c r="X261" s="16" t="s">
        <v>2306</v>
      </c>
      <c r="Y261" s="16" t="s">
        <v>736</v>
      </c>
      <c r="Z261" s="16" t="s">
        <v>2308</v>
      </c>
      <c r="AG261" s="16">
        <f>LEN(AF261)-LEN(SUBSTITUTE(AF261,",",""))+1</f>
        <v>1</v>
      </c>
      <c r="AK261" s="36"/>
      <c r="AN261" s="16"/>
      <c r="AO261" s="28"/>
      <c r="AY261" s="16"/>
      <c r="BH261" s="16"/>
      <c r="CE261" s="19"/>
      <c r="CJ261" s="16"/>
    </row>
    <row r="262" spans="1:88" x14ac:dyDescent="0.25">
      <c r="A262" s="16" t="s">
        <v>1193</v>
      </c>
      <c r="C262" s="16" t="s">
        <v>3309</v>
      </c>
      <c r="E262" s="16" t="s">
        <v>5876</v>
      </c>
      <c r="F262" s="16"/>
      <c r="G262" s="16" t="s">
        <v>5853</v>
      </c>
      <c r="H262" s="16"/>
      <c r="AK262" s="36"/>
      <c r="AN262" s="16"/>
      <c r="AO262" s="28"/>
      <c r="AY262" s="16"/>
      <c r="BB262" s="16" t="s">
        <v>3310</v>
      </c>
      <c r="BC262" s="16" t="s">
        <v>3311</v>
      </c>
      <c r="BD262" s="16" t="s">
        <v>3312</v>
      </c>
      <c r="BH262" s="16"/>
      <c r="BR262" s="16" t="s">
        <v>119</v>
      </c>
      <c r="BS262" s="16" t="s">
        <v>3202</v>
      </c>
      <c r="BT262" s="16" t="s">
        <v>3310</v>
      </c>
      <c r="BU262" s="16" t="s">
        <v>3311</v>
      </c>
      <c r="BV262" s="16" t="s">
        <v>3313</v>
      </c>
      <c r="BW262" s="16" t="s">
        <v>3314</v>
      </c>
      <c r="BX262" s="16" t="s">
        <v>3309</v>
      </c>
      <c r="BY262" s="16" t="s">
        <v>3315</v>
      </c>
      <c r="BZ262" s="16" t="s">
        <v>3316</v>
      </c>
      <c r="CA262" s="16" t="s">
        <v>3317</v>
      </c>
      <c r="CE262" s="19"/>
      <c r="CJ262" s="16"/>
    </row>
    <row r="263" spans="1:88" x14ac:dyDescent="0.25">
      <c r="A263" s="16" t="s">
        <v>1193</v>
      </c>
      <c r="C263" s="16" t="s">
        <v>3318</v>
      </c>
      <c r="E263" s="16" t="s">
        <v>5876</v>
      </c>
      <c r="F263" s="16"/>
      <c r="G263" s="16" t="s">
        <v>5853</v>
      </c>
      <c r="H263" s="16"/>
      <c r="AK263" s="36"/>
      <c r="AN263" s="16"/>
      <c r="AO263" s="28"/>
      <c r="AY263" s="16"/>
      <c r="BB263" s="16" t="s">
        <v>3319</v>
      </c>
      <c r="BC263" s="16" t="s">
        <v>3320</v>
      </c>
      <c r="BD263" s="16" t="s">
        <v>3321</v>
      </c>
      <c r="BH263" s="16"/>
      <c r="BR263" s="16" t="s">
        <v>119</v>
      </c>
      <c r="BS263" s="16" t="s">
        <v>3202</v>
      </c>
      <c r="BT263" s="16" t="s">
        <v>3319</v>
      </c>
      <c r="BU263" s="16" t="s">
        <v>3320</v>
      </c>
      <c r="BV263" s="16" t="s">
        <v>3322</v>
      </c>
      <c r="BW263" s="16" t="s">
        <v>3323</v>
      </c>
      <c r="BX263" s="16" t="s">
        <v>3318</v>
      </c>
      <c r="BY263" s="16" t="s">
        <v>3324</v>
      </c>
      <c r="BZ263" s="16" t="s">
        <v>3325</v>
      </c>
      <c r="CA263" s="16" t="s">
        <v>3326</v>
      </c>
      <c r="CE263" s="19"/>
      <c r="CJ263" s="16"/>
    </row>
    <row r="264" spans="1:88" x14ac:dyDescent="0.25">
      <c r="A264" s="16" t="s">
        <v>1193</v>
      </c>
      <c r="C264" s="16" t="s">
        <v>3327</v>
      </c>
      <c r="E264" s="16" t="s">
        <v>5876</v>
      </c>
      <c r="F264" s="16"/>
      <c r="G264" s="16" t="s">
        <v>5853</v>
      </c>
      <c r="H264" s="16"/>
      <c r="AK264" s="36"/>
      <c r="AN264" s="16"/>
      <c r="AO264" s="28"/>
      <c r="AY264" s="16"/>
      <c r="BB264" s="16" t="s">
        <v>3328</v>
      </c>
      <c r="BC264" s="16" t="s">
        <v>3329</v>
      </c>
      <c r="BD264" s="16" t="s">
        <v>3330</v>
      </c>
      <c r="BH264" s="16"/>
      <c r="BR264" s="16" t="s">
        <v>119</v>
      </c>
      <c r="BS264" s="16" t="s">
        <v>3202</v>
      </c>
      <c r="BT264" s="16" t="s">
        <v>3328</v>
      </c>
      <c r="BU264" s="16" t="s">
        <v>3329</v>
      </c>
      <c r="BV264" s="16" t="s">
        <v>6164</v>
      </c>
      <c r="BW264" s="16" t="s">
        <v>3331</v>
      </c>
      <c r="BX264" s="16" t="s">
        <v>3327</v>
      </c>
      <c r="BY264" s="16" t="s">
        <v>3332</v>
      </c>
      <c r="BZ264" s="16" t="s">
        <v>3333</v>
      </c>
      <c r="CA264" s="16" t="s">
        <v>3292</v>
      </c>
      <c r="CE264" s="19"/>
      <c r="CJ264" s="16"/>
    </row>
    <row r="265" spans="1:88" x14ac:dyDescent="0.25">
      <c r="A265" s="16" t="s">
        <v>1193</v>
      </c>
      <c r="C265" s="16" t="s">
        <v>3334</v>
      </c>
      <c r="E265" s="16" t="s">
        <v>5876</v>
      </c>
      <c r="F265" s="16"/>
      <c r="G265" s="16" t="s">
        <v>5853</v>
      </c>
      <c r="H265" s="16"/>
      <c r="AK265" s="36"/>
      <c r="AN265" s="16"/>
      <c r="AO265" s="28"/>
      <c r="AY265" s="16"/>
      <c r="BB265" s="16" t="s">
        <v>3335</v>
      </c>
      <c r="BC265" s="16" t="s">
        <v>3336</v>
      </c>
      <c r="BD265" s="16" t="s">
        <v>3337</v>
      </c>
      <c r="BH265" s="16"/>
      <c r="BR265" s="16" t="s">
        <v>119</v>
      </c>
      <c r="BS265" s="16" t="s">
        <v>3202</v>
      </c>
      <c r="BT265" s="16" t="s">
        <v>3335</v>
      </c>
      <c r="BU265" s="16" t="s">
        <v>3336</v>
      </c>
      <c r="BV265" s="16" t="s">
        <v>3338</v>
      </c>
      <c r="BW265" s="16" t="s">
        <v>3339</v>
      </c>
      <c r="BX265" s="16" t="s">
        <v>3334</v>
      </c>
      <c r="BY265" s="16" t="s">
        <v>3340</v>
      </c>
      <c r="BZ265" s="16" t="s">
        <v>3282</v>
      </c>
      <c r="CA265" s="16" t="s">
        <v>3341</v>
      </c>
      <c r="CE265" s="19"/>
      <c r="CJ265" s="16"/>
    </row>
    <row r="266" spans="1:88" x14ac:dyDescent="0.25">
      <c r="A266" s="16" t="s">
        <v>1193</v>
      </c>
      <c r="C266" s="16" t="s">
        <v>2017</v>
      </c>
      <c r="E266" s="16" t="s">
        <v>739</v>
      </c>
      <c r="F266" s="16"/>
      <c r="G266" s="16"/>
      <c r="H266" s="16"/>
      <c r="K266" s="16" t="s">
        <v>2016</v>
      </c>
      <c r="S266" s="16" t="s">
        <v>2017</v>
      </c>
      <c r="X266" s="16" t="s">
        <v>656</v>
      </c>
      <c r="Y266" s="16" t="s">
        <v>1259</v>
      </c>
      <c r="Z266" s="16" t="s">
        <v>2018</v>
      </c>
      <c r="AG266" s="16">
        <f>LEN(AF266)-LEN(SUBSTITUTE(AF266,",",""))+1</f>
        <v>1</v>
      </c>
      <c r="AI266" s="16">
        <f>LEN(AH266)-LEN(SUBSTITUTE(AH266,",",""))+1</f>
        <v>1</v>
      </c>
      <c r="AK266" s="36"/>
      <c r="AN266" s="16"/>
      <c r="AO266" s="28"/>
      <c r="AY266" s="16"/>
      <c r="BH266" s="16"/>
      <c r="CE266" s="19"/>
      <c r="CJ266" s="16"/>
    </row>
    <row r="267" spans="1:88" x14ac:dyDescent="0.25">
      <c r="A267" s="16" t="s">
        <v>1193</v>
      </c>
      <c r="C267" s="16" t="s">
        <v>2817</v>
      </c>
      <c r="E267" s="16" t="s">
        <v>739</v>
      </c>
      <c r="F267" s="16"/>
      <c r="G267" s="16"/>
      <c r="H267" s="16"/>
      <c r="K267" s="16" t="s">
        <v>2816</v>
      </c>
      <c r="S267" s="16" t="s">
        <v>2817</v>
      </c>
      <c r="X267" s="16" t="s">
        <v>1257</v>
      </c>
      <c r="Y267" s="16" t="s">
        <v>1256</v>
      </c>
      <c r="Z267" s="16" t="s">
        <v>2018</v>
      </c>
      <c r="AK267" s="36"/>
      <c r="AN267" s="16"/>
      <c r="AO267" s="28"/>
      <c r="AY267" s="16"/>
      <c r="BH267" s="16"/>
      <c r="CE267" s="19"/>
      <c r="CJ267" s="16"/>
    </row>
    <row r="268" spans="1:88" x14ac:dyDescent="0.25">
      <c r="A268" s="16" t="s">
        <v>1193</v>
      </c>
      <c r="C268" s="16" t="s">
        <v>3060</v>
      </c>
      <c r="E268" s="16" t="s">
        <v>739</v>
      </c>
      <c r="F268" s="16"/>
      <c r="G268" s="16"/>
      <c r="H268" s="16"/>
      <c r="K268" s="16" t="s">
        <v>3059</v>
      </c>
      <c r="S268" s="16" t="s">
        <v>3060</v>
      </c>
      <c r="X268" s="16" t="s">
        <v>1257</v>
      </c>
      <c r="Y268" s="16" t="s">
        <v>2195</v>
      </c>
      <c r="Z268" s="16" t="s">
        <v>2806</v>
      </c>
      <c r="AK268" s="36"/>
      <c r="AN268" s="16"/>
      <c r="AO268" s="28"/>
      <c r="AY268" s="16"/>
      <c r="BH268" s="16"/>
      <c r="CE268" s="19"/>
      <c r="CJ268" s="16"/>
    </row>
    <row r="269" spans="1:88" x14ac:dyDescent="0.25">
      <c r="A269" s="16" t="s">
        <v>1193</v>
      </c>
      <c r="C269" s="16" t="s">
        <v>3048</v>
      </c>
      <c r="E269" s="16" t="s">
        <v>739</v>
      </c>
      <c r="F269" s="16"/>
      <c r="G269" s="16"/>
      <c r="H269" s="16"/>
      <c r="K269" s="16" t="s">
        <v>3047</v>
      </c>
      <c r="S269" s="16" t="s">
        <v>3048</v>
      </c>
      <c r="X269" s="16" t="s">
        <v>1257</v>
      </c>
      <c r="Y269" s="16" t="s">
        <v>2809</v>
      </c>
      <c r="Z269" s="16" t="s">
        <v>2806</v>
      </c>
      <c r="AK269" s="36"/>
      <c r="AN269" s="16"/>
      <c r="AO269" s="28"/>
      <c r="AY269" s="16"/>
      <c r="BH269" s="16"/>
      <c r="CE269" s="19"/>
      <c r="CJ269" s="16"/>
    </row>
    <row r="270" spans="1:88" x14ac:dyDescent="0.25">
      <c r="A270" s="16" t="s">
        <v>1193</v>
      </c>
      <c r="C270" s="16" t="s">
        <v>1779</v>
      </c>
      <c r="E270" s="16" t="s">
        <v>739</v>
      </c>
      <c r="F270" s="16"/>
      <c r="G270" s="16"/>
      <c r="H270" s="16"/>
      <c r="K270" s="16" t="s">
        <v>1778</v>
      </c>
      <c r="S270" s="16" t="s">
        <v>1779</v>
      </c>
      <c r="X270" s="16" t="s">
        <v>1061</v>
      </c>
      <c r="Y270" s="16" t="s">
        <v>1259</v>
      </c>
      <c r="Z270" s="16" t="s">
        <v>1202</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Y270" s="16"/>
      <c r="BH270" s="16"/>
      <c r="CE270" s="19"/>
      <c r="CJ270" s="16"/>
    </row>
    <row r="271" spans="1:88" x14ac:dyDescent="0.25">
      <c r="A271" s="16" t="s">
        <v>1193</v>
      </c>
      <c r="C271" s="16" t="s">
        <v>3342</v>
      </c>
      <c r="E271" s="16" t="s">
        <v>5876</v>
      </c>
      <c r="F271" s="16"/>
      <c r="G271" s="16" t="s">
        <v>5853</v>
      </c>
      <c r="H271" s="16"/>
      <c r="AK271" s="36"/>
      <c r="AN271" s="16"/>
      <c r="AO271" s="28"/>
      <c r="AY271" s="16"/>
      <c r="BB271" s="16" t="s">
        <v>3343</v>
      </c>
      <c r="BC271" s="16" t="s">
        <v>3344</v>
      </c>
      <c r="BD271" s="16" t="s">
        <v>3345</v>
      </c>
      <c r="BH271" s="16"/>
      <c r="BR271" s="16" t="s">
        <v>119</v>
      </c>
      <c r="BS271" s="16" t="s">
        <v>3202</v>
      </c>
      <c r="BT271" s="16" t="s">
        <v>3343</v>
      </c>
      <c r="BU271" s="16" t="s">
        <v>3344</v>
      </c>
      <c r="BV271" s="16" t="s">
        <v>3346</v>
      </c>
      <c r="BW271" s="16" t="s">
        <v>3347</v>
      </c>
      <c r="BX271" s="16" t="s">
        <v>3342</v>
      </c>
      <c r="BY271" s="16" t="s">
        <v>3315</v>
      </c>
      <c r="BZ271" s="16" t="s">
        <v>3214</v>
      </c>
      <c r="CA271" s="16" t="s">
        <v>3348</v>
      </c>
      <c r="CE271" s="19"/>
      <c r="CJ271" s="16"/>
    </row>
    <row r="272" spans="1:88" x14ac:dyDescent="0.25">
      <c r="A272" s="16" t="s">
        <v>1193</v>
      </c>
      <c r="C272" s="16" t="s">
        <v>2539</v>
      </c>
      <c r="E272" s="16" t="s">
        <v>739</v>
      </c>
      <c r="F272" s="16"/>
      <c r="G272" s="16"/>
      <c r="H272" s="16"/>
      <c r="K272" s="16" t="s">
        <v>2538</v>
      </c>
      <c r="S272" s="16" t="s">
        <v>2539</v>
      </c>
      <c r="X272" s="16" t="s">
        <v>1241</v>
      </c>
      <c r="Y272" s="16" t="s">
        <v>1947</v>
      </c>
      <c r="Z272" s="16" t="s">
        <v>2540</v>
      </c>
      <c r="AG272" s="16">
        <f>LEN(AF272)-LEN(SUBSTITUTE(AF272,",",""))+1</f>
        <v>1</v>
      </c>
      <c r="AK272" s="36"/>
      <c r="AN272" s="16"/>
      <c r="AO272" s="28"/>
      <c r="AY272" s="16"/>
      <c r="BH272" s="16"/>
      <c r="CE272" s="19"/>
      <c r="CJ272" s="16"/>
    </row>
    <row r="273" spans="1:88" x14ac:dyDescent="0.25">
      <c r="A273" s="16" t="s">
        <v>1193</v>
      </c>
      <c r="C273" s="16" t="s">
        <v>1871</v>
      </c>
      <c r="E273" s="16" t="s">
        <v>739</v>
      </c>
      <c r="F273" s="16"/>
      <c r="G273" s="16"/>
      <c r="H273" s="16"/>
      <c r="K273" s="16" t="s">
        <v>1870</v>
      </c>
      <c r="S273" s="16" t="s">
        <v>1871</v>
      </c>
      <c r="X273" s="16" t="s">
        <v>1342</v>
      </c>
      <c r="Y273" s="16" t="s">
        <v>1259</v>
      </c>
      <c r="Z273" s="16" t="s">
        <v>1292</v>
      </c>
      <c r="AG273" s="16">
        <f>LEN(AF273)-LEN(SUBSTITUTE(AF273,",",""))+1</f>
        <v>1</v>
      </c>
      <c r="AI273" s="16">
        <f>LEN(AH273)-LEN(SUBSTITUTE(AH273,",",""))+1</f>
        <v>1</v>
      </c>
      <c r="AK273" s="36">
        <f>Table1[[#This Row], [no. of introduced regions]]/Table1[[#This Row], [no. of native regions]]</f>
        <v>1</v>
      </c>
      <c r="AN273" s="16"/>
      <c r="AO273" s="28"/>
      <c r="AY273" s="16"/>
      <c r="BH273" s="16"/>
      <c r="CE273" s="19"/>
      <c r="CJ273" s="16"/>
    </row>
    <row r="274" spans="1:88" x14ac:dyDescent="0.25">
      <c r="A274" s="16" t="s">
        <v>1193</v>
      </c>
      <c r="C274" s="16" t="s">
        <v>2600</v>
      </c>
      <c r="E274" s="16" t="s">
        <v>739</v>
      </c>
      <c r="F274" s="16"/>
      <c r="G274" s="16"/>
      <c r="H274" s="16"/>
      <c r="K274" s="16" t="s">
        <v>2599</v>
      </c>
      <c r="S274" s="16" t="s">
        <v>2600</v>
      </c>
      <c r="X274" s="16" t="s">
        <v>5914</v>
      </c>
      <c r="Y274" s="16" t="s">
        <v>2601</v>
      </c>
      <c r="Z274" s="16" t="s">
        <v>2602</v>
      </c>
      <c r="AG274" s="16">
        <f>LEN(AF274)-LEN(SUBSTITUTE(AF274,",",""))+1</f>
        <v>1</v>
      </c>
      <c r="AK274" s="36"/>
      <c r="AN274" s="16"/>
      <c r="AO274" s="28"/>
      <c r="AY274" s="16"/>
      <c r="BH274" s="16"/>
      <c r="CE274" s="19"/>
      <c r="CJ274" s="16"/>
    </row>
    <row r="275" spans="1:88" x14ac:dyDescent="0.25">
      <c r="A275" s="16" t="s">
        <v>1193</v>
      </c>
      <c r="C275" s="16" t="s">
        <v>2556</v>
      </c>
      <c r="E275" s="16" t="s">
        <v>739</v>
      </c>
      <c r="F275" s="16"/>
      <c r="G275" s="16"/>
      <c r="H275" s="16"/>
      <c r="K275" s="16" t="s">
        <v>2554</v>
      </c>
      <c r="S275" s="16" t="s">
        <v>2556</v>
      </c>
      <c r="X275" s="16" t="s">
        <v>2555</v>
      </c>
      <c r="Y275" s="16" t="s">
        <v>2557</v>
      </c>
      <c r="Z275" s="16" t="s">
        <v>2558</v>
      </c>
      <c r="AG275" s="16">
        <f>LEN(AF275)-LEN(SUBSTITUTE(AF275,",",""))+1</f>
        <v>1</v>
      </c>
      <c r="AK275" s="36"/>
      <c r="AN275" s="16"/>
      <c r="AO275" s="28"/>
      <c r="AY275" s="16"/>
      <c r="BH275" s="16"/>
      <c r="CE275" s="19"/>
      <c r="CJ275" s="16"/>
    </row>
    <row r="276" spans="1:88" x14ac:dyDescent="0.25">
      <c r="A276" s="16" t="s">
        <v>1193</v>
      </c>
      <c r="C276" s="16" t="s">
        <v>2801</v>
      </c>
      <c r="E276" s="16" t="s">
        <v>739</v>
      </c>
      <c r="F276" s="16"/>
      <c r="G276" s="16"/>
      <c r="H276" s="16"/>
      <c r="K276" s="16" t="s">
        <v>2799</v>
      </c>
      <c r="S276" s="16" t="s">
        <v>2801</v>
      </c>
      <c r="X276" s="16" t="s">
        <v>2800</v>
      </c>
      <c r="Y276" s="16" t="s">
        <v>2802</v>
      </c>
      <c r="Z276" s="16" t="s">
        <v>2803</v>
      </c>
      <c r="AK276" s="36"/>
      <c r="AN276" s="16"/>
      <c r="AO276" s="28"/>
      <c r="AY276" s="16"/>
      <c r="BH276" s="16"/>
      <c r="CE276" s="19"/>
      <c r="CJ276" s="16"/>
    </row>
    <row r="277" spans="1:88" x14ac:dyDescent="0.25">
      <c r="A277" s="16" t="s">
        <v>1193</v>
      </c>
      <c r="C277" s="16" t="s">
        <v>3349</v>
      </c>
      <c r="E277" s="16" t="s">
        <v>5876</v>
      </c>
      <c r="F277" s="16"/>
      <c r="G277" s="16" t="s">
        <v>5853</v>
      </c>
      <c r="H277" s="16"/>
      <c r="AK277" s="36"/>
      <c r="AN277" s="16"/>
      <c r="AO277" s="28"/>
      <c r="AY277" s="16"/>
      <c r="BB277" s="16" t="s">
        <v>3350</v>
      </c>
      <c r="BC277" s="16" t="s">
        <v>3351</v>
      </c>
      <c r="BD277" s="16" t="s">
        <v>3352</v>
      </c>
      <c r="BH277" s="16"/>
      <c r="BR277" s="16" t="s">
        <v>119</v>
      </c>
      <c r="BS277" s="16" t="s">
        <v>3202</v>
      </c>
      <c r="BT277" s="16" t="s">
        <v>3350</v>
      </c>
      <c r="BU277" s="16" t="s">
        <v>3351</v>
      </c>
      <c r="BV277" s="16" t="s">
        <v>3353</v>
      </c>
      <c r="BW277" s="16" t="s">
        <v>3354</v>
      </c>
      <c r="BX277" s="16" t="s">
        <v>3349</v>
      </c>
      <c r="BY277" s="16" t="s">
        <v>3266</v>
      </c>
      <c r="BZ277" s="16" t="s">
        <v>3355</v>
      </c>
      <c r="CA277" s="16" t="s">
        <v>3356</v>
      </c>
      <c r="CE277" s="19"/>
      <c r="CJ277" s="16"/>
    </row>
    <row r="278" spans="1:88" x14ac:dyDescent="0.25">
      <c r="A278" s="16" t="s">
        <v>1193</v>
      </c>
      <c r="C278" s="16" t="s">
        <v>1776</v>
      </c>
      <c r="E278" s="16" t="s">
        <v>739</v>
      </c>
      <c r="F278" s="16"/>
      <c r="G278" s="16"/>
      <c r="H278" s="16"/>
      <c r="K278" s="16" t="s">
        <v>1774</v>
      </c>
      <c r="S278" s="16" t="s">
        <v>1776</v>
      </c>
      <c r="X278" s="16" t="s">
        <v>1775</v>
      </c>
      <c r="Y278" s="16" t="s">
        <v>1328</v>
      </c>
      <c r="Z278" s="16" t="s">
        <v>1777</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Y278" s="16"/>
      <c r="BH278" s="16"/>
      <c r="CE278" s="19"/>
      <c r="CJ278" s="16"/>
    </row>
    <row r="279" spans="1:88" x14ac:dyDescent="0.25">
      <c r="A279" s="16" t="s">
        <v>1193</v>
      </c>
      <c r="C279" s="16" t="s">
        <v>3357</v>
      </c>
      <c r="E279" s="16" t="s">
        <v>5876</v>
      </c>
      <c r="F279" s="16"/>
      <c r="G279" s="16" t="s">
        <v>5853</v>
      </c>
      <c r="H279" s="16"/>
      <c r="AK279" s="36"/>
      <c r="AN279" s="16"/>
      <c r="AO279" s="28"/>
      <c r="AY279" s="16"/>
      <c r="BB279" s="16" t="s">
        <v>3358</v>
      </c>
      <c r="BC279" s="16" t="s">
        <v>3359</v>
      </c>
      <c r="BD279" s="16" t="s">
        <v>3360</v>
      </c>
      <c r="BH279" s="16"/>
      <c r="BR279" s="16" t="s">
        <v>119</v>
      </c>
      <c r="BS279" s="16" t="s">
        <v>3202</v>
      </c>
      <c r="BT279" s="16" t="s">
        <v>3358</v>
      </c>
      <c r="BU279" s="16" t="s">
        <v>3359</v>
      </c>
      <c r="BV279" s="16" t="s">
        <v>3361</v>
      </c>
      <c r="BW279" s="16" t="s">
        <v>3362</v>
      </c>
      <c r="BX279" s="16" t="s">
        <v>3357</v>
      </c>
      <c r="BY279" s="16" t="s">
        <v>3257</v>
      </c>
      <c r="BZ279" s="16" t="s">
        <v>3214</v>
      </c>
      <c r="CA279" s="16" t="s">
        <v>3363</v>
      </c>
      <c r="CE279" s="19"/>
      <c r="CJ279" s="16"/>
    </row>
    <row r="280" spans="1:88" x14ac:dyDescent="0.25">
      <c r="A280" s="16" t="s">
        <v>1193</v>
      </c>
      <c r="C280" s="16" t="s">
        <v>3364</v>
      </c>
      <c r="E280" s="16" t="s">
        <v>5876</v>
      </c>
      <c r="F280" s="16"/>
      <c r="G280" s="16" t="s">
        <v>5853</v>
      </c>
      <c r="H280" s="16"/>
      <c r="AK280" s="36"/>
      <c r="AN280" s="16"/>
      <c r="AO280" s="28"/>
      <c r="AY280" s="16"/>
      <c r="BB280" s="16" t="s">
        <v>3365</v>
      </c>
      <c r="BC280" s="16" t="s">
        <v>3366</v>
      </c>
      <c r="BD280" s="16" t="s">
        <v>3367</v>
      </c>
      <c r="BH280" s="16"/>
      <c r="BR280" s="16" t="s">
        <v>119</v>
      </c>
      <c r="BS280" s="16" t="s">
        <v>3202</v>
      </c>
      <c r="BT280" s="16" t="s">
        <v>3365</v>
      </c>
      <c r="BU280" s="16" t="s">
        <v>3366</v>
      </c>
      <c r="BV280" s="16" t="s">
        <v>3368</v>
      </c>
      <c r="BW280" s="16" t="s">
        <v>3369</v>
      </c>
      <c r="BX280" s="16" t="s">
        <v>3364</v>
      </c>
      <c r="BY280" s="16" t="s">
        <v>3370</v>
      </c>
      <c r="BZ280" s="16" t="s">
        <v>3231</v>
      </c>
      <c r="CA280" s="16" t="s">
        <v>3326</v>
      </c>
      <c r="CE280" s="19"/>
      <c r="CJ280" s="16"/>
    </row>
    <row r="281" spans="1:88" x14ac:dyDescent="0.25">
      <c r="A281" s="16" t="s">
        <v>1193</v>
      </c>
      <c r="C281" s="16" t="s">
        <v>3371</v>
      </c>
      <c r="E281" s="16" t="s">
        <v>5876</v>
      </c>
      <c r="F281" s="16"/>
      <c r="G281" s="16" t="s">
        <v>5853</v>
      </c>
      <c r="H281" s="16"/>
      <c r="AK281" s="36"/>
      <c r="AN281" s="16"/>
      <c r="AO281" s="28"/>
      <c r="AY281" s="16"/>
      <c r="BB281" s="16" t="s">
        <v>3372</v>
      </c>
      <c r="BC281" s="16" t="s">
        <v>3373</v>
      </c>
      <c r="BD281" s="16" t="s">
        <v>3374</v>
      </c>
      <c r="BH281" s="16"/>
      <c r="BR281" s="16" t="s">
        <v>119</v>
      </c>
      <c r="BS281" s="16" t="s">
        <v>3202</v>
      </c>
      <c r="BT281" s="16" t="s">
        <v>3372</v>
      </c>
      <c r="BU281" s="16" t="s">
        <v>3373</v>
      </c>
      <c r="BV281" s="16" t="s">
        <v>3375</v>
      </c>
      <c r="BW281" s="16" t="s">
        <v>3376</v>
      </c>
      <c r="BX281" s="16" t="s">
        <v>3371</v>
      </c>
      <c r="BY281" s="16" t="s">
        <v>3257</v>
      </c>
      <c r="BZ281" s="16" t="s">
        <v>3377</v>
      </c>
      <c r="CA281" s="16" t="s">
        <v>3378</v>
      </c>
      <c r="CE281" s="19"/>
      <c r="CJ281" s="16"/>
    </row>
    <row r="282" spans="1:88" x14ac:dyDescent="0.25">
      <c r="A282" s="16" t="s">
        <v>1193</v>
      </c>
      <c r="C282" s="16" t="s">
        <v>2023</v>
      </c>
      <c r="E282" s="16" t="s">
        <v>739</v>
      </c>
      <c r="F282" s="16"/>
      <c r="G282" s="16"/>
      <c r="H282" s="16"/>
      <c r="K282" s="16" t="s">
        <v>2021</v>
      </c>
      <c r="S282" s="16" t="s">
        <v>2023</v>
      </c>
      <c r="X282" s="16" t="s">
        <v>2022</v>
      </c>
      <c r="Y282" s="16" t="s">
        <v>736</v>
      </c>
      <c r="Z282" s="16" t="s">
        <v>1255</v>
      </c>
      <c r="AG282" s="16">
        <f t="shared" ref="AG282:AG287" si="14">LEN(AF282)-LEN(SUBSTITUTE(AF282,",",""))+1</f>
        <v>1</v>
      </c>
      <c r="AI282" s="16">
        <f>LEN(AH282)-LEN(SUBSTITUTE(AH282,",",""))+1</f>
        <v>1</v>
      </c>
      <c r="AK282" s="36"/>
      <c r="AN282" s="16"/>
      <c r="AO282" s="28"/>
      <c r="AY282" s="16"/>
      <c r="BH282" s="16"/>
      <c r="CE282" s="19"/>
      <c r="CJ282" s="16"/>
    </row>
    <row r="283" spans="1:88" x14ac:dyDescent="0.25">
      <c r="A283" s="16" t="s">
        <v>1193</v>
      </c>
      <c r="C283" s="16" t="s">
        <v>1768</v>
      </c>
      <c r="E283" s="16" t="s">
        <v>739</v>
      </c>
      <c r="F283" s="16"/>
      <c r="G283" s="16"/>
      <c r="H283" s="16"/>
      <c r="K283" s="16" t="s">
        <v>1767</v>
      </c>
      <c r="S283" s="16" t="s">
        <v>1768</v>
      </c>
      <c r="X283" s="16" t="s">
        <v>1257</v>
      </c>
      <c r="Y283" s="16" t="s">
        <v>1256</v>
      </c>
      <c r="Z283" s="16" t="s">
        <v>1375</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Y283" s="16"/>
      <c r="BH283" s="16"/>
      <c r="CE283" s="19"/>
      <c r="CJ283" s="16"/>
    </row>
    <row r="284" spans="1:88" x14ac:dyDescent="0.25">
      <c r="A284" s="16" t="s">
        <v>1193</v>
      </c>
      <c r="C284" s="16" t="s">
        <v>1791</v>
      </c>
      <c r="E284" s="16" t="s">
        <v>739</v>
      </c>
      <c r="F284" s="16"/>
      <c r="G284" s="16"/>
      <c r="H284" s="16"/>
      <c r="K284" s="16" t="s">
        <v>1788</v>
      </c>
      <c r="L284" s="16" t="s">
        <v>1789</v>
      </c>
      <c r="N284" s="16" t="s">
        <v>1790</v>
      </c>
      <c r="O284" s="16" t="s">
        <v>1180</v>
      </c>
      <c r="S284" s="16" t="s">
        <v>1791</v>
      </c>
      <c r="W284" s="16" t="s">
        <v>1792</v>
      </c>
      <c r="X284" s="16" t="s">
        <v>757</v>
      </c>
      <c r="Y284" s="16" t="s">
        <v>1003</v>
      </c>
      <c r="Z284" s="16" t="s">
        <v>1184</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Y284" s="16"/>
      <c r="BH284" s="16"/>
      <c r="CE284" s="19"/>
      <c r="CJ284" s="16"/>
    </row>
    <row r="285" spans="1:88" x14ac:dyDescent="0.25">
      <c r="A285" s="16" t="s">
        <v>1193</v>
      </c>
      <c r="C285" s="16" t="s">
        <v>1939</v>
      </c>
      <c r="E285" s="16" t="s">
        <v>739</v>
      </c>
      <c r="F285" s="16"/>
      <c r="G285" s="16"/>
      <c r="H285" s="16"/>
      <c r="K285" s="16" t="s">
        <v>1938</v>
      </c>
      <c r="S285" s="16" t="s">
        <v>1939</v>
      </c>
      <c r="X285" s="16" t="s">
        <v>757</v>
      </c>
      <c r="Y285" s="16" t="s">
        <v>1167</v>
      </c>
      <c r="Z285" s="16" t="s">
        <v>1202</v>
      </c>
      <c r="AG285" s="16">
        <f t="shared" si="14"/>
        <v>1</v>
      </c>
      <c r="AI285" s="16">
        <f>LEN(AH285)-LEN(SUBSTITUTE(AH285,",",""))+1</f>
        <v>1</v>
      </c>
      <c r="AK285" s="36">
        <f>Table1[[#This Row], [no. of introduced regions]]/Table1[[#This Row], [no. of native regions]]</f>
        <v>1</v>
      </c>
      <c r="AN285" s="16"/>
      <c r="AO285" s="28"/>
      <c r="AY285" s="16"/>
      <c r="BH285" s="16"/>
      <c r="CE285" s="19"/>
      <c r="CJ285" s="16"/>
    </row>
    <row r="286" spans="1:88" x14ac:dyDescent="0.25">
      <c r="A286" s="16" t="s">
        <v>1193</v>
      </c>
      <c r="C286" s="16" t="s">
        <v>2590</v>
      </c>
      <c r="E286" s="16" t="s">
        <v>739</v>
      </c>
      <c r="F286" s="16"/>
      <c r="G286" s="16"/>
      <c r="H286" s="16"/>
      <c r="K286" s="16" t="s">
        <v>2589</v>
      </c>
      <c r="S286" s="16" t="s">
        <v>2590</v>
      </c>
      <c r="X286" s="16" t="s">
        <v>2584</v>
      </c>
      <c r="Y286" s="16" t="s">
        <v>1256</v>
      </c>
      <c r="Z286" s="16" t="s">
        <v>2591</v>
      </c>
      <c r="AG286" s="16">
        <f t="shared" si="14"/>
        <v>1</v>
      </c>
      <c r="AK286" s="36"/>
      <c r="AN286" s="16"/>
      <c r="AO286" s="28"/>
      <c r="AY286" s="16"/>
      <c r="BH286" s="16"/>
      <c r="CE286" s="19"/>
      <c r="CJ286" s="16"/>
    </row>
    <row r="287" spans="1:88" x14ac:dyDescent="0.25">
      <c r="A287" s="16" t="s">
        <v>1193</v>
      </c>
      <c r="C287" s="16" t="s">
        <v>2585</v>
      </c>
      <c r="E287" s="16" t="s">
        <v>739</v>
      </c>
      <c r="F287" s="16"/>
      <c r="G287" s="16"/>
      <c r="H287" s="16"/>
      <c r="K287" s="16" t="s">
        <v>2583</v>
      </c>
      <c r="S287" s="16" t="s">
        <v>2585</v>
      </c>
      <c r="X287" s="16" t="s">
        <v>2584</v>
      </c>
      <c r="Y287" s="16" t="s">
        <v>1259</v>
      </c>
      <c r="Z287" s="16" t="s">
        <v>1375</v>
      </c>
      <c r="AG287" s="16">
        <f t="shared" si="14"/>
        <v>1</v>
      </c>
      <c r="AK287" s="36"/>
      <c r="AN287" s="16"/>
      <c r="AO287" s="28"/>
      <c r="AY287" s="16"/>
      <c r="BH287" s="16"/>
      <c r="CE287" s="19"/>
      <c r="CJ287" s="16"/>
    </row>
    <row r="288" spans="1:88" x14ac:dyDescent="0.25">
      <c r="A288" s="16" t="s">
        <v>1193</v>
      </c>
      <c r="C288" s="16" t="s">
        <v>2745</v>
      </c>
      <c r="E288" s="16" t="s">
        <v>739</v>
      </c>
      <c r="F288" s="16"/>
      <c r="G288" s="16"/>
      <c r="H288" s="16"/>
      <c r="K288" s="16" t="s">
        <v>2744</v>
      </c>
      <c r="S288" s="16" t="s">
        <v>2745</v>
      </c>
      <c r="X288" s="16" t="s">
        <v>656</v>
      </c>
      <c r="Y288" s="16" t="s">
        <v>736</v>
      </c>
      <c r="Z288" s="16" t="s">
        <v>1252</v>
      </c>
      <c r="AK288" s="36"/>
      <c r="AN288" s="16"/>
      <c r="AO288" s="28"/>
      <c r="AY288" s="16"/>
      <c r="BH288" s="16"/>
      <c r="CE288" s="19"/>
      <c r="CJ288" s="16"/>
    </row>
    <row r="289" spans="1:88" x14ac:dyDescent="0.25">
      <c r="A289" s="16" t="s">
        <v>1193</v>
      </c>
      <c r="C289" s="16" t="s">
        <v>1879</v>
      </c>
      <c r="E289" s="16" t="s">
        <v>739</v>
      </c>
      <c r="F289" s="16"/>
      <c r="G289" s="16"/>
      <c r="H289" s="16"/>
      <c r="K289" s="16" t="s">
        <v>1878</v>
      </c>
      <c r="S289" s="16" t="s">
        <v>1879</v>
      </c>
      <c r="X289" s="16" t="s">
        <v>1342</v>
      </c>
      <c r="Y289" s="16" t="s">
        <v>1259</v>
      </c>
      <c r="Z289" s="16" t="s">
        <v>1255</v>
      </c>
      <c r="AG289" s="16">
        <f>LEN(AF289)-LEN(SUBSTITUTE(AF289,",",""))+1</f>
        <v>1</v>
      </c>
      <c r="AI289" s="16">
        <f>LEN(AH289)-LEN(SUBSTITUTE(AH289,",",""))+1</f>
        <v>1</v>
      </c>
      <c r="AK289" s="36">
        <f>Table1[[#This Row], [no. of introduced regions]]/Table1[[#This Row], [no. of native regions]]</f>
        <v>1</v>
      </c>
      <c r="AN289" s="16"/>
      <c r="AO289" s="28"/>
      <c r="AY289" s="16"/>
      <c r="BH289" s="16"/>
      <c r="CE289" s="19"/>
      <c r="CJ289" s="16"/>
    </row>
    <row r="290" spans="1:88" x14ac:dyDescent="0.25">
      <c r="A290" s="16" t="s">
        <v>1193</v>
      </c>
      <c r="C290" s="16" t="s">
        <v>3379</v>
      </c>
      <c r="E290" s="16" t="s">
        <v>5876</v>
      </c>
      <c r="F290" s="16"/>
      <c r="G290" s="16" t="s">
        <v>5853</v>
      </c>
      <c r="H290" s="16"/>
      <c r="AK290" s="36"/>
      <c r="AN290" s="16"/>
      <c r="AO290" s="28"/>
      <c r="AY290" s="16"/>
      <c r="BB290" s="16" t="s">
        <v>3380</v>
      </c>
      <c r="BC290" s="16" t="s">
        <v>3381</v>
      </c>
      <c r="BD290" s="16" t="s">
        <v>3382</v>
      </c>
      <c r="BH290" s="16"/>
      <c r="BR290" s="16" t="s">
        <v>119</v>
      </c>
      <c r="BS290" s="16" t="s">
        <v>3202</v>
      </c>
      <c r="BT290" s="16" t="s">
        <v>3380</v>
      </c>
      <c r="BU290" s="16" t="s">
        <v>3381</v>
      </c>
      <c r="BV290" s="16" t="s">
        <v>3383</v>
      </c>
      <c r="BW290" s="16" t="s">
        <v>3384</v>
      </c>
      <c r="BX290" s="16" t="s">
        <v>3379</v>
      </c>
      <c r="BY290" s="16" t="s">
        <v>3385</v>
      </c>
      <c r="BZ290" s="16" t="s">
        <v>3386</v>
      </c>
      <c r="CA290" s="16" t="s">
        <v>3326</v>
      </c>
      <c r="CE290" s="19"/>
      <c r="CJ290" s="16"/>
    </row>
    <row r="291" spans="1:88" x14ac:dyDescent="0.25">
      <c r="A291" s="16" t="s">
        <v>1193</v>
      </c>
      <c r="C291" s="16" t="s">
        <v>2552</v>
      </c>
      <c r="E291" s="16" t="s">
        <v>739</v>
      </c>
      <c r="F291" s="16"/>
      <c r="G291" s="16"/>
      <c r="H291" s="16"/>
      <c r="K291" s="16" t="s">
        <v>2550</v>
      </c>
      <c r="S291" s="16" t="s">
        <v>2552</v>
      </c>
      <c r="X291" s="16" t="s">
        <v>2551</v>
      </c>
      <c r="Y291" s="16" t="s">
        <v>1003</v>
      </c>
      <c r="Z291" s="16" t="s">
        <v>2553</v>
      </c>
      <c r="AG291" s="16">
        <f>LEN(AF291)-LEN(SUBSTITUTE(AF291,",",""))+1</f>
        <v>1</v>
      </c>
      <c r="AK291" s="36"/>
      <c r="AN291" s="16"/>
      <c r="AO291" s="28"/>
      <c r="AY291" s="16"/>
      <c r="BH291" s="16"/>
      <c r="CE291" s="19"/>
      <c r="CJ291" s="16"/>
    </row>
    <row r="292" spans="1:88" x14ac:dyDescent="0.25">
      <c r="A292" s="16" t="s">
        <v>1193</v>
      </c>
      <c r="C292" s="16" t="s">
        <v>2566</v>
      </c>
      <c r="E292" s="16" t="s">
        <v>739</v>
      </c>
      <c r="F292" s="16"/>
      <c r="G292" s="16"/>
      <c r="H292" s="16"/>
      <c r="K292" s="16" t="s">
        <v>2565</v>
      </c>
      <c r="S292" s="16" t="s">
        <v>2566</v>
      </c>
      <c r="X292" s="16" t="s">
        <v>1257</v>
      </c>
      <c r="Y292" s="16" t="s">
        <v>1259</v>
      </c>
      <c r="Z292" s="16" t="s">
        <v>1375</v>
      </c>
      <c r="AG292" s="16">
        <f>LEN(AF292)-LEN(SUBSTITUTE(AF292,",",""))+1</f>
        <v>1</v>
      </c>
      <c r="AK292" s="36"/>
      <c r="AN292" s="16"/>
      <c r="AO292" s="28"/>
      <c r="AY292" s="16"/>
      <c r="BH292" s="16"/>
      <c r="CE292" s="19"/>
      <c r="CJ292" s="16"/>
    </row>
    <row r="293" spans="1:88" x14ac:dyDescent="0.25">
      <c r="A293" s="16" t="s">
        <v>1193</v>
      </c>
      <c r="C293" s="16" t="s">
        <v>2382</v>
      </c>
      <c r="E293" s="16" t="s">
        <v>739</v>
      </c>
      <c r="F293" s="16"/>
      <c r="G293" s="16"/>
      <c r="H293" s="16"/>
      <c r="K293" s="16" t="s">
        <v>2381</v>
      </c>
      <c r="S293" s="16" t="s">
        <v>2382</v>
      </c>
      <c r="X293" s="16" t="s">
        <v>1061</v>
      </c>
      <c r="Y293" s="16" t="s">
        <v>736</v>
      </c>
      <c r="Z293" s="16" t="s">
        <v>1909</v>
      </c>
      <c r="AG293" s="16">
        <f>LEN(AF293)-LEN(SUBSTITUTE(AF293,",",""))+1</f>
        <v>1</v>
      </c>
      <c r="AK293" s="36"/>
      <c r="AN293" s="16"/>
      <c r="AO293" s="28"/>
      <c r="AY293" s="16"/>
      <c r="BH293" s="16"/>
      <c r="CE293" s="19"/>
      <c r="CJ293" s="16"/>
    </row>
    <row r="294" spans="1:88" x14ac:dyDescent="0.25">
      <c r="A294" s="16" t="s">
        <v>1193</v>
      </c>
      <c r="C294" s="16" t="s">
        <v>3387</v>
      </c>
      <c r="E294" s="16" t="s">
        <v>5876</v>
      </c>
      <c r="F294" s="16"/>
      <c r="G294" s="16" t="s">
        <v>5853</v>
      </c>
      <c r="H294" s="16"/>
      <c r="AK294" s="36"/>
      <c r="AN294" s="16"/>
      <c r="AO294" s="28"/>
      <c r="AY294" s="16"/>
      <c r="BB294" s="16" t="s">
        <v>3388</v>
      </c>
      <c r="BC294" s="16" t="s">
        <v>3389</v>
      </c>
      <c r="BD294" s="16" t="s">
        <v>3390</v>
      </c>
      <c r="BH294" s="16"/>
      <c r="BR294" s="16" t="s">
        <v>119</v>
      </c>
      <c r="BS294" s="16" t="s">
        <v>3202</v>
      </c>
      <c r="BT294" s="16" t="s">
        <v>3388</v>
      </c>
      <c r="BU294" s="16" t="s">
        <v>3389</v>
      </c>
      <c r="BV294" s="16" t="s">
        <v>3391</v>
      </c>
      <c r="BW294" s="16" t="s">
        <v>3392</v>
      </c>
      <c r="BX294" s="16" t="s">
        <v>3387</v>
      </c>
      <c r="BY294" s="16" t="s">
        <v>3315</v>
      </c>
      <c r="BZ294" s="16" t="s">
        <v>3393</v>
      </c>
      <c r="CA294" s="16" t="s">
        <v>3394</v>
      </c>
      <c r="CE294" s="19"/>
      <c r="CJ294" s="16"/>
    </row>
    <row r="295" spans="1:88" x14ac:dyDescent="0.25">
      <c r="A295" s="16" t="s">
        <v>1193</v>
      </c>
      <c r="C295" s="16" t="s">
        <v>1920</v>
      </c>
      <c r="E295" s="16" t="s">
        <v>739</v>
      </c>
      <c r="F295" s="16"/>
      <c r="G295" s="16"/>
      <c r="H295" s="16"/>
      <c r="K295" s="16" t="s">
        <v>1919</v>
      </c>
      <c r="S295" s="16" t="s">
        <v>1920</v>
      </c>
      <c r="X295" s="16" t="s">
        <v>757</v>
      </c>
      <c r="Y295" s="16" t="s">
        <v>1167</v>
      </c>
      <c r="Z295" s="16" t="s">
        <v>1921</v>
      </c>
      <c r="AG295" s="16">
        <f>LEN(AF295)-LEN(SUBSTITUTE(AF295,",",""))+1</f>
        <v>1</v>
      </c>
      <c r="AI295" s="16">
        <f>LEN(AH295)-LEN(SUBSTITUTE(AH295,",",""))+1</f>
        <v>1</v>
      </c>
      <c r="AK295" s="36">
        <f>Table1[[#This Row], [no. of introduced regions]]/Table1[[#This Row], [no. of native regions]]</f>
        <v>1</v>
      </c>
      <c r="AN295" s="16"/>
      <c r="AO295" s="28"/>
      <c r="AY295" s="16"/>
      <c r="BH295" s="16"/>
      <c r="CE295" s="19"/>
      <c r="CJ295" s="16"/>
    </row>
    <row r="296" spans="1:88" x14ac:dyDescent="0.25">
      <c r="A296" s="16" t="s">
        <v>1193</v>
      </c>
      <c r="C296" s="16" t="s">
        <v>2504</v>
      </c>
      <c r="E296" s="16" t="s">
        <v>739</v>
      </c>
      <c r="F296" s="16"/>
      <c r="G296" s="16"/>
      <c r="H296" s="16"/>
      <c r="K296" s="16" t="s">
        <v>2503</v>
      </c>
      <c r="S296" s="16" t="s">
        <v>2504</v>
      </c>
      <c r="X296" s="16" t="s">
        <v>1257</v>
      </c>
      <c r="Y296" s="16" t="s">
        <v>2195</v>
      </c>
      <c r="Z296" s="16" t="s">
        <v>2505</v>
      </c>
      <c r="AG296" s="16">
        <f>LEN(AF296)-LEN(SUBSTITUTE(AF296,",",""))+1</f>
        <v>1</v>
      </c>
      <c r="AK296" s="36"/>
      <c r="AN296" s="16"/>
      <c r="AO296" s="28"/>
      <c r="AY296" s="16"/>
      <c r="BH296" s="16"/>
      <c r="CE296" s="19"/>
      <c r="CJ296" s="16"/>
    </row>
    <row r="297" spans="1:88" x14ac:dyDescent="0.25">
      <c r="A297" s="16" t="s">
        <v>1193</v>
      </c>
      <c r="C297" s="16" t="s">
        <v>2108</v>
      </c>
      <c r="E297" s="16" t="s">
        <v>739</v>
      </c>
      <c r="F297" s="16"/>
      <c r="G297" s="16"/>
      <c r="H297" s="16"/>
      <c r="K297" s="16" t="s">
        <v>2107</v>
      </c>
      <c r="S297" s="16" t="s">
        <v>2108</v>
      </c>
      <c r="X297" s="16" t="s">
        <v>1061</v>
      </c>
      <c r="Y297" s="16" t="s">
        <v>2109</v>
      </c>
      <c r="Z297" s="16" t="s">
        <v>1263</v>
      </c>
      <c r="AG297" s="16">
        <f>LEN(AF297)-LEN(SUBSTITUTE(AF297,",",""))+1</f>
        <v>1</v>
      </c>
      <c r="AK297" s="36"/>
      <c r="AN297" s="16"/>
      <c r="AO297" s="28"/>
      <c r="AY297" s="16"/>
      <c r="BH297" s="16"/>
      <c r="CE297" s="19"/>
      <c r="CJ297" s="16"/>
    </row>
    <row r="298" spans="1:88" x14ac:dyDescent="0.25">
      <c r="A298" s="16" t="s">
        <v>1193</v>
      </c>
      <c r="C298" s="16" t="s">
        <v>1277</v>
      </c>
      <c r="E298" s="16" t="s">
        <v>1279</v>
      </c>
      <c r="F298" s="16"/>
      <c r="G298" s="16"/>
      <c r="H298" s="16"/>
      <c r="K298" s="16" t="s">
        <v>1278</v>
      </c>
      <c r="X298" s="16" t="s">
        <v>969</v>
      </c>
      <c r="AK298" s="36"/>
      <c r="AN298" s="16"/>
      <c r="AO298" s="28"/>
      <c r="AY298" s="16"/>
      <c r="BG298" s="16" t="s">
        <v>1280</v>
      </c>
      <c r="BH298" s="16"/>
      <c r="CE298" s="19"/>
      <c r="CJ298" s="16"/>
    </row>
    <row r="299" spans="1:88" x14ac:dyDescent="0.25">
      <c r="A299" s="16" t="s">
        <v>1193</v>
      </c>
      <c r="C299" s="16" t="s">
        <v>2105</v>
      </c>
      <c r="E299" s="16" t="s">
        <v>739</v>
      </c>
      <c r="F299" s="16"/>
      <c r="G299" s="16"/>
      <c r="H299" s="16"/>
      <c r="K299" s="16" t="s">
        <v>2104</v>
      </c>
      <c r="S299" s="16" t="s">
        <v>2105</v>
      </c>
      <c r="X299" s="16" t="s">
        <v>1061</v>
      </c>
      <c r="Y299" s="16" t="s">
        <v>2106</v>
      </c>
      <c r="Z299" s="16" t="s">
        <v>1260</v>
      </c>
      <c r="AG299" s="16">
        <f>LEN(AF299)-LEN(SUBSTITUTE(AF299,",",""))+1</f>
        <v>1</v>
      </c>
      <c r="AK299" s="36"/>
      <c r="AN299" s="16"/>
      <c r="AO299" s="28"/>
      <c r="AY299" s="16"/>
      <c r="BH299" s="16"/>
      <c r="CE299" s="19"/>
      <c r="CJ299" s="16"/>
    </row>
    <row r="300" spans="1:88" x14ac:dyDescent="0.25">
      <c r="A300" s="16" t="s">
        <v>1193</v>
      </c>
      <c r="C300" s="16" t="s">
        <v>3395</v>
      </c>
      <c r="E300" s="16" t="s">
        <v>5876</v>
      </c>
      <c r="F300" s="16"/>
      <c r="G300" s="16" t="s">
        <v>5853</v>
      </c>
      <c r="H300" s="16"/>
      <c r="AK300" s="36"/>
      <c r="AN300" s="16"/>
      <c r="AO300" s="28"/>
      <c r="AY300" s="16"/>
      <c r="BB300" s="16" t="s">
        <v>3396</v>
      </c>
      <c r="BC300" s="16" t="s">
        <v>3397</v>
      </c>
      <c r="BD300" s="16" t="s">
        <v>3398</v>
      </c>
      <c r="BH300" s="16"/>
      <c r="BR300" s="16" t="s">
        <v>119</v>
      </c>
      <c r="BS300" s="16" t="s">
        <v>3202</v>
      </c>
      <c r="BT300" s="16" t="s">
        <v>3396</v>
      </c>
      <c r="BU300" s="16" t="s">
        <v>3397</v>
      </c>
      <c r="BV300" s="16" t="s">
        <v>3399</v>
      </c>
      <c r="BW300" s="16" t="s">
        <v>3400</v>
      </c>
      <c r="BX300" s="16" t="s">
        <v>3395</v>
      </c>
      <c r="BY300" s="16" t="s">
        <v>3266</v>
      </c>
      <c r="BZ300" s="16" t="s">
        <v>3401</v>
      </c>
      <c r="CA300" s="16" t="s">
        <v>3402</v>
      </c>
      <c r="CE300" s="19"/>
      <c r="CJ300" s="16"/>
    </row>
    <row r="301" spans="1:88" x14ac:dyDescent="0.25">
      <c r="A301" s="16" t="s">
        <v>1193</v>
      </c>
      <c r="C301" s="16" t="s">
        <v>2015</v>
      </c>
      <c r="E301" s="16" t="s">
        <v>739</v>
      </c>
      <c r="F301" s="16"/>
      <c r="G301" s="16"/>
      <c r="H301" s="16"/>
      <c r="K301" s="16" t="s">
        <v>2013</v>
      </c>
      <c r="S301" s="16" t="s">
        <v>2015</v>
      </c>
      <c r="X301" s="16" t="s">
        <v>2014</v>
      </c>
      <c r="Y301" s="16" t="s">
        <v>736</v>
      </c>
      <c r="Z301" s="16" t="s">
        <v>1260</v>
      </c>
      <c r="AG301" s="16">
        <f>LEN(AF301)-LEN(SUBSTITUTE(AF301,",",""))+1</f>
        <v>1</v>
      </c>
      <c r="AI301" s="16">
        <f>LEN(AH301)-LEN(SUBSTITUTE(AH301,",",""))+1</f>
        <v>1</v>
      </c>
      <c r="AK301" s="36"/>
      <c r="AN301" s="16"/>
      <c r="AO301" s="28"/>
      <c r="AY301" s="16"/>
      <c r="BH301" s="16"/>
      <c r="CE301" s="19"/>
      <c r="CJ301" s="16"/>
    </row>
    <row r="302" spans="1:88" x14ac:dyDescent="0.25">
      <c r="A302" s="16" t="s">
        <v>1193</v>
      </c>
      <c r="C302" s="16" t="s">
        <v>3403</v>
      </c>
      <c r="E302" s="16" t="s">
        <v>5876</v>
      </c>
      <c r="F302" s="16"/>
      <c r="G302" s="16" t="s">
        <v>5853</v>
      </c>
      <c r="H302" s="16"/>
      <c r="AK302" s="36"/>
      <c r="AN302" s="16"/>
      <c r="AO302" s="28"/>
      <c r="AY302" s="16"/>
      <c r="BB302" s="16" t="s">
        <v>3404</v>
      </c>
      <c r="BC302" s="16" t="s">
        <v>3405</v>
      </c>
      <c r="BD302" s="16" t="s">
        <v>3406</v>
      </c>
      <c r="BH302" s="16"/>
      <c r="BR302" s="16" t="s">
        <v>119</v>
      </c>
      <c r="BS302" s="16" t="s">
        <v>3202</v>
      </c>
      <c r="BT302" s="16" t="s">
        <v>3404</v>
      </c>
      <c r="BU302" s="16" t="s">
        <v>3405</v>
      </c>
      <c r="BV302" s="16" t="s">
        <v>3407</v>
      </c>
      <c r="BW302" s="16" t="s">
        <v>3408</v>
      </c>
      <c r="BX302" s="16" t="s">
        <v>3403</v>
      </c>
      <c r="BY302" s="16" t="s">
        <v>3409</v>
      </c>
      <c r="BZ302" s="16" t="s">
        <v>3410</v>
      </c>
      <c r="CA302" s="16" t="s">
        <v>3356</v>
      </c>
      <c r="CE302" s="19"/>
      <c r="CJ302" s="16"/>
    </row>
    <row r="303" spans="1:88" x14ac:dyDescent="0.25">
      <c r="A303" s="16" t="s">
        <v>1193</v>
      </c>
      <c r="C303" s="16" t="s">
        <v>3411</v>
      </c>
      <c r="E303" s="16" t="s">
        <v>5876</v>
      </c>
      <c r="F303" s="16"/>
      <c r="G303" s="16" t="s">
        <v>5853</v>
      </c>
      <c r="H303" s="16"/>
      <c r="AK303" s="36"/>
      <c r="AN303" s="16"/>
      <c r="AO303" s="28"/>
      <c r="AY303" s="16"/>
      <c r="BB303" s="16" t="s">
        <v>3412</v>
      </c>
      <c r="BC303" s="16" t="s">
        <v>3413</v>
      </c>
      <c r="BD303" s="16" t="s">
        <v>3414</v>
      </c>
      <c r="BH303" s="16"/>
      <c r="BR303" s="16" t="s">
        <v>119</v>
      </c>
      <c r="BS303" s="16" t="s">
        <v>3202</v>
      </c>
      <c r="BT303" s="16" t="s">
        <v>3412</v>
      </c>
      <c r="BU303" s="16" t="s">
        <v>3413</v>
      </c>
      <c r="BV303" s="16" t="s">
        <v>3415</v>
      </c>
      <c r="BW303" s="16" t="s">
        <v>3416</v>
      </c>
      <c r="BX303" s="16" t="s">
        <v>3411</v>
      </c>
      <c r="BY303" s="16" t="s">
        <v>3257</v>
      </c>
      <c r="BZ303" s="16" t="s">
        <v>3417</v>
      </c>
      <c r="CA303" s="16" t="s">
        <v>3418</v>
      </c>
      <c r="CE303" s="19"/>
      <c r="CJ303" s="16"/>
    </row>
    <row r="304" spans="1:88" x14ac:dyDescent="0.25">
      <c r="A304" s="16" t="s">
        <v>1193</v>
      </c>
      <c r="C304" s="16" t="s">
        <v>3419</v>
      </c>
      <c r="E304" s="16" t="s">
        <v>5876</v>
      </c>
      <c r="F304" s="16"/>
      <c r="G304" s="16" t="s">
        <v>5853</v>
      </c>
      <c r="H304" s="16"/>
      <c r="AK304" s="36"/>
      <c r="AN304" s="16"/>
      <c r="AO304" s="28"/>
      <c r="AY304" s="16"/>
      <c r="BB304" s="16" t="s">
        <v>3420</v>
      </c>
      <c r="BC304" s="16" t="s">
        <v>3421</v>
      </c>
      <c r="BD304" s="16" t="s">
        <v>3422</v>
      </c>
      <c r="BH304" s="16"/>
      <c r="BR304" s="16" t="s">
        <v>119</v>
      </c>
      <c r="BS304" s="16" t="s">
        <v>3202</v>
      </c>
      <c r="BT304" s="16" t="s">
        <v>3420</v>
      </c>
      <c r="BU304" s="16" t="s">
        <v>3421</v>
      </c>
      <c r="BV304" s="16" t="s">
        <v>3423</v>
      </c>
      <c r="BW304" s="16" t="s">
        <v>3424</v>
      </c>
      <c r="BX304" s="16" t="s">
        <v>3419</v>
      </c>
      <c r="BY304" s="16" t="s">
        <v>3425</v>
      </c>
      <c r="BZ304" s="16" t="s">
        <v>3426</v>
      </c>
      <c r="CA304" s="16" t="s">
        <v>3427</v>
      </c>
      <c r="CE304" s="19"/>
      <c r="CJ304" s="16"/>
    </row>
    <row r="305" spans="1:88" x14ac:dyDescent="0.25">
      <c r="A305" s="16" t="s">
        <v>1193</v>
      </c>
      <c r="C305" s="16" t="s">
        <v>1756</v>
      </c>
      <c r="E305" s="16" t="s">
        <v>739</v>
      </c>
      <c r="F305" s="16"/>
      <c r="G305" s="16"/>
      <c r="H305" s="16"/>
      <c r="K305" s="16" t="s">
        <v>1755</v>
      </c>
      <c r="S305" s="16" t="s">
        <v>1756</v>
      </c>
      <c r="X305" s="16" t="s">
        <v>1357</v>
      </c>
      <c r="Y305" s="16" t="s">
        <v>1259</v>
      </c>
      <c r="Z305" s="16" t="s">
        <v>1448</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Y305" s="16"/>
      <c r="BH305" s="16"/>
      <c r="CE305" s="19"/>
      <c r="CJ305" s="16"/>
    </row>
    <row r="306" spans="1:88" x14ac:dyDescent="0.25">
      <c r="A306" s="16" t="s">
        <v>1193</v>
      </c>
      <c r="C306" s="16" t="s">
        <v>2740</v>
      </c>
      <c r="E306" s="16" t="s">
        <v>739</v>
      </c>
      <c r="F306" s="16"/>
      <c r="G306" s="16"/>
      <c r="H306" s="16"/>
      <c r="K306" s="16" t="s">
        <v>2738</v>
      </c>
      <c r="S306" s="16" t="s">
        <v>2740</v>
      </c>
      <c r="X306" s="16" t="s">
        <v>2739</v>
      </c>
      <c r="Y306" s="16" t="s">
        <v>1201</v>
      </c>
      <c r="Z306" s="16" t="s">
        <v>2741</v>
      </c>
      <c r="AK306" s="36"/>
      <c r="AN306" s="16"/>
      <c r="AO306" s="28"/>
      <c r="AY306" s="16"/>
      <c r="BH306" s="16"/>
      <c r="CE306" s="19"/>
      <c r="CJ306" s="16"/>
    </row>
    <row r="307" spans="1:88" x14ac:dyDescent="0.25">
      <c r="A307" s="16" t="s">
        <v>1193</v>
      </c>
      <c r="C307" s="16" t="s">
        <v>2839</v>
      </c>
      <c r="E307" s="16" t="s">
        <v>739</v>
      </c>
      <c r="F307" s="16"/>
      <c r="G307" s="16"/>
      <c r="H307" s="16"/>
      <c r="K307" s="16" t="s">
        <v>2838</v>
      </c>
      <c r="S307" s="16" t="s">
        <v>2839</v>
      </c>
      <c r="X307" s="16" t="s">
        <v>2739</v>
      </c>
      <c r="Y307" s="16" t="s">
        <v>1201</v>
      </c>
      <c r="Z307" s="16" t="s">
        <v>2647</v>
      </c>
      <c r="AK307" s="36"/>
      <c r="AN307" s="16"/>
      <c r="AO307" s="28"/>
      <c r="AY307" s="16"/>
      <c r="BH307" s="16"/>
      <c r="CE307" s="19"/>
      <c r="CJ307" s="16"/>
    </row>
    <row r="308" spans="1:88" x14ac:dyDescent="0.25">
      <c r="A308" s="16" t="s">
        <v>1193</v>
      </c>
      <c r="C308" s="16" t="s">
        <v>2743</v>
      </c>
      <c r="E308" s="16" t="s">
        <v>739</v>
      </c>
      <c r="F308" s="16"/>
      <c r="G308" s="16"/>
      <c r="H308" s="16"/>
      <c r="K308" s="16" t="s">
        <v>2742</v>
      </c>
      <c r="S308" s="16" t="s">
        <v>2743</v>
      </c>
      <c r="X308" s="16" t="s">
        <v>2739</v>
      </c>
      <c r="Y308" s="16" t="s">
        <v>1201</v>
      </c>
      <c r="Z308" s="16" t="s">
        <v>1750</v>
      </c>
      <c r="AK308" s="36"/>
      <c r="AN308" s="16"/>
      <c r="AO308" s="28"/>
      <c r="AY308" s="16"/>
      <c r="BH308" s="16"/>
      <c r="CE308" s="19"/>
      <c r="CJ308" s="16"/>
    </row>
    <row r="309" spans="1:88" x14ac:dyDescent="0.25">
      <c r="A309" s="16" t="s">
        <v>1193</v>
      </c>
      <c r="C309" s="16" t="s">
        <v>1799</v>
      </c>
      <c r="E309" s="16" t="s">
        <v>739</v>
      </c>
      <c r="F309" s="16"/>
      <c r="G309" s="16"/>
      <c r="H309" s="16"/>
      <c r="K309" s="16" t="s">
        <v>1798</v>
      </c>
      <c r="S309" s="16" t="s">
        <v>1799</v>
      </c>
      <c r="X309" s="16" t="s">
        <v>757</v>
      </c>
      <c r="Y309" s="16" t="s">
        <v>1259</v>
      </c>
      <c r="Z309" s="16" t="s">
        <v>1745</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Y309" s="16"/>
      <c r="BH309" s="16"/>
      <c r="CE309" s="19"/>
      <c r="CJ309" s="16"/>
    </row>
    <row r="310" spans="1:88" x14ac:dyDescent="0.25">
      <c r="A310" s="16" t="s">
        <v>1193</v>
      </c>
      <c r="C310" s="16" t="s">
        <v>1893</v>
      </c>
      <c r="E310" s="16" t="s">
        <v>739</v>
      </c>
      <c r="F310" s="16"/>
      <c r="G310" s="16"/>
      <c r="H310" s="16"/>
      <c r="K310" s="16" t="s">
        <v>1892</v>
      </c>
      <c r="S310" s="16" t="s">
        <v>1893</v>
      </c>
      <c r="X310" s="16" t="s">
        <v>757</v>
      </c>
      <c r="Y310" s="16" t="s">
        <v>952</v>
      </c>
      <c r="Z310" s="16" t="s">
        <v>1894</v>
      </c>
      <c r="AG310" s="16">
        <f>LEN(AF310)-LEN(SUBSTITUTE(AF310,",",""))+1</f>
        <v>1</v>
      </c>
      <c r="AI310" s="16">
        <f>LEN(AH310)-LEN(SUBSTITUTE(AH310,",",""))+1</f>
        <v>1</v>
      </c>
      <c r="AK310" s="36">
        <f>Table1[[#This Row], [no. of introduced regions]]/Table1[[#This Row], [no. of native regions]]</f>
        <v>1</v>
      </c>
      <c r="AN310" s="16"/>
      <c r="AO310" s="28"/>
      <c r="AY310" s="16"/>
      <c r="BH310" s="16"/>
      <c r="CE310" s="19"/>
      <c r="CJ310" s="16"/>
    </row>
    <row r="311" spans="1:88" x14ac:dyDescent="0.25">
      <c r="A311" s="16" t="s">
        <v>1193</v>
      </c>
      <c r="C311" s="16" t="s">
        <v>2805</v>
      </c>
      <c r="E311" s="16" t="s">
        <v>739</v>
      </c>
      <c r="F311" s="16"/>
      <c r="G311" s="16"/>
      <c r="H311" s="16"/>
      <c r="K311" s="16" t="s">
        <v>2804</v>
      </c>
      <c r="S311" s="16" t="s">
        <v>2805</v>
      </c>
      <c r="X311" s="16" t="s">
        <v>2800</v>
      </c>
      <c r="Y311" s="16" t="s">
        <v>2802</v>
      </c>
      <c r="Z311" s="16" t="s">
        <v>2806</v>
      </c>
      <c r="AK311" s="36"/>
      <c r="AN311" s="16"/>
      <c r="AO311" s="28"/>
      <c r="AY311" s="16"/>
      <c r="BH311" s="16"/>
      <c r="CE311" s="19"/>
      <c r="CJ311" s="16"/>
    </row>
    <row r="312" spans="1:88" x14ac:dyDescent="0.25">
      <c r="A312" s="16" t="s">
        <v>1193</v>
      </c>
      <c r="C312" s="16" t="s">
        <v>2402</v>
      </c>
      <c r="E312" s="16" t="s">
        <v>739</v>
      </c>
      <c r="F312" s="16"/>
      <c r="G312" s="16"/>
      <c r="H312" s="16"/>
      <c r="K312" s="16" t="s">
        <v>2401</v>
      </c>
      <c r="S312" s="16" t="s">
        <v>2402</v>
      </c>
      <c r="X312" s="16" t="s">
        <v>1257</v>
      </c>
      <c r="Y312" s="16" t="s">
        <v>1003</v>
      </c>
      <c r="Z312" s="16" t="s">
        <v>2403</v>
      </c>
      <c r="AG312" s="16">
        <f>LEN(AF312)-LEN(SUBSTITUTE(AF312,",",""))+1</f>
        <v>1</v>
      </c>
      <c r="AK312" s="36"/>
      <c r="AN312" s="16"/>
      <c r="AO312" s="28"/>
      <c r="AY312" s="16"/>
      <c r="BH312" s="16"/>
      <c r="CE312" s="19"/>
      <c r="CJ312" s="16"/>
    </row>
    <row r="313" spans="1:88" x14ac:dyDescent="0.25">
      <c r="A313" s="16" t="s">
        <v>1193</v>
      </c>
      <c r="C313" s="16" t="s">
        <v>2417</v>
      </c>
      <c r="E313" s="16" t="s">
        <v>739</v>
      </c>
      <c r="F313" s="16"/>
      <c r="G313" s="16"/>
      <c r="H313" s="16"/>
      <c r="K313" s="16" t="s">
        <v>2415</v>
      </c>
      <c r="S313" s="16" t="s">
        <v>2417</v>
      </c>
      <c r="X313" s="16" t="s">
        <v>2416</v>
      </c>
      <c r="Y313" s="16" t="s">
        <v>1003</v>
      </c>
      <c r="Z313" s="16" t="s">
        <v>1375</v>
      </c>
      <c r="AG313" s="16">
        <f>LEN(AF313)-LEN(SUBSTITUTE(AF313,",",""))+1</f>
        <v>1</v>
      </c>
      <c r="AK313" s="36"/>
      <c r="AN313" s="16"/>
      <c r="AO313" s="28"/>
      <c r="AY313" s="16"/>
      <c r="BH313" s="16"/>
      <c r="CE313" s="19"/>
      <c r="CJ313" s="16"/>
    </row>
    <row r="314" spans="1:88" x14ac:dyDescent="0.25">
      <c r="A314" s="16" t="s">
        <v>1193</v>
      </c>
      <c r="C314" s="16" t="s">
        <v>1754</v>
      </c>
      <c r="E314" s="16" t="s">
        <v>739</v>
      </c>
      <c r="F314" s="16"/>
      <c r="G314" s="16"/>
      <c r="H314" s="16"/>
      <c r="K314" s="16" t="s">
        <v>1753</v>
      </c>
      <c r="S314" s="16" t="s">
        <v>1754</v>
      </c>
      <c r="X314" s="16" t="s">
        <v>1357</v>
      </c>
      <c r="Y314" s="16" t="s">
        <v>1256</v>
      </c>
      <c r="Z314" s="16" t="s">
        <v>1348</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Y314" s="16"/>
      <c r="BH314" s="16"/>
      <c r="CE314" s="19"/>
      <c r="CJ314" s="16"/>
    </row>
    <row r="315" spans="1:88" x14ac:dyDescent="0.25">
      <c r="A315" s="16" t="s">
        <v>1193</v>
      </c>
      <c r="C315" s="16" t="s">
        <v>3437</v>
      </c>
      <c r="E315" s="16" t="s">
        <v>5876</v>
      </c>
      <c r="F315" s="16"/>
      <c r="G315" s="16" t="s">
        <v>5853</v>
      </c>
      <c r="H315" s="16"/>
      <c r="AK315" s="36"/>
      <c r="AN315" s="16"/>
      <c r="AO315" s="28"/>
      <c r="AY315" s="16"/>
      <c r="BB315" s="16" t="s">
        <v>3438</v>
      </c>
      <c r="BC315" s="16" t="s">
        <v>3439</v>
      </c>
      <c r="BD315" s="16" t="s">
        <v>3440</v>
      </c>
      <c r="BH315" s="16"/>
      <c r="BR315" s="16" t="s">
        <v>119</v>
      </c>
      <c r="BS315" s="16" t="s">
        <v>3202</v>
      </c>
      <c r="BT315" s="16" t="s">
        <v>3438</v>
      </c>
      <c r="BU315" s="16" t="s">
        <v>3439</v>
      </c>
      <c r="BV315" s="16" t="s">
        <v>3441</v>
      </c>
      <c r="BW315" s="16" t="s">
        <v>3442</v>
      </c>
      <c r="BX315" s="16" t="s">
        <v>3437</v>
      </c>
      <c r="BY315" s="16" t="s">
        <v>3257</v>
      </c>
      <c r="BZ315" s="16" t="s">
        <v>3214</v>
      </c>
      <c r="CA315" s="16" t="s">
        <v>3443</v>
      </c>
      <c r="CE315" s="19"/>
      <c r="CJ315" s="16"/>
    </row>
    <row r="316" spans="1:88" x14ac:dyDescent="0.25">
      <c r="A316" s="16" t="s">
        <v>1193</v>
      </c>
      <c r="C316" s="16" t="s">
        <v>2881</v>
      </c>
      <c r="E316" s="16" t="s">
        <v>739</v>
      </c>
      <c r="F316" s="16"/>
      <c r="G316" s="16"/>
      <c r="H316" s="16"/>
      <c r="K316" s="16" t="s">
        <v>2880</v>
      </c>
      <c r="S316" s="16" t="s">
        <v>2881</v>
      </c>
      <c r="X316" s="16" t="s">
        <v>2876</v>
      </c>
      <c r="Y316" s="16" t="s">
        <v>736</v>
      </c>
      <c r="Z316" s="16" t="s">
        <v>1255</v>
      </c>
      <c r="AK316" s="36"/>
      <c r="AN316" s="16"/>
      <c r="AO316" s="28"/>
      <c r="AY316" s="16"/>
      <c r="BH316" s="16"/>
      <c r="CE316" s="19"/>
      <c r="CJ316" s="16"/>
    </row>
    <row r="317" spans="1:88" x14ac:dyDescent="0.25">
      <c r="A317" s="16" t="s">
        <v>1193</v>
      </c>
      <c r="C317" s="16" t="s">
        <v>3444</v>
      </c>
      <c r="E317" s="16" t="s">
        <v>5876</v>
      </c>
      <c r="F317" s="16"/>
      <c r="G317" s="16" t="s">
        <v>5853</v>
      </c>
      <c r="H317" s="16"/>
      <c r="AK317" s="36"/>
      <c r="AN317" s="16"/>
      <c r="AO317" s="28"/>
      <c r="AY317" s="16"/>
      <c r="BB317" s="16" t="s">
        <v>3445</v>
      </c>
      <c r="BC317" s="16" t="s">
        <v>3446</v>
      </c>
      <c r="BD317" s="16" t="s">
        <v>3447</v>
      </c>
      <c r="BH317" s="16"/>
      <c r="BR317" s="16" t="s">
        <v>119</v>
      </c>
      <c r="BS317" s="16" t="s">
        <v>3202</v>
      </c>
      <c r="BT317" s="16" t="s">
        <v>3445</v>
      </c>
      <c r="BU317" s="16" t="s">
        <v>3446</v>
      </c>
      <c r="BV317" s="16" t="s">
        <v>3448</v>
      </c>
      <c r="BW317" s="16" t="s">
        <v>3449</v>
      </c>
      <c r="BX317" s="16" t="s">
        <v>3444</v>
      </c>
      <c r="BY317" s="16" t="s">
        <v>3450</v>
      </c>
      <c r="BZ317" s="16" t="s">
        <v>3451</v>
      </c>
      <c r="CA317" s="16" t="s">
        <v>3452</v>
      </c>
      <c r="CE317" s="19"/>
      <c r="CJ317" s="16"/>
    </row>
    <row r="318" spans="1:88" x14ac:dyDescent="0.25">
      <c r="A318" s="16" t="s">
        <v>1193</v>
      </c>
      <c r="C318" s="16" t="s">
        <v>3431</v>
      </c>
      <c r="E318" s="16" t="s">
        <v>5876</v>
      </c>
      <c r="F318" s="16"/>
      <c r="G318" s="16" t="s">
        <v>5853</v>
      </c>
      <c r="H318" s="16"/>
      <c r="AK318" s="36"/>
      <c r="AN318" s="16"/>
      <c r="AO318" s="28"/>
      <c r="AY318" s="16"/>
      <c r="BB318" s="16" t="s">
        <v>3432</v>
      </c>
      <c r="BC318" s="16" t="s">
        <v>3433</v>
      </c>
      <c r="BD318" s="16" t="s">
        <v>3434</v>
      </c>
      <c r="BH318" s="16"/>
      <c r="BR318" s="16" t="s">
        <v>119</v>
      </c>
      <c r="BS318" s="16" t="s">
        <v>3202</v>
      </c>
      <c r="BT318" s="16" t="s">
        <v>3432</v>
      </c>
      <c r="BU318" s="16" t="s">
        <v>3433</v>
      </c>
      <c r="BV318" s="16" t="s">
        <v>3435</v>
      </c>
      <c r="BW318" s="16" t="s">
        <v>3436</v>
      </c>
      <c r="BX318" s="16" t="s">
        <v>3431</v>
      </c>
      <c r="BY318" s="16" t="s">
        <v>3385</v>
      </c>
      <c r="BZ318" s="16" t="s">
        <v>3231</v>
      </c>
      <c r="CA318" s="16" t="s">
        <v>3206</v>
      </c>
      <c r="CE318" s="19"/>
      <c r="CJ318" s="16"/>
    </row>
    <row r="319" spans="1:88" x14ac:dyDescent="0.25">
      <c r="A319" s="16" t="s">
        <v>1193</v>
      </c>
      <c r="C319" s="16" t="s">
        <v>2917</v>
      </c>
      <c r="E319" s="16" t="s">
        <v>739</v>
      </c>
      <c r="F319" s="16"/>
      <c r="G319" s="16"/>
      <c r="H319" s="16"/>
      <c r="K319" s="16" t="s">
        <v>2916</v>
      </c>
      <c r="S319" s="16" t="s">
        <v>2917</v>
      </c>
      <c r="X319" s="16" t="s">
        <v>2720</v>
      </c>
      <c r="Y319" s="16" t="s">
        <v>1259</v>
      </c>
      <c r="Z319" s="16" t="s">
        <v>2918</v>
      </c>
      <c r="AK319" s="36"/>
      <c r="AN319" s="16"/>
      <c r="AO319" s="28"/>
      <c r="AY319" s="16"/>
      <c r="BH319" s="16"/>
      <c r="CE319" s="19"/>
      <c r="CJ319" s="16"/>
    </row>
    <row r="320" spans="1:88" x14ac:dyDescent="0.25">
      <c r="A320" s="16" t="s">
        <v>1193</v>
      </c>
      <c r="C320" s="16" t="s">
        <v>2058</v>
      </c>
      <c r="E320" s="16" t="s">
        <v>739</v>
      </c>
      <c r="F320" s="16"/>
      <c r="G320" s="16"/>
      <c r="H320" s="16"/>
      <c r="K320" s="16" t="s">
        <v>2056</v>
      </c>
      <c r="N320" s="16" t="s">
        <v>2057</v>
      </c>
      <c r="S320" s="16" t="s">
        <v>2058</v>
      </c>
      <c r="X320" s="16" t="s">
        <v>1357</v>
      </c>
      <c r="Y320" s="16" t="s">
        <v>1256</v>
      </c>
      <c r="Z320" s="16" t="s">
        <v>1559</v>
      </c>
      <c r="AG320" s="16">
        <f>LEN(AF320)-LEN(SUBSTITUTE(AF320,",",""))+1</f>
        <v>1</v>
      </c>
      <c r="AI320" s="16">
        <f>LEN(AH320)-LEN(SUBSTITUTE(AH320,",",""))+1</f>
        <v>1</v>
      </c>
      <c r="AK320" s="36"/>
      <c r="AN320" s="16"/>
      <c r="AO320" s="28"/>
      <c r="AY320" s="16"/>
      <c r="BH320" s="16"/>
      <c r="CE320" s="19"/>
      <c r="CJ320" s="16"/>
    </row>
    <row r="321" spans="1:88" x14ac:dyDescent="0.25">
      <c r="A321" s="16" t="s">
        <v>1193</v>
      </c>
      <c r="C321" s="16" t="s">
        <v>3453</v>
      </c>
      <c r="E321" s="16" t="s">
        <v>5876</v>
      </c>
      <c r="F321" s="16"/>
      <c r="G321" s="16" t="s">
        <v>5853</v>
      </c>
      <c r="H321" s="16"/>
      <c r="AK321" s="36"/>
      <c r="AN321" s="16"/>
      <c r="AO321" s="28"/>
      <c r="AY321" s="16"/>
      <c r="BB321" s="16" t="s">
        <v>3454</v>
      </c>
      <c r="BC321" s="16" t="s">
        <v>3455</v>
      </c>
      <c r="BD321" s="16" t="s">
        <v>3456</v>
      </c>
      <c r="BH321" s="16"/>
      <c r="BR321" s="16" t="s">
        <v>119</v>
      </c>
      <c r="BS321" s="16" t="s">
        <v>3202</v>
      </c>
      <c r="BT321" s="16" t="s">
        <v>3454</v>
      </c>
      <c r="BU321" s="16" t="s">
        <v>3455</v>
      </c>
      <c r="BV321" s="16" t="s">
        <v>3457</v>
      </c>
      <c r="BW321" s="16" t="s">
        <v>3458</v>
      </c>
      <c r="BX321" s="16" t="s">
        <v>3453</v>
      </c>
      <c r="BY321" s="16" t="s">
        <v>3459</v>
      </c>
      <c r="BZ321" s="16" t="s">
        <v>3460</v>
      </c>
      <c r="CA321" s="16" t="s">
        <v>3461</v>
      </c>
      <c r="CE321" s="19"/>
      <c r="CJ321" s="16"/>
    </row>
    <row r="322" spans="1:88" x14ac:dyDescent="0.25">
      <c r="A322" s="16" t="s">
        <v>1193</v>
      </c>
      <c r="C322" s="16" t="s">
        <v>2618</v>
      </c>
      <c r="E322" s="16" t="s">
        <v>739</v>
      </c>
      <c r="F322" s="16"/>
      <c r="G322" s="16"/>
      <c r="H322" s="16"/>
      <c r="K322" s="16" t="s">
        <v>2617</v>
      </c>
      <c r="S322" s="16" t="s">
        <v>2618</v>
      </c>
      <c r="X322" s="16" t="s">
        <v>1257</v>
      </c>
      <c r="Y322" s="16" t="s">
        <v>1256</v>
      </c>
      <c r="Z322" s="16" t="s">
        <v>2619</v>
      </c>
      <c r="AG322" s="16">
        <f>LEN(AF322)-LEN(SUBSTITUTE(AF322,",",""))+1</f>
        <v>1</v>
      </c>
      <c r="AK322" s="36"/>
      <c r="AN322" s="16"/>
      <c r="AO322" s="28"/>
      <c r="AY322" s="16"/>
      <c r="BH322" s="16"/>
      <c r="CE322" s="19"/>
      <c r="CJ322" s="16"/>
    </row>
    <row r="323" spans="1:88" x14ac:dyDescent="0.25">
      <c r="A323" s="16" t="s">
        <v>1193</v>
      </c>
      <c r="C323" s="16" t="s">
        <v>3083</v>
      </c>
      <c r="E323" s="16" t="s">
        <v>739</v>
      </c>
      <c r="F323" s="16"/>
      <c r="G323" s="16"/>
      <c r="H323" s="16"/>
      <c r="K323" s="16" t="s">
        <v>3082</v>
      </c>
      <c r="S323" s="16" t="s">
        <v>3083</v>
      </c>
      <c r="X323" s="16" t="s">
        <v>5914</v>
      </c>
      <c r="Y323" s="16" t="s">
        <v>2928</v>
      </c>
      <c r="Z323" s="16" t="s">
        <v>1559</v>
      </c>
      <c r="AK323" s="36"/>
      <c r="AN323" s="16"/>
      <c r="AO323" s="28"/>
      <c r="AY323" s="16"/>
      <c r="BH323" s="16"/>
      <c r="CE323" s="19"/>
      <c r="CJ323" s="16"/>
    </row>
    <row r="324" spans="1:88" x14ac:dyDescent="0.25">
      <c r="A324" s="16" t="s">
        <v>1193</v>
      </c>
      <c r="C324" s="16" t="s">
        <v>2068</v>
      </c>
      <c r="E324" s="16" t="s">
        <v>739</v>
      </c>
      <c r="F324" s="16"/>
      <c r="G324" s="16"/>
      <c r="H324" s="16"/>
      <c r="K324" s="16" t="s">
        <v>2066</v>
      </c>
      <c r="S324" s="16" t="s">
        <v>2068</v>
      </c>
      <c r="X324" s="16" t="s">
        <v>2067</v>
      </c>
      <c r="Y324" s="16" t="s">
        <v>1414</v>
      </c>
      <c r="Z324" s="16" t="s">
        <v>2069</v>
      </c>
      <c r="AG324" s="16">
        <f>LEN(AF324)-LEN(SUBSTITUTE(AF324,",",""))+1</f>
        <v>1</v>
      </c>
      <c r="AK324" s="36"/>
      <c r="AN324" s="16"/>
      <c r="AO324" s="28"/>
      <c r="AY324" s="16"/>
      <c r="BH324" s="16"/>
      <c r="CE324" s="19"/>
      <c r="CJ324" s="16"/>
    </row>
    <row r="325" spans="1:88" x14ac:dyDescent="0.25">
      <c r="A325" s="16" t="s">
        <v>1193</v>
      </c>
      <c r="C325" s="16" t="s">
        <v>3462</v>
      </c>
      <c r="E325" s="16" t="s">
        <v>5876</v>
      </c>
      <c r="F325" s="16"/>
      <c r="G325" s="16" t="s">
        <v>5853</v>
      </c>
      <c r="H325" s="16"/>
      <c r="AK325" s="36"/>
      <c r="AN325" s="16"/>
      <c r="AO325" s="28"/>
      <c r="AY325" s="16"/>
      <c r="BB325" s="16" t="s">
        <v>3463</v>
      </c>
      <c r="BC325" s="16" t="s">
        <v>3464</v>
      </c>
      <c r="BD325" s="16" t="s">
        <v>3465</v>
      </c>
      <c r="BH325" s="16"/>
      <c r="BR325" s="16" t="s">
        <v>119</v>
      </c>
      <c r="BS325" s="16" t="s">
        <v>3202</v>
      </c>
      <c r="BT325" s="16" t="s">
        <v>3463</v>
      </c>
      <c r="BU325" s="16" t="s">
        <v>3464</v>
      </c>
      <c r="BV325" s="16" t="s">
        <v>3466</v>
      </c>
      <c r="BW325" s="16" t="s">
        <v>3467</v>
      </c>
      <c r="BX325" s="16" t="s">
        <v>3462</v>
      </c>
      <c r="BY325" s="16" t="s">
        <v>3425</v>
      </c>
      <c r="BZ325" s="16" t="s">
        <v>3468</v>
      </c>
      <c r="CA325" s="16" t="s">
        <v>3427</v>
      </c>
      <c r="CE325" s="19"/>
      <c r="CJ325" s="16"/>
    </row>
    <row r="326" spans="1:88" x14ac:dyDescent="0.25">
      <c r="A326" s="16" t="s">
        <v>1193</v>
      </c>
      <c r="C326" s="16" t="s">
        <v>2587</v>
      </c>
      <c r="E326" s="16" t="s">
        <v>739</v>
      </c>
      <c r="F326" s="16"/>
      <c r="G326" s="16"/>
      <c r="H326" s="16"/>
      <c r="K326" s="16" t="s">
        <v>2586</v>
      </c>
      <c r="S326" s="16" t="s">
        <v>2587</v>
      </c>
      <c r="X326" s="16" t="s">
        <v>2584</v>
      </c>
      <c r="Y326" s="16" t="s">
        <v>1256</v>
      </c>
      <c r="Z326" s="16" t="s">
        <v>2588</v>
      </c>
      <c r="AG326" s="16">
        <f t="shared" ref="AG326:AG331" si="15">LEN(AF326)-LEN(SUBSTITUTE(AF326,",",""))+1</f>
        <v>1</v>
      </c>
      <c r="AK326" s="36"/>
      <c r="AN326" s="16"/>
      <c r="AO326" s="28"/>
      <c r="AY326" s="16"/>
      <c r="BH326" s="16"/>
      <c r="CE326" s="19"/>
      <c r="CJ326" s="16"/>
    </row>
    <row r="327" spans="1:88" x14ac:dyDescent="0.25">
      <c r="A327" s="16" t="s">
        <v>1193</v>
      </c>
      <c r="C327" s="16" t="s">
        <v>2533</v>
      </c>
      <c r="E327" s="16" t="s">
        <v>739</v>
      </c>
      <c r="F327" s="16"/>
      <c r="G327" s="16"/>
      <c r="H327" s="16"/>
      <c r="K327" s="16" t="s">
        <v>2531</v>
      </c>
      <c r="S327" s="16" t="s">
        <v>2533</v>
      </c>
      <c r="X327" s="16" t="s">
        <v>2532</v>
      </c>
      <c r="Y327" s="16" t="s">
        <v>1259</v>
      </c>
      <c r="Z327" s="16" t="s">
        <v>2534</v>
      </c>
      <c r="AG327" s="16">
        <f t="shared" si="15"/>
        <v>1</v>
      </c>
      <c r="AK327" s="36"/>
      <c r="AN327" s="16"/>
      <c r="AO327" s="28"/>
      <c r="AY327" s="16"/>
      <c r="BH327" s="16"/>
      <c r="CE327" s="19"/>
      <c r="CJ327" s="16"/>
    </row>
    <row r="328" spans="1:88" x14ac:dyDescent="0.25">
      <c r="A328" s="16" t="s">
        <v>1193</v>
      </c>
      <c r="C328" s="16" t="s">
        <v>2596</v>
      </c>
      <c r="E328" s="16" t="s">
        <v>739</v>
      </c>
      <c r="F328" s="16"/>
      <c r="G328" s="16"/>
      <c r="H328" s="16"/>
      <c r="K328" s="16" t="s">
        <v>2595</v>
      </c>
      <c r="S328" s="16" t="s">
        <v>2596</v>
      </c>
      <c r="X328" s="16" t="s">
        <v>984</v>
      </c>
      <c r="Y328" s="16" t="s">
        <v>2594</v>
      </c>
      <c r="Z328" s="16" t="s">
        <v>853</v>
      </c>
      <c r="AG328" s="16">
        <f t="shared" si="15"/>
        <v>1</v>
      </c>
      <c r="AK328" s="36"/>
      <c r="AN328" s="16"/>
      <c r="AO328" s="28"/>
      <c r="AY328" s="16"/>
      <c r="BH328" s="16"/>
      <c r="CE328" s="19"/>
      <c r="CJ328" s="16"/>
    </row>
    <row r="329" spans="1:88" x14ac:dyDescent="0.25">
      <c r="A329" s="16" t="s">
        <v>1193</v>
      </c>
      <c r="C329" s="16" t="s">
        <v>2204</v>
      </c>
      <c r="E329" s="16" t="s">
        <v>739</v>
      </c>
      <c r="F329" s="16"/>
      <c r="G329" s="16"/>
      <c r="H329" s="16"/>
      <c r="K329" s="16" t="s">
        <v>2203</v>
      </c>
      <c r="S329" s="16" t="s">
        <v>2204</v>
      </c>
      <c r="X329" s="16" t="s">
        <v>757</v>
      </c>
      <c r="Y329" s="16" t="s">
        <v>952</v>
      </c>
      <c r="Z329" s="16" t="s">
        <v>1975</v>
      </c>
      <c r="AG329" s="16">
        <f t="shared" si="15"/>
        <v>1</v>
      </c>
      <c r="AK329" s="36"/>
      <c r="AN329" s="16"/>
      <c r="AO329" s="28"/>
      <c r="AY329" s="16"/>
      <c r="BH329" s="16"/>
      <c r="CE329" s="19"/>
      <c r="CJ329" s="16"/>
    </row>
    <row r="330" spans="1:88" x14ac:dyDescent="0.25">
      <c r="A330" s="16" t="s">
        <v>1193</v>
      </c>
      <c r="C330" s="16" t="s">
        <v>2511</v>
      </c>
      <c r="E330" s="16" t="s">
        <v>739</v>
      </c>
      <c r="F330" s="16"/>
      <c r="G330" s="16"/>
      <c r="H330" s="16"/>
      <c r="K330" s="16" t="s">
        <v>2510</v>
      </c>
      <c r="S330" s="16" t="s">
        <v>2511</v>
      </c>
      <c r="X330" s="16" t="s">
        <v>1257</v>
      </c>
      <c r="Y330" s="16" t="s">
        <v>1259</v>
      </c>
      <c r="Z330" s="16" t="s">
        <v>1348</v>
      </c>
      <c r="AG330" s="16">
        <f t="shared" si="15"/>
        <v>1</v>
      </c>
      <c r="AK330" s="36"/>
      <c r="AN330" s="16"/>
      <c r="AO330" s="28"/>
      <c r="AY330" s="16"/>
      <c r="BH330" s="16"/>
      <c r="CE330" s="19"/>
      <c r="CJ330" s="16"/>
    </row>
    <row r="331" spans="1:88" x14ac:dyDescent="0.25">
      <c r="A331" s="16" t="s">
        <v>1193</v>
      </c>
      <c r="C331" s="16" t="s">
        <v>2192</v>
      </c>
      <c r="E331" s="16" t="s">
        <v>739</v>
      </c>
      <c r="F331" s="16"/>
      <c r="G331" s="16"/>
      <c r="H331" s="16"/>
      <c r="K331" s="16" t="s">
        <v>2191</v>
      </c>
      <c r="S331" s="16" t="s">
        <v>2192</v>
      </c>
      <c r="X331" s="16" t="s">
        <v>782</v>
      </c>
      <c r="Y331" s="16" t="s">
        <v>1003</v>
      </c>
      <c r="Z331" s="16" t="s">
        <v>1463</v>
      </c>
      <c r="AG331" s="16">
        <f t="shared" si="15"/>
        <v>1</v>
      </c>
      <c r="AK331" s="36"/>
      <c r="AN331" s="16"/>
      <c r="AO331" s="28"/>
      <c r="AY331" s="16"/>
      <c r="BH331" s="16"/>
      <c r="CE331" s="19"/>
      <c r="CJ331" s="16"/>
    </row>
    <row r="332" spans="1:88" x14ac:dyDescent="0.25">
      <c r="A332" s="16" t="s">
        <v>1193</v>
      </c>
      <c r="C332" s="16" t="s">
        <v>2961</v>
      </c>
      <c r="E332" s="16" t="s">
        <v>739</v>
      </c>
      <c r="F332" s="16"/>
      <c r="G332" s="16"/>
      <c r="H332" s="16"/>
      <c r="K332" s="16" t="s">
        <v>2960</v>
      </c>
      <c r="S332" s="16" t="s">
        <v>2961</v>
      </c>
      <c r="X332" s="16" t="s">
        <v>1498</v>
      </c>
      <c r="Y332" s="16" t="s">
        <v>736</v>
      </c>
      <c r="Z332" s="16" t="s">
        <v>2647</v>
      </c>
      <c r="AK332" s="36"/>
      <c r="AN332" s="16"/>
      <c r="AO332" s="28"/>
      <c r="AY332" s="16"/>
      <c r="BH332" s="16"/>
      <c r="CE332" s="19"/>
      <c r="CJ332" s="16"/>
    </row>
    <row r="333" spans="1:88" x14ac:dyDescent="0.25">
      <c r="A333" s="16" t="s">
        <v>1193</v>
      </c>
      <c r="C333" s="16" t="s">
        <v>2442</v>
      </c>
      <c r="E333" s="16" t="s">
        <v>739</v>
      </c>
      <c r="F333" s="16"/>
      <c r="G333" s="16"/>
      <c r="H333" s="16"/>
      <c r="K333" s="16" t="s">
        <v>2441</v>
      </c>
      <c r="S333" s="16" t="s">
        <v>2442</v>
      </c>
      <c r="X333" s="16" t="s">
        <v>1257</v>
      </c>
      <c r="Y333" s="16" t="s">
        <v>1256</v>
      </c>
      <c r="Z333" s="16" t="s">
        <v>1263</v>
      </c>
      <c r="AG333" s="16">
        <f>LEN(AF333)-LEN(SUBSTITUTE(AF333,",",""))+1</f>
        <v>1</v>
      </c>
      <c r="AK333" s="36"/>
      <c r="AN333" s="16"/>
      <c r="AO333" s="28"/>
      <c r="AY333" s="16"/>
      <c r="BH333" s="16"/>
      <c r="CE333" s="19"/>
      <c r="CJ333" s="16"/>
    </row>
    <row r="334" spans="1:88" x14ac:dyDescent="0.25">
      <c r="A334" s="16" t="s">
        <v>1193</v>
      </c>
      <c r="C334" s="16" t="s">
        <v>1814</v>
      </c>
      <c r="E334" s="16" t="s">
        <v>739</v>
      </c>
      <c r="F334" s="16"/>
      <c r="G334" s="16"/>
      <c r="H334" s="16"/>
      <c r="K334" s="16" t="s">
        <v>1813</v>
      </c>
      <c r="S334" s="16" t="s">
        <v>1814</v>
      </c>
      <c r="X334" s="16" t="s">
        <v>1061</v>
      </c>
      <c r="Y334" s="16" t="s">
        <v>1259</v>
      </c>
      <c r="Z334" s="16" t="s">
        <v>1815</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Y334" s="16"/>
      <c r="BH334" s="16"/>
      <c r="CE334" s="19"/>
      <c r="CJ334" s="16"/>
    </row>
    <row r="335" spans="1:88" x14ac:dyDescent="0.25">
      <c r="A335" s="16" t="s">
        <v>1193</v>
      </c>
      <c r="C335" s="16" t="s">
        <v>2128</v>
      </c>
      <c r="E335" s="16" t="s">
        <v>739</v>
      </c>
      <c r="F335" s="16"/>
      <c r="G335" s="16"/>
      <c r="H335" s="16"/>
      <c r="K335" s="16" t="s">
        <v>2127</v>
      </c>
      <c r="S335" s="16" t="s">
        <v>2128</v>
      </c>
      <c r="X335" s="16" t="s">
        <v>1061</v>
      </c>
      <c r="Y335" s="16" t="s">
        <v>2129</v>
      </c>
      <c r="Z335" s="16" t="s">
        <v>1260</v>
      </c>
      <c r="AG335" s="16">
        <f>LEN(AF335)-LEN(SUBSTITUTE(AF335,",",""))+1</f>
        <v>1</v>
      </c>
      <c r="AK335" s="36"/>
      <c r="AN335" s="16"/>
      <c r="AO335" s="28"/>
      <c r="AY335" s="16"/>
      <c r="BH335" s="16"/>
      <c r="CE335" s="19"/>
      <c r="CJ335" s="16"/>
    </row>
    <row r="336" spans="1:88" x14ac:dyDescent="0.25">
      <c r="A336" s="16" t="s">
        <v>1193</v>
      </c>
      <c r="C336" s="16" t="s">
        <v>3469</v>
      </c>
      <c r="E336" s="16" t="s">
        <v>5876</v>
      </c>
      <c r="F336" s="16"/>
      <c r="G336" s="16" t="s">
        <v>5853</v>
      </c>
      <c r="H336" s="16"/>
      <c r="AK336" s="36"/>
      <c r="AN336" s="16"/>
      <c r="AO336" s="28"/>
      <c r="AY336" s="16"/>
      <c r="BB336" s="16" t="s">
        <v>3470</v>
      </c>
      <c r="BC336" s="16" t="s">
        <v>3471</v>
      </c>
      <c r="BD336" s="16" t="s">
        <v>3472</v>
      </c>
      <c r="BH336" s="16"/>
      <c r="BR336" s="16" t="s">
        <v>119</v>
      </c>
      <c r="BS336" s="16" t="s">
        <v>3202</v>
      </c>
      <c r="BT336" s="16" t="s">
        <v>3470</v>
      </c>
      <c r="BU336" s="16" t="s">
        <v>3471</v>
      </c>
      <c r="BV336" s="16" t="s">
        <v>3473</v>
      </c>
      <c r="BW336" s="16" t="s">
        <v>3474</v>
      </c>
      <c r="BX336" s="16" t="s">
        <v>3469</v>
      </c>
      <c r="BY336" s="16" t="s">
        <v>3307</v>
      </c>
      <c r="BZ336" s="16" t="s">
        <v>3214</v>
      </c>
      <c r="CA336" s="16" t="s">
        <v>3250</v>
      </c>
      <c r="CE336" s="19"/>
      <c r="CJ336" s="16"/>
    </row>
    <row r="337" spans="1:88" x14ac:dyDescent="0.25">
      <c r="A337" s="16" t="s">
        <v>1193</v>
      </c>
      <c r="C337" s="16" t="s">
        <v>2749</v>
      </c>
      <c r="E337" s="16" t="s">
        <v>739</v>
      </c>
      <c r="F337" s="16"/>
      <c r="G337" s="16"/>
      <c r="H337" s="16"/>
      <c r="K337" s="16" t="s">
        <v>2748</v>
      </c>
      <c r="S337" s="16" t="s">
        <v>2749</v>
      </c>
      <c r="X337" s="16" t="s">
        <v>1241</v>
      </c>
      <c r="Y337" s="16" t="s">
        <v>1416</v>
      </c>
      <c r="Z337" s="16" t="s">
        <v>1348</v>
      </c>
      <c r="AK337" s="36"/>
      <c r="AN337" s="16"/>
      <c r="AO337" s="28"/>
      <c r="AY337" s="16"/>
      <c r="BH337" s="16"/>
      <c r="CE337" s="19"/>
      <c r="CJ337" s="16"/>
    </row>
    <row r="338" spans="1:88" x14ac:dyDescent="0.25">
      <c r="A338" s="16" t="s">
        <v>1193</v>
      </c>
      <c r="C338" s="16" t="s">
        <v>2945</v>
      </c>
      <c r="E338" s="16" t="s">
        <v>739</v>
      </c>
      <c r="F338" s="16"/>
      <c r="G338" s="16"/>
      <c r="H338" s="16"/>
      <c r="K338" s="16" t="s">
        <v>2944</v>
      </c>
      <c r="S338" s="16" t="s">
        <v>2945</v>
      </c>
      <c r="X338" s="16" t="s">
        <v>1221</v>
      </c>
      <c r="Y338" s="16" t="s">
        <v>1259</v>
      </c>
      <c r="Z338" s="16" t="s">
        <v>1255</v>
      </c>
      <c r="AK338" s="36"/>
      <c r="AN338" s="16"/>
      <c r="AO338" s="28"/>
      <c r="AY338" s="16"/>
      <c r="BH338" s="16"/>
      <c r="CE338" s="19"/>
      <c r="CJ338" s="16"/>
    </row>
    <row r="339" spans="1:88" x14ac:dyDescent="0.25">
      <c r="A339" s="16" t="s">
        <v>1193</v>
      </c>
      <c r="C339" s="16" t="s">
        <v>2889</v>
      </c>
      <c r="E339" s="16" t="s">
        <v>739</v>
      </c>
      <c r="F339" s="16"/>
      <c r="G339" s="16"/>
      <c r="H339" s="16"/>
      <c r="K339" s="16" t="s">
        <v>2888</v>
      </c>
      <c r="S339" s="16" t="s">
        <v>2889</v>
      </c>
      <c r="X339" s="16" t="s">
        <v>1221</v>
      </c>
      <c r="Y339" s="16" t="s">
        <v>1621</v>
      </c>
      <c r="Z339" s="16" t="s">
        <v>1348</v>
      </c>
      <c r="AK339" s="36"/>
      <c r="AN339" s="16"/>
      <c r="AO339" s="28"/>
      <c r="AY339" s="16"/>
      <c r="BH339" s="16"/>
      <c r="CE339" s="19"/>
      <c r="CJ339" s="16"/>
    </row>
    <row r="340" spans="1:88" x14ac:dyDescent="0.25">
      <c r="A340" s="16" t="s">
        <v>1193</v>
      </c>
      <c r="C340" s="16" t="s">
        <v>3475</v>
      </c>
      <c r="E340" s="16" t="s">
        <v>5876</v>
      </c>
      <c r="F340" s="16"/>
      <c r="G340" s="16" t="s">
        <v>5853</v>
      </c>
      <c r="H340" s="16"/>
      <c r="AK340" s="36"/>
      <c r="AN340" s="16"/>
      <c r="AO340" s="28"/>
      <c r="AY340" s="16"/>
      <c r="BB340" s="16" t="s">
        <v>3476</v>
      </c>
      <c r="BC340" s="16" t="s">
        <v>3477</v>
      </c>
      <c r="BD340" s="16" t="s">
        <v>3478</v>
      </c>
      <c r="BH340" s="16"/>
      <c r="BR340" s="16" t="s">
        <v>119</v>
      </c>
      <c r="BS340" s="16" t="s">
        <v>3202</v>
      </c>
      <c r="BT340" s="16" t="s">
        <v>3476</v>
      </c>
      <c r="BU340" s="16" t="s">
        <v>3477</v>
      </c>
      <c r="BV340" s="16" t="s">
        <v>3479</v>
      </c>
      <c r="BW340" s="16" t="s">
        <v>3480</v>
      </c>
      <c r="BX340" s="16" t="s">
        <v>3475</v>
      </c>
      <c r="BY340" s="16" t="s">
        <v>3340</v>
      </c>
      <c r="BZ340" s="16" t="s">
        <v>3276</v>
      </c>
      <c r="CA340" s="16" t="s">
        <v>3481</v>
      </c>
      <c r="CE340" s="19"/>
      <c r="CJ340" s="16"/>
    </row>
    <row r="341" spans="1:88" x14ac:dyDescent="0.25">
      <c r="A341" s="16" t="s">
        <v>1193</v>
      </c>
      <c r="C341" s="16" t="s">
        <v>1916</v>
      </c>
      <c r="E341" s="16" t="s">
        <v>739</v>
      </c>
      <c r="F341" s="16"/>
      <c r="G341" s="16"/>
      <c r="H341" s="16"/>
      <c r="K341" s="16" t="s">
        <v>1915</v>
      </c>
      <c r="S341" s="16" t="s">
        <v>1916</v>
      </c>
      <c r="X341" s="16" t="s">
        <v>1241</v>
      </c>
      <c r="Y341" s="16" t="s">
        <v>1917</v>
      </c>
      <c r="Z341" s="16" t="s">
        <v>1918</v>
      </c>
      <c r="AG341" s="16">
        <f>LEN(AF341)-LEN(SUBSTITUTE(AF341,",",""))+1</f>
        <v>1</v>
      </c>
      <c r="AI341" s="16">
        <f>LEN(AH341)-LEN(SUBSTITUTE(AH341,",",""))+1</f>
        <v>1</v>
      </c>
      <c r="AK341" s="36">
        <f>Table1[[#This Row], [no. of introduced regions]]/Table1[[#This Row], [no. of native regions]]</f>
        <v>1</v>
      </c>
      <c r="AN341" s="16"/>
      <c r="AO341" s="28"/>
      <c r="AY341" s="16"/>
      <c r="BH341" s="16"/>
      <c r="CE341" s="19"/>
      <c r="CJ341" s="16"/>
    </row>
    <row r="342" spans="1:88" x14ac:dyDescent="0.25">
      <c r="A342" s="16" t="s">
        <v>1193</v>
      </c>
      <c r="C342" s="16" t="s">
        <v>3005</v>
      </c>
      <c r="E342" s="16" t="s">
        <v>739</v>
      </c>
      <c r="F342" s="16"/>
      <c r="G342" s="16"/>
      <c r="H342" s="16"/>
      <c r="K342" s="16" t="s">
        <v>3004</v>
      </c>
      <c r="S342" s="16" t="s">
        <v>3005</v>
      </c>
      <c r="X342" s="16" t="s">
        <v>1498</v>
      </c>
      <c r="Y342" s="16" t="s">
        <v>736</v>
      </c>
      <c r="Z342" s="16" t="s">
        <v>1252</v>
      </c>
      <c r="AK342" s="36"/>
      <c r="AN342" s="16"/>
      <c r="AO342" s="28"/>
      <c r="AY342" s="16"/>
      <c r="BH342" s="16"/>
      <c r="CE342" s="19"/>
      <c r="CJ342" s="16"/>
    </row>
    <row r="343" spans="1:88" x14ac:dyDescent="0.25">
      <c r="A343" s="16" t="s">
        <v>1193</v>
      </c>
      <c r="C343" s="16" t="s">
        <v>2036</v>
      </c>
      <c r="E343" s="16" t="s">
        <v>739</v>
      </c>
      <c r="F343" s="16"/>
      <c r="G343" s="16"/>
      <c r="H343" s="16"/>
      <c r="K343" s="16" t="s">
        <v>2035</v>
      </c>
      <c r="S343" s="16" t="s">
        <v>2036</v>
      </c>
      <c r="X343" s="16" t="s">
        <v>1257</v>
      </c>
      <c r="Y343" s="16" t="s">
        <v>1256</v>
      </c>
      <c r="Z343" s="16" t="s">
        <v>1348</v>
      </c>
      <c r="AG343" s="16">
        <f t="shared" ref="AG343:AG351" si="16">LEN(AF343)-LEN(SUBSTITUTE(AF343,",",""))+1</f>
        <v>1</v>
      </c>
      <c r="AI343" s="16">
        <f>LEN(AH343)-LEN(SUBSTITUTE(AH343,",",""))+1</f>
        <v>1</v>
      </c>
      <c r="AK343" s="36"/>
      <c r="AN343" s="16"/>
      <c r="AO343" s="28"/>
      <c r="AY343" s="16"/>
      <c r="BH343" s="16"/>
      <c r="CE343" s="19"/>
      <c r="CJ343" s="16"/>
    </row>
    <row r="344" spans="1:88" x14ac:dyDescent="0.25">
      <c r="A344" s="16" t="s">
        <v>1193</v>
      </c>
      <c r="C344" s="16" t="s">
        <v>2123</v>
      </c>
      <c r="E344" s="16" t="s">
        <v>739</v>
      </c>
      <c r="F344" s="16"/>
      <c r="G344" s="16"/>
      <c r="H344" s="16"/>
      <c r="K344" s="16" t="s">
        <v>2122</v>
      </c>
      <c r="S344" s="16" t="s">
        <v>2123</v>
      </c>
      <c r="X344" s="16" t="s">
        <v>1061</v>
      </c>
      <c r="Y344" s="16" t="s">
        <v>736</v>
      </c>
      <c r="Z344" s="16" t="s">
        <v>1260</v>
      </c>
      <c r="AG344" s="16">
        <f t="shared" si="16"/>
        <v>1</v>
      </c>
      <c r="AK344" s="36"/>
      <c r="AN344" s="16"/>
      <c r="AO344" s="28"/>
      <c r="AY344" s="16"/>
      <c r="BH344" s="16"/>
      <c r="CE344" s="19"/>
      <c r="CJ344" s="16"/>
    </row>
    <row r="345" spans="1:88" x14ac:dyDescent="0.25">
      <c r="A345" s="16" t="s">
        <v>1193</v>
      </c>
      <c r="C345" s="16" t="s">
        <v>1771</v>
      </c>
      <c r="E345" s="16" t="s">
        <v>739</v>
      </c>
      <c r="F345" s="16"/>
      <c r="G345" s="16"/>
      <c r="H345" s="16"/>
      <c r="K345" s="16" t="s">
        <v>1769</v>
      </c>
      <c r="S345" s="16" t="s">
        <v>1771</v>
      </c>
      <c r="X345" s="16" t="s">
        <v>1770</v>
      </c>
      <c r="Y345" s="16" t="s">
        <v>952</v>
      </c>
      <c r="Z345" s="16" t="s">
        <v>1448</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Y345" s="16"/>
      <c r="BH345" s="16"/>
      <c r="CE345" s="19"/>
      <c r="CJ345" s="16"/>
    </row>
    <row r="346" spans="1:88" x14ac:dyDescent="0.25">
      <c r="A346" s="16" t="s">
        <v>1193</v>
      </c>
      <c r="C346" s="16" t="s">
        <v>2216</v>
      </c>
      <c r="E346" s="16" t="s">
        <v>739</v>
      </c>
      <c r="F346" s="16"/>
      <c r="G346" s="16"/>
      <c r="H346" s="16"/>
      <c r="K346" s="16" t="s">
        <v>2215</v>
      </c>
      <c r="S346" s="16" t="s">
        <v>2216</v>
      </c>
      <c r="X346" s="16" t="s">
        <v>1457</v>
      </c>
      <c r="Y346" s="16" t="s">
        <v>1259</v>
      </c>
      <c r="Z346" s="16" t="s">
        <v>2217</v>
      </c>
      <c r="AG346" s="16">
        <f t="shared" si="16"/>
        <v>1</v>
      </c>
      <c r="AK346" s="36"/>
      <c r="AN346" s="16"/>
      <c r="AO346" s="28"/>
      <c r="AY346" s="16"/>
      <c r="BH346" s="16"/>
      <c r="CE346" s="19"/>
      <c r="CJ346" s="16"/>
    </row>
    <row r="347" spans="1:88" x14ac:dyDescent="0.25">
      <c r="A347" s="16" t="s">
        <v>1193</v>
      </c>
      <c r="C347" s="16" t="s">
        <v>1783</v>
      </c>
      <c r="E347" s="16" t="s">
        <v>739</v>
      </c>
      <c r="F347" s="16"/>
      <c r="G347" s="16"/>
      <c r="H347" s="16"/>
      <c r="K347" s="16" t="s">
        <v>1782</v>
      </c>
      <c r="S347" s="16" t="s">
        <v>1783</v>
      </c>
      <c r="X347" s="16" t="s">
        <v>757</v>
      </c>
      <c r="Y347" s="16" t="s">
        <v>1259</v>
      </c>
      <c r="Z347" s="16" t="s">
        <v>1784</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Y347" s="16"/>
      <c r="BH347" s="16"/>
      <c r="CE347" s="19"/>
      <c r="CJ347" s="16"/>
    </row>
    <row r="348" spans="1:88" x14ac:dyDescent="0.25">
      <c r="A348" s="16" t="s">
        <v>1193</v>
      </c>
      <c r="C348" s="16" t="s">
        <v>1802</v>
      </c>
      <c r="E348" s="16" t="s">
        <v>739</v>
      </c>
      <c r="F348" s="16"/>
      <c r="G348" s="16"/>
      <c r="H348" s="16"/>
      <c r="K348" s="16" t="s">
        <v>1800</v>
      </c>
      <c r="S348" s="16" t="s">
        <v>1802</v>
      </c>
      <c r="X348" s="16" t="s">
        <v>1801</v>
      </c>
      <c r="Y348" s="16" t="s">
        <v>1803</v>
      </c>
      <c r="Z348" s="16" t="s">
        <v>1784</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Y348" s="16"/>
      <c r="BH348" s="16"/>
      <c r="CE348" s="19"/>
      <c r="CJ348" s="16"/>
    </row>
    <row r="349" spans="1:88" x14ac:dyDescent="0.25">
      <c r="A349" s="16" t="s">
        <v>1193</v>
      </c>
      <c r="C349" s="16" t="s">
        <v>2642</v>
      </c>
      <c r="E349" s="16" t="s">
        <v>739</v>
      </c>
      <c r="F349" s="16"/>
      <c r="G349" s="16"/>
      <c r="H349" s="16"/>
      <c r="K349" s="16" t="s">
        <v>2641</v>
      </c>
      <c r="S349" s="16" t="s">
        <v>2642</v>
      </c>
      <c r="X349" s="16" t="s">
        <v>1257</v>
      </c>
      <c r="Y349" s="16" t="s">
        <v>1259</v>
      </c>
      <c r="Z349" s="16" t="s">
        <v>2643</v>
      </c>
      <c r="AG349" s="16">
        <f t="shared" si="16"/>
        <v>1</v>
      </c>
      <c r="AK349" s="36"/>
      <c r="AN349" s="16"/>
      <c r="AO349" s="28"/>
      <c r="AY349" s="16"/>
      <c r="BH349" s="16"/>
      <c r="CE349" s="19"/>
      <c r="CJ349" s="16"/>
    </row>
    <row r="350" spans="1:88" x14ac:dyDescent="0.25">
      <c r="A350" s="16" t="s">
        <v>1193</v>
      </c>
      <c r="C350" s="16" t="s">
        <v>1824</v>
      </c>
      <c r="E350" s="16" t="s">
        <v>739</v>
      </c>
      <c r="F350" s="16"/>
      <c r="G350" s="16"/>
      <c r="H350" s="16"/>
      <c r="K350" s="16" t="s">
        <v>1822</v>
      </c>
      <c r="S350" s="16" t="s">
        <v>1824</v>
      </c>
      <c r="X350" s="16" t="s">
        <v>1823</v>
      </c>
      <c r="Y350" s="16" t="s">
        <v>1003</v>
      </c>
      <c r="Z350" s="16" t="s">
        <v>1442</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Y350" s="16"/>
      <c r="BH350" s="16"/>
      <c r="CE350" s="19"/>
      <c r="CJ350" s="16"/>
    </row>
    <row r="351" spans="1:88" x14ac:dyDescent="0.25">
      <c r="A351" s="16" t="s">
        <v>1193</v>
      </c>
      <c r="C351" s="16" t="s">
        <v>2645</v>
      </c>
      <c r="E351" s="16" t="s">
        <v>739</v>
      </c>
      <c r="F351" s="16"/>
      <c r="G351" s="16"/>
      <c r="H351" s="16"/>
      <c r="K351" s="16" t="s">
        <v>2644</v>
      </c>
      <c r="S351" s="16" t="s">
        <v>2645</v>
      </c>
      <c r="X351" s="16" t="s">
        <v>782</v>
      </c>
      <c r="Y351" s="16" t="s">
        <v>2646</v>
      </c>
      <c r="Z351" s="16" t="s">
        <v>2647</v>
      </c>
      <c r="AG351" s="16">
        <f t="shared" si="16"/>
        <v>1</v>
      </c>
      <c r="AK351" s="36"/>
      <c r="AN351" s="16"/>
      <c r="AO351" s="28"/>
      <c r="AY351" s="16"/>
      <c r="BH351" s="16"/>
      <c r="CE351" s="19"/>
      <c r="CJ351" s="16"/>
    </row>
    <row r="352" spans="1:88" x14ac:dyDescent="0.25">
      <c r="A352" s="16" t="s">
        <v>1193</v>
      </c>
      <c r="C352" s="16" t="s">
        <v>3482</v>
      </c>
      <c r="E352" s="16" t="s">
        <v>5876</v>
      </c>
      <c r="F352" s="16"/>
      <c r="G352" s="16" t="s">
        <v>5853</v>
      </c>
      <c r="H352" s="16"/>
      <c r="AK352" s="36"/>
      <c r="AN352" s="16"/>
      <c r="AO352" s="28"/>
      <c r="AY352" s="16"/>
      <c r="BB352" s="16" t="s">
        <v>3483</v>
      </c>
      <c r="BC352" s="16" t="s">
        <v>3484</v>
      </c>
      <c r="BD352" s="16" t="s">
        <v>3485</v>
      </c>
      <c r="BH352" s="16"/>
      <c r="BR352" s="16" t="s">
        <v>119</v>
      </c>
      <c r="BS352" s="16" t="s">
        <v>3202</v>
      </c>
      <c r="BT352" s="16" t="s">
        <v>3483</v>
      </c>
      <c r="BU352" s="16" t="s">
        <v>3484</v>
      </c>
      <c r="BV352" s="16" t="s">
        <v>6144</v>
      </c>
      <c r="BW352" s="16" t="s">
        <v>3486</v>
      </c>
      <c r="BX352" s="16" t="s">
        <v>3482</v>
      </c>
      <c r="BY352" s="16" t="s">
        <v>3257</v>
      </c>
      <c r="BZ352" s="16" t="s">
        <v>3487</v>
      </c>
      <c r="CA352" s="16" t="s">
        <v>3488</v>
      </c>
      <c r="CE352" s="19"/>
      <c r="CJ352" s="16"/>
    </row>
    <row r="353" spans="1:88" x14ac:dyDescent="0.25">
      <c r="A353" s="16" t="s">
        <v>1193</v>
      </c>
      <c r="C353" s="16" t="s">
        <v>3493</v>
      </c>
      <c r="E353" s="16" t="s">
        <v>5876</v>
      </c>
      <c r="F353" s="16"/>
      <c r="G353" s="16" t="s">
        <v>5853</v>
      </c>
      <c r="H353" s="16"/>
      <c r="AK353" s="36"/>
      <c r="AN353" s="16"/>
      <c r="AO353" s="28"/>
      <c r="AY353" s="16"/>
      <c r="BB353" s="16" t="s">
        <v>3494</v>
      </c>
      <c r="BC353" s="16" t="s">
        <v>3495</v>
      </c>
      <c r="BD353" s="16" t="s">
        <v>3496</v>
      </c>
      <c r="BH353" s="16"/>
      <c r="BR353" s="16" t="s">
        <v>119</v>
      </c>
      <c r="BS353" s="16" t="s">
        <v>3202</v>
      </c>
      <c r="BT353" s="16" t="s">
        <v>3494</v>
      </c>
      <c r="BU353" s="16" t="s">
        <v>3495</v>
      </c>
      <c r="BV353" s="16" t="s">
        <v>3497</v>
      </c>
      <c r="BW353" s="16" t="s">
        <v>3498</v>
      </c>
      <c r="BX353" s="16" t="s">
        <v>3493</v>
      </c>
      <c r="BY353" s="16" t="s">
        <v>3499</v>
      </c>
      <c r="BZ353" s="16" t="s">
        <v>3214</v>
      </c>
      <c r="CA353" s="16" t="s">
        <v>3500</v>
      </c>
      <c r="CE353" s="19"/>
      <c r="CJ353" s="16"/>
    </row>
    <row r="354" spans="1:88" x14ac:dyDescent="0.25">
      <c r="A354" s="16" t="s">
        <v>1193</v>
      </c>
      <c r="C354" s="16" t="s">
        <v>2768</v>
      </c>
      <c r="E354" s="16" t="s">
        <v>739</v>
      </c>
      <c r="F354" s="16"/>
      <c r="G354" s="16"/>
      <c r="H354" s="16"/>
      <c r="K354" s="16" t="s">
        <v>2767</v>
      </c>
      <c r="S354" s="16" t="s">
        <v>2768</v>
      </c>
      <c r="X354" s="16" t="s">
        <v>969</v>
      </c>
      <c r="Y354" s="16" t="s">
        <v>736</v>
      </c>
      <c r="Z354" s="16" t="s">
        <v>2643</v>
      </c>
      <c r="AK354" s="36"/>
      <c r="AN354" s="16"/>
      <c r="AO354" s="28"/>
      <c r="AY354" s="16"/>
      <c r="BH354" s="16"/>
      <c r="CE354" s="19"/>
      <c r="CJ354" s="16"/>
    </row>
    <row r="355" spans="1:88" x14ac:dyDescent="0.25">
      <c r="A355" s="16" t="s">
        <v>1193</v>
      </c>
      <c r="C355" s="16" t="s">
        <v>3053</v>
      </c>
      <c r="E355" s="16" t="s">
        <v>739</v>
      </c>
      <c r="F355" s="16"/>
      <c r="G355" s="16"/>
      <c r="H355" s="16"/>
      <c r="K355" s="16" t="s">
        <v>3052</v>
      </c>
      <c r="S355" s="16" t="s">
        <v>3053</v>
      </c>
      <c r="X355" s="16" t="s">
        <v>1257</v>
      </c>
      <c r="Y355" s="16" t="s">
        <v>1259</v>
      </c>
      <c r="Z355" s="16" t="s">
        <v>3054</v>
      </c>
      <c r="AK355" s="36"/>
      <c r="AN355" s="16"/>
      <c r="AO355" s="28"/>
      <c r="AY355" s="16"/>
      <c r="BH355" s="16"/>
      <c r="CE355" s="19"/>
      <c r="CJ355" s="16"/>
    </row>
    <row r="356" spans="1:88" x14ac:dyDescent="0.25">
      <c r="A356" s="16" t="s">
        <v>1193</v>
      </c>
      <c r="C356" s="16" t="s">
        <v>3501</v>
      </c>
      <c r="E356" s="16" t="s">
        <v>5876</v>
      </c>
      <c r="F356" s="16"/>
      <c r="G356" s="16" t="s">
        <v>5853</v>
      </c>
      <c r="H356" s="16"/>
      <c r="AK356" s="36"/>
      <c r="AN356" s="16"/>
      <c r="AO356" s="28"/>
      <c r="AY356" s="16"/>
      <c r="BB356" s="16" t="s">
        <v>3502</v>
      </c>
      <c r="BC356" s="16" t="s">
        <v>3503</v>
      </c>
      <c r="BD356" s="16" t="s">
        <v>3504</v>
      </c>
      <c r="BH356" s="16"/>
      <c r="BR356" s="16" t="s">
        <v>119</v>
      </c>
      <c r="BS356" s="16" t="s">
        <v>3202</v>
      </c>
      <c r="BT356" s="16" t="s">
        <v>3502</v>
      </c>
      <c r="BU356" s="16" t="s">
        <v>3503</v>
      </c>
      <c r="BV356" s="16" t="s">
        <v>3505</v>
      </c>
      <c r="BW356" s="16" t="s">
        <v>3506</v>
      </c>
      <c r="BX356" s="16" t="s">
        <v>3501</v>
      </c>
      <c r="BY356" s="16" t="s">
        <v>3507</v>
      </c>
      <c r="BZ356" s="16" t="s">
        <v>3508</v>
      </c>
      <c r="CA356" s="16" t="s">
        <v>3509</v>
      </c>
      <c r="CE356" s="19"/>
      <c r="CJ356" s="16"/>
    </row>
    <row r="357" spans="1:88" x14ac:dyDescent="0.25">
      <c r="A357" s="16" t="s">
        <v>1193</v>
      </c>
      <c r="C357" s="16" t="s">
        <v>3510</v>
      </c>
      <c r="E357" s="16" t="s">
        <v>5876</v>
      </c>
      <c r="F357" s="16"/>
      <c r="G357" s="16" t="s">
        <v>5853</v>
      </c>
      <c r="H357" s="16"/>
      <c r="AK357" s="36"/>
      <c r="AN357" s="16"/>
      <c r="AO357" s="28"/>
      <c r="AY357" s="16"/>
      <c r="BB357" s="16" t="s">
        <v>3511</v>
      </c>
      <c r="BC357" s="16" t="s">
        <v>3512</v>
      </c>
      <c r="BD357" s="16" t="s">
        <v>3513</v>
      </c>
      <c r="BH357" s="16"/>
      <c r="BR357" s="16" t="s">
        <v>119</v>
      </c>
      <c r="BS357" s="16" t="s">
        <v>3202</v>
      </c>
      <c r="BT357" s="16" t="s">
        <v>3511</v>
      </c>
      <c r="BU357" s="16" t="s">
        <v>3512</v>
      </c>
      <c r="BV357" s="16" t="s">
        <v>3514</v>
      </c>
      <c r="BW357" s="16" t="s">
        <v>3515</v>
      </c>
      <c r="BX357" s="16" t="s">
        <v>3510</v>
      </c>
      <c r="BY357" s="16" t="s">
        <v>3507</v>
      </c>
      <c r="BZ357" s="16" t="s">
        <v>3386</v>
      </c>
      <c r="CA357" s="16" t="s">
        <v>3488</v>
      </c>
      <c r="CE357" s="19"/>
      <c r="CJ357" s="16"/>
    </row>
    <row r="358" spans="1:88" x14ac:dyDescent="0.25">
      <c r="A358" s="16" t="s">
        <v>1193</v>
      </c>
      <c r="C358" s="16" t="s">
        <v>2229</v>
      </c>
      <c r="E358" s="16" t="s">
        <v>739</v>
      </c>
      <c r="F358" s="16"/>
      <c r="G358" s="16"/>
      <c r="H358" s="16"/>
      <c r="K358" s="16" t="s">
        <v>2227</v>
      </c>
      <c r="S358" s="16" t="s">
        <v>2229</v>
      </c>
      <c r="X358" s="16" t="s">
        <v>2228</v>
      </c>
      <c r="Y358" s="16" t="s">
        <v>1542</v>
      </c>
      <c r="Z358" s="16" t="s">
        <v>1263</v>
      </c>
      <c r="AG358" s="16">
        <f>LEN(AF358)-LEN(SUBSTITUTE(AF358,",",""))+1</f>
        <v>1</v>
      </c>
      <c r="AK358" s="36"/>
      <c r="AN358" s="16"/>
      <c r="AO358" s="28"/>
      <c r="AY358" s="16"/>
      <c r="BH358" s="16"/>
      <c r="CE358" s="19"/>
      <c r="CJ358" s="16"/>
    </row>
    <row r="359" spans="1:88" x14ac:dyDescent="0.25">
      <c r="A359" s="16" t="s">
        <v>1193</v>
      </c>
      <c r="C359" s="16" t="s">
        <v>2063</v>
      </c>
      <c r="E359" s="16" t="s">
        <v>739</v>
      </c>
      <c r="F359" s="16"/>
      <c r="G359" s="16"/>
      <c r="H359" s="16"/>
      <c r="K359" s="16" t="s">
        <v>2062</v>
      </c>
      <c r="S359" s="16" t="s">
        <v>2063</v>
      </c>
      <c r="X359" s="16" t="s">
        <v>5914</v>
      </c>
      <c r="Y359" s="16" t="s">
        <v>736</v>
      </c>
      <c r="Z359" s="16" t="s">
        <v>1559</v>
      </c>
      <c r="AG359" s="16">
        <f>LEN(AF359)-LEN(SUBSTITUTE(AF359,",",""))+1</f>
        <v>1</v>
      </c>
      <c r="AI359" s="16">
        <f>LEN(AH359)-LEN(SUBSTITUTE(AH359,",",""))+1</f>
        <v>1</v>
      </c>
      <c r="AK359" s="36"/>
      <c r="AN359" s="16"/>
      <c r="AO359" s="28"/>
      <c r="AY359" s="16"/>
      <c r="BH359" s="16"/>
      <c r="CE359" s="19"/>
      <c r="CJ359" s="16"/>
    </row>
    <row r="360" spans="1:88" x14ac:dyDescent="0.25">
      <c r="A360" s="16" t="s">
        <v>1193</v>
      </c>
      <c r="C360" s="16" t="s">
        <v>3517</v>
      </c>
      <c r="E360" s="16" t="s">
        <v>5876</v>
      </c>
      <c r="F360" s="16"/>
      <c r="G360" s="16" t="s">
        <v>5853</v>
      </c>
      <c r="H360" s="16"/>
      <c r="AE360" s="16" t="s">
        <v>3516</v>
      </c>
      <c r="AK360" s="36"/>
      <c r="AN360" s="16"/>
      <c r="AO360" s="28"/>
      <c r="AY360" s="16"/>
      <c r="BB360" s="16" t="s">
        <v>479</v>
      </c>
      <c r="BC360" s="16" t="s">
        <v>3518</v>
      </c>
      <c r="BD360" s="16" t="s">
        <v>3519</v>
      </c>
      <c r="BH360" s="16"/>
      <c r="BR360" s="16" t="s">
        <v>119</v>
      </c>
      <c r="BS360" s="16" t="s">
        <v>3202</v>
      </c>
      <c r="BT360" s="16" t="s">
        <v>479</v>
      </c>
      <c r="BU360" s="16" t="s">
        <v>3518</v>
      </c>
      <c r="BV360" s="16" t="s">
        <v>3520</v>
      </c>
      <c r="BW360" s="16" t="s">
        <v>3521</v>
      </c>
      <c r="BX360" s="16" t="s">
        <v>3517</v>
      </c>
      <c r="BY360" s="16" t="s">
        <v>3522</v>
      </c>
      <c r="BZ360" s="16" t="s">
        <v>3523</v>
      </c>
      <c r="CA360" s="16" t="s">
        <v>3524</v>
      </c>
      <c r="CE360" s="19"/>
      <c r="CJ360" s="16"/>
    </row>
    <row r="361" spans="1:88" x14ac:dyDescent="0.25">
      <c r="A361" s="16" t="s">
        <v>1193</v>
      </c>
      <c r="C361" s="16" t="s">
        <v>3525</v>
      </c>
      <c r="E361" s="16" t="s">
        <v>5876</v>
      </c>
      <c r="F361" s="16"/>
      <c r="G361" s="16" t="s">
        <v>5853</v>
      </c>
      <c r="H361" s="16"/>
      <c r="AK361" s="36"/>
      <c r="AN361" s="16"/>
      <c r="AO361" s="28"/>
      <c r="AY361" s="16"/>
      <c r="BB361" s="16" t="s">
        <v>3526</v>
      </c>
      <c r="BC361" s="16" t="s">
        <v>3527</v>
      </c>
      <c r="BD361" s="16" t="s">
        <v>3528</v>
      </c>
      <c r="BH361" s="16"/>
      <c r="BR361" s="16" t="s">
        <v>119</v>
      </c>
      <c r="BS361" s="16" t="s">
        <v>3202</v>
      </c>
      <c r="BT361" s="16" t="s">
        <v>3526</v>
      </c>
      <c r="BU361" s="16" t="s">
        <v>3527</v>
      </c>
      <c r="BV361" s="16" t="s">
        <v>6145</v>
      </c>
      <c r="BW361" s="16" t="s">
        <v>3529</v>
      </c>
      <c r="BX361" s="16" t="s">
        <v>3525</v>
      </c>
      <c r="BY361" s="16" t="s">
        <v>3499</v>
      </c>
      <c r="BZ361" s="16" t="s">
        <v>3530</v>
      </c>
      <c r="CA361" s="16" t="s">
        <v>3531</v>
      </c>
      <c r="CE361" s="19"/>
      <c r="CJ361" s="16"/>
    </row>
    <row r="362" spans="1:88" x14ac:dyDescent="0.25">
      <c r="A362" s="16" t="s">
        <v>1193</v>
      </c>
      <c r="C362" s="16" t="s">
        <v>388</v>
      </c>
      <c r="E362" s="16" t="s">
        <v>5876</v>
      </c>
      <c r="F362" s="16"/>
      <c r="G362" s="16" t="s">
        <v>5853</v>
      </c>
      <c r="H362" s="16"/>
      <c r="AK362" s="36"/>
      <c r="AN362" s="16"/>
      <c r="AO362" s="28"/>
      <c r="AY362" s="16"/>
      <c r="BB362" s="16" t="s">
        <v>375</v>
      </c>
      <c r="BC362" s="16" t="s">
        <v>3532</v>
      </c>
      <c r="BD362" s="16" t="s">
        <v>3533</v>
      </c>
      <c r="BH362" s="16"/>
      <c r="BR362" s="16" t="s">
        <v>119</v>
      </c>
      <c r="BS362" s="16" t="s">
        <v>3202</v>
      </c>
      <c r="BT362" s="16" t="s">
        <v>375</v>
      </c>
      <c r="BU362" s="16" t="s">
        <v>3532</v>
      </c>
      <c r="BV362" s="16" t="s">
        <v>3534</v>
      </c>
      <c r="BW362" s="16" t="s">
        <v>401</v>
      </c>
      <c r="BX362" s="16" t="s">
        <v>388</v>
      </c>
      <c r="BY362" s="16" t="s">
        <v>3409</v>
      </c>
      <c r="BZ362" s="16" t="s">
        <v>3535</v>
      </c>
      <c r="CA362" s="16" t="s">
        <v>3536</v>
      </c>
      <c r="CE362" s="19"/>
      <c r="CJ362" s="16"/>
    </row>
    <row r="363" spans="1:88" x14ac:dyDescent="0.25">
      <c r="A363" s="16" t="s">
        <v>1193</v>
      </c>
      <c r="C363" s="16" t="s">
        <v>3537</v>
      </c>
      <c r="E363" s="16" t="s">
        <v>5876</v>
      </c>
      <c r="F363" s="16"/>
      <c r="G363" s="16" t="s">
        <v>5853</v>
      </c>
      <c r="H363" s="16"/>
      <c r="AK363" s="36"/>
      <c r="AN363" s="16"/>
      <c r="AO363" s="28"/>
      <c r="AY363" s="16"/>
      <c r="BB363" s="16" t="s">
        <v>3538</v>
      </c>
      <c r="BC363" s="16" t="s">
        <v>3539</v>
      </c>
      <c r="BD363" s="16" t="s">
        <v>3540</v>
      </c>
      <c r="BH363" s="16"/>
      <c r="BR363" s="16" t="s">
        <v>119</v>
      </c>
      <c r="BS363" s="16" t="s">
        <v>3202</v>
      </c>
      <c r="BT363" s="16" t="s">
        <v>3538</v>
      </c>
      <c r="BU363" s="16" t="s">
        <v>3539</v>
      </c>
      <c r="BV363" s="16" t="s">
        <v>3541</v>
      </c>
      <c r="BW363" s="16" t="s">
        <v>3542</v>
      </c>
      <c r="BX363" s="16" t="s">
        <v>3537</v>
      </c>
      <c r="BY363" s="16" t="s">
        <v>3257</v>
      </c>
      <c r="BZ363" s="16" t="s">
        <v>3543</v>
      </c>
      <c r="CA363" s="16" t="s">
        <v>3544</v>
      </c>
      <c r="CE363" s="19"/>
      <c r="CJ363" s="16"/>
    </row>
    <row r="364" spans="1:88" x14ac:dyDescent="0.25">
      <c r="A364" s="16" t="s">
        <v>1193</v>
      </c>
      <c r="C364" s="16" t="s">
        <v>3545</v>
      </c>
      <c r="E364" s="16" t="s">
        <v>5876</v>
      </c>
      <c r="F364" s="16"/>
      <c r="G364" s="16" t="s">
        <v>5853</v>
      </c>
      <c r="H364" s="16"/>
      <c r="AK364" s="36"/>
      <c r="AN364" s="16"/>
      <c r="AO364" s="28"/>
      <c r="AY364" s="16"/>
      <c r="BB364" s="16" t="s">
        <v>3546</v>
      </c>
      <c r="BC364" s="16" t="s">
        <v>3547</v>
      </c>
      <c r="BD364" s="16" t="s">
        <v>3548</v>
      </c>
      <c r="BH364" s="16"/>
      <c r="BR364" s="16" t="s">
        <v>119</v>
      </c>
      <c r="BS364" s="16" t="s">
        <v>3202</v>
      </c>
      <c r="BT364" s="16" t="s">
        <v>3546</v>
      </c>
      <c r="BU364" s="16" t="s">
        <v>3547</v>
      </c>
      <c r="BV364" s="16" t="s">
        <v>3549</v>
      </c>
      <c r="BW364" s="16" t="s">
        <v>3550</v>
      </c>
      <c r="BX364" s="16" t="s">
        <v>3545</v>
      </c>
      <c r="BY364" s="16" t="s">
        <v>3257</v>
      </c>
      <c r="BZ364" s="16" t="s">
        <v>3551</v>
      </c>
      <c r="CA364" s="16" t="s">
        <v>3552</v>
      </c>
      <c r="CE364" s="19"/>
      <c r="CJ364" s="16"/>
    </row>
    <row r="365" spans="1:88" x14ac:dyDescent="0.25">
      <c r="A365" s="16" t="s">
        <v>1193</v>
      </c>
      <c r="C365" s="16" t="s">
        <v>3050</v>
      </c>
      <c r="E365" s="16" t="s">
        <v>739</v>
      </c>
      <c r="F365" s="16"/>
      <c r="G365" s="16"/>
      <c r="H365" s="16"/>
      <c r="K365" s="16" t="s">
        <v>3049</v>
      </c>
      <c r="S365" s="16" t="s">
        <v>3050</v>
      </c>
      <c r="X365" s="16" t="s">
        <v>1257</v>
      </c>
      <c r="Y365" s="16" t="s">
        <v>3051</v>
      </c>
      <c r="Z365" s="16" t="s">
        <v>2806</v>
      </c>
      <c r="AK365" s="36"/>
      <c r="AN365" s="16"/>
      <c r="AO365" s="28"/>
      <c r="AY365" s="16"/>
      <c r="BH365" s="16"/>
      <c r="CE365" s="19"/>
      <c r="CJ365" s="16"/>
    </row>
    <row r="366" spans="1:88" x14ac:dyDescent="0.25">
      <c r="A366" s="16" t="s">
        <v>1193</v>
      </c>
      <c r="C366" s="16" t="s">
        <v>3553</v>
      </c>
      <c r="E366" s="16" t="s">
        <v>5876</v>
      </c>
      <c r="F366" s="16"/>
      <c r="G366" s="16" t="s">
        <v>5853</v>
      </c>
      <c r="H366" s="16"/>
      <c r="AK366" s="36"/>
      <c r="AN366" s="16"/>
      <c r="AO366" s="28"/>
      <c r="AY366" s="16"/>
      <c r="BB366" s="16" t="s">
        <v>3554</v>
      </c>
      <c r="BC366" s="16" t="s">
        <v>3555</v>
      </c>
      <c r="BD366" s="16" t="s">
        <v>3556</v>
      </c>
      <c r="BH366" s="16"/>
      <c r="BR366" s="16" t="s">
        <v>119</v>
      </c>
      <c r="BS366" s="16" t="s">
        <v>3202</v>
      </c>
      <c r="BT366" s="16" t="s">
        <v>3554</v>
      </c>
      <c r="BU366" s="16" t="s">
        <v>3555</v>
      </c>
      <c r="BV366" s="16" t="s">
        <v>3557</v>
      </c>
      <c r="BW366" s="16" t="s">
        <v>3558</v>
      </c>
      <c r="BX366" s="16" t="s">
        <v>3553</v>
      </c>
      <c r="BY366" s="16" t="s">
        <v>3559</v>
      </c>
      <c r="BZ366" s="16" t="s">
        <v>3231</v>
      </c>
      <c r="CA366" s="16" t="s">
        <v>3560</v>
      </c>
      <c r="CE366" s="19"/>
      <c r="CJ366" s="16"/>
    </row>
    <row r="367" spans="1:88" x14ac:dyDescent="0.25">
      <c r="A367" s="16" t="s">
        <v>1193</v>
      </c>
      <c r="C367" s="16" t="s">
        <v>220</v>
      </c>
      <c r="E367" s="16"/>
      <c r="F367" s="16"/>
      <c r="G367" s="16"/>
      <c r="H367" s="16"/>
      <c r="AK367" s="36"/>
      <c r="AN367" s="16"/>
      <c r="AO367" s="28"/>
      <c r="AY367" s="16"/>
      <c r="BH367" s="16"/>
      <c r="CE367" s="19"/>
      <c r="CF367" s="16" t="s">
        <v>119</v>
      </c>
      <c r="CJ367" s="16"/>
    </row>
    <row r="368" spans="1:88" x14ac:dyDescent="0.25">
      <c r="A368" s="16" t="s">
        <v>1193</v>
      </c>
      <c r="C368" s="16" t="s">
        <v>2061</v>
      </c>
      <c r="E368" s="16" t="s">
        <v>739</v>
      </c>
      <c r="F368" s="16"/>
      <c r="G368" s="16"/>
      <c r="H368" s="16"/>
      <c r="K368" s="16" t="s">
        <v>2059</v>
      </c>
      <c r="S368" s="16" t="s">
        <v>2061</v>
      </c>
      <c r="X368" s="16" t="s">
        <v>2060</v>
      </c>
      <c r="Y368" s="16" t="s">
        <v>1256</v>
      </c>
      <c r="Z368" s="16" t="s">
        <v>1255</v>
      </c>
      <c r="AG368" s="16">
        <f>LEN(AF368)-LEN(SUBSTITUTE(AF368,",",""))+1</f>
        <v>1</v>
      </c>
      <c r="AI368" s="16">
        <f>LEN(AH368)-LEN(SUBSTITUTE(AH368,",",""))+1</f>
        <v>1</v>
      </c>
      <c r="AK368" s="36"/>
      <c r="AN368" s="16"/>
      <c r="AO368" s="28"/>
      <c r="AY368" s="16"/>
      <c r="BH368" s="16"/>
      <c r="CE368" s="19"/>
      <c r="CJ368" s="16"/>
    </row>
    <row r="369" spans="1:88" x14ac:dyDescent="0.25">
      <c r="A369" s="16" t="s">
        <v>1193</v>
      </c>
      <c r="C369" s="16" t="s">
        <v>3561</v>
      </c>
      <c r="E369" s="16" t="s">
        <v>5876</v>
      </c>
      <c r="F369" s="16"/>
      <c r="G369" s="16" t="s">
        <v>5853</v>
      </c>
      <c r="H369" s="16"/>
      <c r="AK369" s="36"/>
      <c r="AN369" s="16"/>
      <c r="AO369" s="28"/>
      <c r="AY369" s="16"/>
      <c r="BB369" s="16" t="s">
        <v>3562</v>
      </c>
      <c r="BC369" s="16" t="s">
        <v>3563</v>
      </c>
      <c r="BD369" s="16" t="s">
        <v>3564</v>
      </c>
      <c r="BH369" s="16"/>
      <c r="BR369" s="16" t="s">
        <v>119</v>
      </c>
      <c r="BS369" s="16" t="s">
        <v>3202</v>
      </c>
      <c r="BT369" s="16" t="s">
        <v>3562</v>
      </c>
      <c r="BU369" s="16" t="s">
        <v>3563</v>
      </c>
      <c r="BV369" s="16" t="s">
        <v>3565</v>
      </c>
      <c r="BW369" s="16" t="s">
        <v>3566</v>
      </c>
      <c r="BX369" s="16" t="s">
        <v>3561</v>
      </c>
      <c r="BY369" s="16" t="s">
        <v>3204</v>
      </c>
      <c r="BZ369" s="16" t="s">
        <v>3567</v>
      </c>
      <c r="CA369" s="16" t="s">
        <v>3206</v>
      </c>
      <c r="CE369" s="19"/>
      <c r="CJ369" s="16"/>
    </row>
    <row r="370" spans="1:88" x14ac:dyDescent="0.25">
      <c r="A370" s="16" t="s">
        <v>1193</v>
      </c>
      <c r="C370" s="16" t="s">
        <v>2456</v>
      </c>
      <c r="E370" s="16" t="s">
        <v>739</v>
      </c>
      <c r="F370" s="16"/>
      <c r="G370" s="16"/>
      <c r="H370" s="16"/>
      <c r="K370" s="16" t="s">
        <v>2455</v>
      </c>
      <c r="S370" s="16" t="s">
        <v>2456</v>
      </c>
      <c r="X370" s="16" t="s">
        <v>1257</v>
      </c>
      <c r="Y370" s="16" t="s">
        <v>1259</v>
      </c>
      <c r="Z370" s="16" t="s">
        <v>1260</v>
      </c>
      <c r="AG370" s="16">
        <f>LEN(AF370)-LEN(SUBSTITUTE(AF370,",",""))+1</f>
        <v>1</v>
      </c>
      <c r="AK370" s="36"/>
      <c r="AN370" s="16"/>
      <c r="AO370" s="28"/>
      <c r="AY370" s="16"/>
      <c r="BH370" s="16"/>
      <c r="CE370" s="19"/>
      <c r="CJ370" s="16"/>
    </row>
    <row r="371" spans="1:88" x14ac:dyDescent="0.25">
      <c r="A371" s="16" t="s">
        <v>1193</v>
      </c>
      <c r="C371" s="16" t="s">
        <v>2234</v>
      </c>
      <c r="E371" s="16" t="s">
        <v>739</v>
      </c>
      <c r="F371" s="16"/>
      <c r="G371" s="16"/>
      <c r="H371" s="16"/>
      <c r="K371" s="16" t="s">
        <v>2232</v>
      </c>
      <c r="S371" s="16" t="s">
        <v>2234</v>
      </c>
      <c r="X371" s="16" t="s">
        <v>2233</v>
      </c>
      <c r="Y371" s="16" t="s">
        <v>2235</v>
      </c>
      <c r="Z371" s="16" t="s">
        <v>2236</v>
      </c>
      <c r="AG371" s="16">
        <f>LEN(AF371)-LEN(SUBSTITUTE(AF371,",",""))+1</f>
        <v>1</v>
      </c>
      <c r="AK371" s="36"/>
      <c r="AN371" s="16"/>
      <c r="AO371" s="28"/>
      <c r="AY371" s="16"/>
      <c r="BH371" s="16"/>
      <c r="CE371" s="19"/>
      <c r="CJ371" s="16"/>
    </row>
    <row r="372" spans="1:88" x14ac:dyDescent="0.25">
      <c r="A372" s="16" t="s">
        <v>1193</v>
      </c>
      <c r="C372" s="16" t="s">
        <v>2971</v>
      </c>
      <c r="E372" s="16" t="s">
        <v>739</v>
      </c>
      <c r="F372" s="16"/>
      <c r="G372" s="16"/>
      <c r="H372" s="16"/>
      <c r="K372" s="16" t="s">
        <v>2970</v>
      </c>
      <c r="S372" s="16" t="s">
        <v>2971</v>
      </c>
      <c r="X372" s="16" t="s">
        <v>1289</v>
      </c>
      <c r="Y372" s="16" t="s">
        <v>1003</v>
      </c>
      <c r="Z372" s="16" t="s">
        <v>2086</v>
      </c>
      <c r="AK372" s="36"/>
      <c r="AN372" s="16"/>
      <c r="AO372" s="28"/>
      <c r="AY372" s="16"/>
      <c r="BH372" s="16"/>
      <c r="CE372" s="19"/>
      <c r="CJ372" s="16"/>
    </row>
    <row r="373" spans="1:88" x14ac:dyDescent="0.25">
      <c r="A373" s="16" t="s">
        <v>1193</v>
      </c>
      <c r="C373" s="16" t="s">
        <v>2028</v>
      </c>
      <c r="E373" s="16" t="s">
        <v>739</v>
      </c>
      <c r="F373" s="16"/>
      <c r="G373" s="16"/>
      <c r="H373" s="16"/>
      <c r="K373" s="16" t="s">
        <v>2027</v>
      </c>
      <c r="S373" s="16" t="s">
        <v>2028</v>
      </c>
      <c r="X373" s="16" t="s">
        <v>1498</v>
      </c>
      <c r="Y373" s="16" t="s">
        <v>1003</v>
      </c>
      <c r="Z373" s="16" t="s">
        <v>1202</v>
      </c>
      <c r="AG373" s="16">
        <f>LEN(AF373)-LEN(SUBSTITUTE(AF373,",",""))+1</f>
        <v>1</v>
      </c>
      <c r="AI373" s="16">
        <f>LEN(AH373)-LEN(SUBSTITUTE(AH373,",",""))+1</f>
        <v>1</v>
      </c>
      <c r="AK373" s="36"/>
      <c r="AN373" s="16"/>
      <c r="AO373" s="28"/>
      <c r="AY373" s="16"/>
      <c r="BH373" s="16"/>
      <c r="CE373" s="19"/>
      <c r="CJ373" s="16"/>
    </row>
    <row r="374" spans="1:88" x14ac:dyDescent="0.25">
      <c r="A374" s="16" t="s">
        <v>1193</v>
      </c>
      <c r="C374" s="16" t="s">
        <v>3121</v>
      </c>
      <c r="E374" s="16" t="s">
        <v>739</v>
      </c>
      <c r="F374" s="16"/>
      <c r="G374" s="16"/>
      <c r="H374" s="16"/>
      <c r="K374" s="16" t="s">
        <v>3120</v>
      </c>
      <c r="S374" s="16" t="s">
        <v>3121</v>
      </c>
      <c r="X374" s="16" t="s">
        <v>1461</v>
      </c>
      <c r="Y374" s="16" t="s">
        <v>736</v>
      </c>
      <c r="Z374" s="16" t="s">
        <v>1417</v>
      </c>
      <c r="AK374" s="36"/>
      <c r="AN374" s="16"/>
      <c r="AO374" s="28"/>
      <c r="AY374" s="16"/>
      <c r="BH374" s="16"/>
      <c r="CE374" s="19"/>
      <c r="CJ374" s="16"/>
    </row>
    <row r="375" spans="1:88" x14ac:dyDescent="0.25">
      <c r="A375" s="16" t="s">
        <v>1193</v>
      </c>
      <c r="C375" s="16" t="s">
        <v>3568</v>
      </c>
      <c r="E375" s="16" t="s">
        <v>5876</v>
      </c>
      <c r="F375" s="16"/>
      <c r="G375" s="16" t="s">
        <v>5853</v>
      </c>
      <c r="H375" s="16"/>
      <c r="AK375" s="36"/>
      <c r="AN375" s="16"/>
      <c r="AO375" s="28"/>
      <c r="AY375" s="16"/>
      <c r="BB375" s="16" t="s">
        <v>3569</v>
      </c>
      <c r="BC375" s="16" t="s">
        <v>3570</v>
      </c>
      <c r="BD375" s="16" t="s">
        <v>3571</v>
      </c>
      <c r="BH375" s="16"/>
      <c r="BR375" s="16" t="s">
        <v>119</v>
      </c>
      <c r="BS375" s="16" t="s">
        <v>3202</v>
      </c>
      <c r="BT375" s="16" t="s">
        <v>3569</v>
      </c>
      <c r="BU375" s="16" t="s">
        <v>3570</v>
      </c>
      <c r="BV375" s="16" t="s">
        <v>3572</v>
      </c>
      <c r="BW375" s="16" t="s">
        <v>3573</v>
      </c>
      <c r="BX375" s="16" t="s">
        <v>3568</v>
      </c>
      <c r="BY375" s="16" t="s">
        <v>3574</v>
      </c>
      <c r="BZ375" s="16" t="s">
        <v>3575</v>
      </c>
      <c r="CA375" s="16" t="s">
        <v>3292</v>
      </c>
      <c r="CE375" s="19"/>
      <c r="CJ375" s="16"/>
    </row>
    <row r="376" spans="1:88" x14ac:dyDescent="0.25">
      <c r="A376" s="16" t="s">
        <v>1193</v>
      </c>
      <c r="C376" s="16" t="s">
        <v>1781</v>
      </c>
      <c r="E376" s="16" t="s">
        <v>739</v>
      </c>
      <c r="F376" s="16"/>
      <c r="G376" s="16"/>
      <c r="H376" s="16"/>
      <c r="K376" s="16" t="s">
        <v>1780</v>
      </c>
      <c r="S376" s="16" t="s">
        <v>1781</v>
      </c>
      <c r="X376" s="16" t="s">
        <v>1257</v>
      </c>
      <c r="Y376" s="16" t="s">
        <v>1259</v>
      </c>
      <c r="Z376" s="16" t="s">
        <v>1777</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Y376" s="16"/>
      <c r="BH376" s="16"/>
      <c r="CE376" s="19"/>
      <c r="CJ376" s="16"/>
    </row>
    <row r="377" spans="1:88" x14ac:dyDescent="0.25">
      <c r="A377" s="16" t="s">
        <v>1193</v>
      </c>
      <c r="C377" s="16" t="s">
        <v>3576</v>
      </c>
      <c r="E377" s="16" t="s">
        <v>5876</v>
      </c>
      <c r="F377" s="16"/>
      <c r="G377" s="16" t="s">
        <v>5853</v>
      </c>
      <c r="H377" s="16"/>
      <c r="AK377" s="36"/>
      <c r="AN377" s="16"/>
      <c r="AO377" s="28"/>
      <c r="AY377" s="16"/>
      <c r="BB377" s="16" t="s">
        <v>3577</v>
      </c>
      <c r="BC377" s="16" t="s">
        <v>3578</v>
      </c>
      <c r="BD377" s="16" t="s">
        <v>3579</v>
      </c>
      <c r="BH377" s="16"/>
      <c r="BR377" s="16" t="s">
        <v>119</v>
      </c>
      <c r="BS377" s="16" t="s">
        <v>3202</v>
      </c>
      <c r="BT377" s="16" t="s">
        <v>3577</v>
      </c>
      <c r="BU377" s="16" t="s">
        <v>3578</v>
      </c>
      <c r="BV377" s="16" t="s">
        <v>3580</v>
      </c>
      <c r="BW377" s="16" t="s">
        <v>3581</v>
      </c>
      <c r="BX377" s="16" t="s">
        <v>3576</v>
      </c>
      <c r="BY377" s="16" t="s">
        <v>3324</v>
      </c>
      <c r="BZ377" s="16" t="s">
        <v>3582</v>
      </c>
      <c r="CA377" s="16" t="s">
        <v>3583</v>
      </c>
      <c r="CE377" s="19"/>
      <c r="CJ377" s="16"/>
    </row>
    <row r="378" spans="1:88" x14ac:dyDescent="0.25">
      <c r="A378" s="16" t="s">
        <v>1193</v>
      </c>
      <c r="C378" s="16" t="s">
        <v>2819</v>
      </c>
      <c r="E378" s="16" t="s">
        <v>739</v>
      </c>
      <c r="F378" s="16"/>
      <c r="G378" s="16"/>
      <c r="H378" s="16"/>
      <c r="K378" s="16" t="s">
        <v>2818</v>
      </c>
      <c r="S378" s="16" t="s">
        <v>2819</v>
      </c>
      <c r="X378" s="16" t="s">
        <v>1221</v>
      </c>
      <c r="Y378" s="16" t="s">
        <v>2195</v>
      </c>
      <c r="Z378" s="16" t="s">
        <v>1559</v>
      </c>
      <c r="AK378" s="36"/>
      <c r="AN378" s="16"/>
      <c r="AO378" s="28"/>
      <c r="AY378" s="16"/>
      <c r="BH378" s="16"/>
      <c r="CE378" s="19"/>
      <c r="CJ378" s="16"/>
    </row>
    <row r="379" spans="1:88" x14ac:dyDescent="0.25">
      <c r="A379" s="16" t="s">
        <v>1193</v>
      </c>
      <c r="C379" s="16" t="s">
        <v>2927</v>
      </c>
      <c r="E379" s="16" t="s">
        <v>739</v>
      </c>
      <c r="F379" s="16"/>
      <c r="G379" s="16"/>
      <c r="H379" s="16"/>
      <c r="K379" s="16" t="s">
        <v>2926</v>
      </c>
      <c r="S379" s="16" t="s">
        <v>2927</v>
      </c>
      <c r="X379" s="16" t="s">
        <v>1257</v>
      </c>
      <c r="Y379" s="16" t="s">
        <v>2928</v>
      </c>
      <c r="Z379" s="16" t="s">
        <v>2929</v>
      </c>
      <c r="AK379" s="36"/>
      <c r="AN379" s="16"/>
      <c r="AO379" s="28"/>
      <c r="AY379" s="16"/>
      <c r="BH379" s="16"/>
      <c r="CE379" s="19"/>
      <c r="CJ379" s="16"/>
    </row>
    <row r="380" spans="1:88" x14ac:dyDescent="0.25">
      <c r="A380" s="16" t="s">
        <v>1193</v>
      </c>
      <c r="C380" s="16" t="s">
        <v>3584</v>
      </c>
      <c r="E380" s="16" t="s">
        <v>5876</v>
      </c>
      <c r="F380" s="16"/>
      <c r="G380" s="16" t="s">
        <v>5853</v>
      </c>
      <c r="H380" s="16"/>
      <c r="AK380" s="36"/>
      <c r="AN380" s="16"/>
      <c r="AO380" s="28"/>
      <c r="AY380" s="16"/>
      <c r="BB380" s="16" t="s">
        <v>3585</v>
      </c>
      <c r="BC380" s="16" t="s">
        <v>3586</v>
      </c>
      <c r="BD380" s="16" t="s">
        <v>3587</v>
      </c>
      <c r="BH380" s="16"/>
      <c r="BR380" s="16" t="s">
        <v>119</v>
      </c>
      <c r="BS380" s="16" t="s">
        <v>3202</v>
      </c>
      <c r="BT380" s="16" t="s">
        <v>3585</v>
      </c>
      <c r="BU380" s="16" t="s">
        <v>3586</v>
      </c>
      <c r="BV380" s="16" t="s">
        <v>3588</v>
      </c>
      <c r="BW380" s="16" t="s">
        <v>3589</v>
      </c>
      <c r="BX380" s="16" t="s">
        <v>3584</v>
      </c>
      <c r="BY380" s="16" t="s">
        <v>3590</v>
      </c>
      <c r="BZ380" s="16" t="s">
        <v>3231</v>
      </c>
      <c r="CA380" s="16" t="s">
        <v>3591</v>
      </c>
      <c r="CE380" s="19"/>
      <c r="CJ380" s="16"/>
    </row>
    <row r="381" spans="1:88" x14ac:dyDescent="0.25">
      <c r="A381" s="16" t="s">
        <v>1193</v>
      </c>
      <c r="C381" s="16" t="s">
        <v>2896</v>
      </c>
      <c r="E381" s="16" t="s">
        <v>739</v>
      </c>
      <c r="F381" s="16"/>
      <c r="G381" s="16"/>
      <c r="H381" s="16"/>
      <c r="K381" s="16" t="s">
        <v>2895</v>
      </c>
      <c r="S381" s="16" t="s">
        <v>2896</v>
      </c>
      <c r="X381" s="16" t="s">
        <v>1221</v>
      </c>
      <c r="Y381" s="16" t="s">
        <v>1621</v>
      </c>
      <c r="Z381" s="16" t="s">
        <v>1064</v>
      </c>
      <c r="AK381" s="36"/>
      <c r="AN381" s="16"/>
      <c r="AO381" s="28"/>
      <c r="AY381" s="16"/>
      <c r="BH381" s="16"/>
      <c r="CE381" s="19"/>
      <c r="CJ381" s="16"/>
    </row>
    <row r="382" spans="1:88" x14ac:dyDescent="0.25">
      <c r="A382" s="16" t="s">
        <v>1193</v>
      </c>
      <c r="C382" s="16" t="s">
        <v>3592</v>
      </c>
      <c r="E382" s="16" t="s">
        <v>5876</v>
      </c>
      <c r="F382" s="16"/>
      <c r="G382" s="16" t="s">
        <v>5853</v>
      </c>
      <c r="H382" s="16"/>
      <c r="AK382" s="36"/>
      <c r="AN382" s="16"/>
      <c r="AO382" s="28"/>
      <c r="AY382" s="16"/>
      <c r="BB382" s="16" t="s">
        <v>3593</v>
      </c>
      <c r="BC382" s="16" t="s">
        <v>3594</v>
      </c>
      <c r="BD382" s="16" t="s">
        <v>3595</v>
      </c>
      <c r="BH382" s="16"/>
      <c r="BR382" s="16" t="s">
        <v>119</v>
      </c>
      <c r="BS382" s="16" t="s">
        <v>3202</v>
      </c>
      <c r="BT382" s="16" t="s">
        <v>3593</v>
      </c>
      <c r="BU382" s="16" t="s">
        <v>3594</v>
      </c>
      <c r="BV382" s="16" t="s">
        <v>3596</v>
      </c>
      <c r="BW382" s="16" t="s">
        <v>3597</v>
      </c>
      <c r="BX382" s="16" t="s">
        <v>3592</v>
      </c>
      <c r="BY382" s="16" t="s">
        <v>3598</v>
      </c>
      <c r="BZ382" s="16" t="s">
        <v>3599</v>
      </c>
      <c r="CA382" s="16" t="s">
        <v>3326</v>
      </c>
      <c r="CE382" s="19"/>
      <c r="CJ382" s="16"/>
    </row>
    <row r="383" spans="1:88" x14ac:dyDescent="0.25">
      <c r="A383" s="16" t="s">
        <v>1193</v>
      </c>
      <c r="C383" s="16" t="s">
        <v>3600</v>
      </c>
      <c r="E383" s="16" t="s">
        <v>5876</v>
      </c>
      <c r="F383" s="16"/>
      <c r="G383" s="16" t="s">
        <v>5853</v>
      </c>
      <c r="H383" s="16"/>
      <c r="AK383" s="36"/>
      <c r="AN383" s="16"/>
      <c r="AO383" s="28"/>
      <c r="AY383" s="16"/>
      <c r="BB383" s="16" t="s">
        <v>3601</v>
      </c>
      <c r="BC383" s="16" t="s">
        <v>3602</v>
      </c>
      <c r="BD383" s="16" t="s">
        <v>3603</v>
      </c>
      <c r="BH383" s="16"/>
      <c r="BR383" s="16" t="s">
        <v>119</v>
      </c>
      <c r="BS383" s="16" t="s">
        <v>3202</v>
      </c>
      <c r="BT383" s="16" t="s">
        <v>3601</v>
      </c>
      <c r="BU383" s="16" t="s">
        <v>3602</v>
      </c>
      <c r="BV383" s="16" t="s">
        <v>6165</v>
      </c>
      <c r="BW383" s="16" t="s">
        <v>3604</v>
      </c>
      <c r="BX383" s="16" t="s">
        <v>3600</v>
      </c>
      <c r="BY383" s="16" t="s">
        <v>3605</v>
      </c>
      <c r="BZ383" s="16" t="s">
        <v>3535</v>
      </c>
      <c r="CA383" s="16" t="s">
        <v>3606</v>
      </c>
      <c r="CE383" s="19"/>
      <c r="CJ383" s="16"/>
    </row>
    <row r="384" spans="1:88" x14ac:dyDescent="0.25">
      <c r="A384" s="16" t="s">
        <v>1193</v>
      </c>
      <c r="C384" s="16" t="s">
        <v>1955</v>
      </c>
      <c r="E384" s="16" t="s">
        <v>739</v>
      </c>
      <c r="F384" s="16"/>
      <c r="G384" s="16"/>
      <c r="H384" s="16"/>
      <c r="K384" s="16" t="s">
        <v>1954</v>
      </c>
      <c r="S384" s="16" t="s">
        <v>1955</v>
      </c>
      <c r="X384" s="16" t="s">
        <v>1241</v>
      </c>
      <c r="Y384" s="16" t="s">
        <v>1416</v>
      </c>
      <c r="Z384" s="16" t="s">
        <v>1310</v>
      </c>
      <c r="AG384" s="16">
        <f>LEN(AF384)-LEN(SUBSTITUTE(AF384,",",""))+1</f>
        <v>1</v>
      </c>
      <c r="AI384" s="16">
        <f>LEN(AH384)-LEN(SUBSTITUTE(AH384,",",""))+1</f>
        <v>1</v>
      </c>
      <c r="AK384" s="36">
        <f>Table1[[#This Row], [no. of introduced regions]]/Table1[[#This Row], [no. of native regions]]</f>
        <v>1</v>
      </c>
      <c r="AN384" s="16"/>
      <c r="AO384" s="28"/>
      <c r="AY384" s="16"/>
      <c r="BH384" s="16"/>
      <c r="CE384" s="19"/>
      <c r="CJ384" s="16"/>
    </row>
    <row r="385" spans="1:88" x14ac:dyDescent="0.25">
      <c r="A385" s="16" t="s">
        <v>1193</v>
      </c>
      <c r="C385" s="16" t="s">
        <v>3607</v>
      </c>
      <c r="E385" s="16" t="s">
        <v>5876</v>
      </c>
      <c r="F385" s="16"/>
      <c r="G385" s="16" t="s">
        <v>5853</v>
      </c>
      <c r="H385" s="16"/>
      <c r="AK385" s="36"/>
      <c r="AN385" s="16"/>
      <c r="AO385" s="28"/>
      <c r="AY385" s="16"/>
      <c r="BB385" s="16" t="s">
        <v>3608</v>
      </c>
      <c r="BC385" s="16" t="s">
        <v>3609</v>
      </c>
      <c r="BD385" s="16" t="s">
        <v>3610</v>
      </c>
      <c r="BH385" s="16"/>
      <c r="BR385" s="16" t="s">
        <v>119</v>
      </c>
      <c r="BS385" s="16" t="s">
        <v>3202</v>
      </c>
      <c r="BT385" s="16" t="s">
        <v>3608</v>
      </c>
      <c r="BU385" s="16" t="s">
        <v>3609</v>
      </c>
      <c r="BV385" s="16" t="s">
        <v>3611</v>
      </c>
      <c r="BW385" s="16" t="s">
        <v>3612</v>
      </c>
      <c r="BX385" s="16" t="s">
        <v>3607</v>
      </c>
      <c r="BY385" s="16" t="s">
        <v>3230</v>
      </c>
      <c r="BZ385" s="16" t="s">
        <v>3231</v>
      </c>
      <c r="CA385" s="16" t="s">
        <v>3613</v>
      </c>
      <c r="CE385" s="19"/>
      <c r="CJ385" s="16"/>
    </row>
    <row r="386" spans="1:88" x14ac:dyDescent="0.25">
      <c r="A386" s="16" t="s">
        <v>1193</v>
      </c>
      <c r="C386" s="16" t="s">
        <v>3614</v>
      </c>
      <c r="E386" s="16" t="s">
        <v>5876</v>
      </c>
      <c r="F386" s="16"/>
      <c r="G386" s="16" t="s">
        <v>5853</v>
      </c>
      <c r="H386" s="16"/>
      <c r="AK386" s="36"/>
      <c r="AN386" s="16"/>
      <c r="AO386" s="28"/>
      <c r="AY386" s="16"/>
      <c r="BB386" s="16" t="s">
        <v>3615</v>
      </c>
      <c r="BC386" s="16" t="s">
        <v>3616</v>
      </c>
      <c r="BD386" s="16" t="s">
        <v>3617</v>
      </c>
      <c r="BH386" s="16"/>
      <c r="BR386" s="16" t="s">
        <v>119</v>
      </c>
      <c r="BS386" s="16" t="s">
        <v>3202</v>
      </c>
      <c r="BT386" s="16" t="s">
        <v>3615</v>
      </c>
      <c r="BU386" s="16" t="s">
        <v>3616</v>
      </c>
      <c r="BV386" s="16" t="s">
        <v>3618</v>
      </c>
      <c r="BW386" s="16" t="s">
        <v>3619</v>
      </c>
      <c r="BX386" s="16" t="s">
        <v>3614</v>
      </c>
      <c r="BY386" s="16" t="s">
        <v>3620</v>
      </c>
      <c r="BZ386" s="16" t="s">
        <v>3316</v>
      </c>
      <c r="CA386" s="16" t="s">
        <v>3402</v>
      </c>
      <c r="CE386" s="19"/>
      <c r="CJ386" s="16"/>
    </row>
    <row r="387" spans="1:88" x14ac:dyDescent="0.25">
      <c r="A387" s="16" t="s">
        <v>1193</v>
      </c>
      <c r="C387" s="16" t="s">
        <v>1924</v>
      </c>
      <c r="E387" s="16" t="s">
        <v>739</v>
      </c>
      <c r="F387" s="16"/>
      <c r="G387" s="16"/>
      <c r="H387" s="16"/>
      <c r="K387" s="16" t="s">
        <v>1923</v>
      </c>
      <c r="S387" s="16" t="s">
        <v>1924</v>
      </c>
      <c r="X387" s="16" t="s">
        <v>757</v>
      </c>
      <c r="Y387" s="16" t="s">
        <v>1167</v>
      </c>
      <c r="Z387" s="16" t="s">
        <v>1750</v>
      </c>
      <c r="AG387" s="16">
        <f>LEN(AF387)-LEN(SUBSTITUTE(AF387,",",""))+1</f>
        <v>1</v>
      </c>
      <c r="AI387" s="16">
        <f>LEN(AH387)-LEN(SUBSTITUTE(AH387,",",""))+1</f>
        <v>1</v>
      </c>
      <c r="AK387" s="36">
        <f>Table1[[#This Row], [no. of introduced regions]]/Table1[[#This Row], [no. of native regions]]</f>
        <v>1</v>
      </c>
      <c r="AN387" s="16"/>
      <c r="AO387" s="28"/>
      <c r="AY387" s="16"/>
      <c r="BH387" s="16"/>
      <c r="CE387" s="19"/>
      <c r="CJ387" s="16"/>
    </row>
    <row r="388" spans="1:88" x14ac:dyDescent="0.25">
      <c r="A388" s="16" t="s">
        <v>1193</v>
      </c>
      <c r="C388" s="16" t="s">
        <v>2043</v>
      </c>
      <c r="E388" s="16" t="s">
        <v>739</v>
      </c>
      <c r="F388" s="16"/>
      <c r="G388" s="16"/>
      <c r="H388" s="16"/>
      <c r="K388" s="16" t="s">
        <v>2042</v>
      </c>
      <c r="S388" s="16" t="s">
        <v>2043</v>
      </c>
      <c r="X388" s="16" t="s">
        <v>1382</v>
      </c>
      <c r="Y388" s="16" t="s">
        <v>1003</v>
      </c>
      <c r="Z388" s="16" t="s">
        <v>1202</v>
      </c>
      <c r="AG388" s="16">
        <f>LEN(AF388)-LEN(SUBSTITUTE(AF388,",",""))+1</f>
        <v>1</v>
      </c>
      <c r="AI388" s="16">
        <f>LEN(AH388)-LEN(SUBSTITUTE(AH388,",",""))+1</f>
        <v>1</v>
      </c>
      <c r="AK388" s="36"/>
      <c r="AN388" s="16"/>
      <c r="AO388" s="28"/>
      <c r="AY388" s="16"/>
      <c r="BH388" s="16"/>
      <c r="CE388" s="19"/>
      <c r="CJ388" s="16"/>
    </row>
    <row r="389" spans="1:88" x14ac:dyDescent="0.25">
      <c r="A389" s="16" t="s">
        <v>1193</v>
      </c>
      <c r="C389" s="16" t="s">
        <v>3621</v>
      </c>
      <c r="E389" s="16" t="s">
        <v>5876</v>
      </c>
      <c r="F389" s="16"/>
      <c r="G389" s="16" t="s">
        <v>5853</v>
      </c>
      <c r="H389" s="16"/>
      <c r="AK389" s="36"/>
      <c r="AN389" s="16"/>
      <c r="AO389" s="28"/>
      <c r="AY389" s="16"/>
      <c r="BB389" s="16" t="s">
        <v>3622</v>
      </c>
      <c r="BC389" s="16" t="s">
        <v>3623</v>
      </c>
      <c r="BD389" s="16" t="s">
        <v>3624</v>
      </c>
      <c r="BH389" s="16"/>
      <c r="BR389" s="16" t="s">
        <v>119</v>
      </c>
      <c r="BS389" s="16" t="s">
        <v>3202</v>
      </c>
      <c r="BT389" s="16" t="s">
        <v>3622</v>
      </c>
      <c r="BU389" s="16" t="s">
        <v>3623</v>
      </c>
      <c r="BV389" s="16" t="s">
        <v>3625</v>
      </c>
      <c r="BW389" s="16" t="s">
        <v>3626</v>
      </c>
      <c r="BX389" s="16" t="s">
        <v>3621</v>
      </c>
      <c r="BY389" s="16" t="s">
        <v>3257</v>
      </c>
      <c r="BZ389" s="16" t="s">
        <v>3214</v>
      </c>
      <c r="CA389" s="16" t="s">
        <v>3531</v>
      </c>
      <c r="CE389" s="19"/>
      <c r="CJ389" s="16"/>
    </row>
    <row r="390" spans="1:88" x14ac:dyDescent="0.25">
      <c r="A390" s="16" t="s">
        <v>1193</v>
      </c>
      <c r="C390" s="16" t="s">
        <v>3627</v>
      </c>
      <c r="E390" s="16" t="s">
        <v>5876</v>
      </c>
      <c r="F390" s="16"/>
      <c r="G390" s="16" t="s">
        <v>5853</v>
      </c>
      <c r="H390" s="16"/>
      <c r="AK390" s="36"/>
      <c r="AN390" s="16"/>
      <c r="AO390" s="28"/>
      <c r="AY390" s="16"/>
      <c r="BB390" s="16" t="s">
        <v>3628</v>
      </c>
      <c r="BC390" s="16" t="s">
        <v>3629</v>
      </c>
      <c r="BD390" s="16" t="s">
        <v>3630</v>
      </c>
      <c r="BH390" s="16"/>
      <c r="BR390" s="16" t="s">
        <v>119</v>
      </c>
      <c r="BS390" s="16" t="s">
        <v>3202</v>
      </c>
      <c r="BT390" s="16" t="s">
        <v>3628</v>
      </c>
      <c r="BU390" s="16" t="s">
        <v>3629</v>
      </c>
      <c r="BV390" s="16" t="s">
        <v>3631</v>
      </c>
      <c r="BW390" s="16" t="s">
        <v>3632</v>
      </c>
      <c r="BX390" s="16" t="s">
        <v>3627</v>
      </c>
      <c r="BY390" s="16" t="s">
        <v>3385</v>
      </c>
      <c r="BZ390" s="16" t="s">
        <v>3633</v>
      </c>
      <c r="CA390" s="16" t="s">
        <v>3634</v>
      </c>
      <c r="CE390" s="19"/>
      <c r="CJ390" s="16"/>
    </row>
    <row r="391" spans="1:88" x14ac:dyDescent="0.25">
      <c r="A391" s="16" t="s">
        <v>1193</v>
      </c>
      <c r="C391" s="16" t="s">
        <v>3635</v>
      </c>
      <c r="E391" s="16" t="s">
        <v>5876</v>
      </c>
      <c r="F391" s="16"/>
      <c r="G391" s="16" t="s">
        <v>5853</v>
      </c>
      <c r="H391" s="16"/>
      <c r="AK391" s="36"/>
      <c r="AN391" s="16"/>
      <c r="AO391" s="28"/>
      <c r="AY391" s="16"/>
      <c r="BB391" s="16" t="s">
        <v>3636</v>
      </c>
      <c r="BC391" s="16" t="s">
        <v>3637</v>
      </c>
      <c r="BD391" s="16" t="s">
        <v>3638</v>
      </c>
      <c r="BH391" s="16"/>
      <c r="BR391" s="16" t="s">
        <v>119</v>
      </c>
      <c r="BS391" s="16" t="s">
        <v>3202</v>
      </c>
      <c r="BT391" s="16" t="s">
        <v>3636</v>
      </c>
      <c r="BU391" s="16" t="s">
        <v>3637</v>
      </c>
      <c r="BV391" s="16" t="s">
        <v>3639</v>
      </c>
      <c r="BW391" s="16" t="s">
        <v>3640</v>
      </c>
      <c r="BX391" s="16" t="s">
        <v>3635</v>
      </c>
      <c r="BY391" s="16" t="s">
        <v>3315</v>
      </c>
      <c r="BZ391" s="16" t="s">
        <v>3214</v>
      </c>
      <c r="CA391" s="16" t="s">
        <v>3641</v>
      </c>
      <c r="CE391" s="19"/>
      <c r="CJ391" s="16"/>
    </row>
    <row r="392" spans="1:88" x14ac:dyDescent="0.25">
      <c r="A392" s="16" t="s">
        <v>1193</v>
      </c>
      <c r="C392" s="16" t="s">
        <v>3642</v>
      </c>
      <c r="E392" s="16" t="s">
        <v>5876</v>
      </c>
      <c r="F392" s="16"/>
      <c r="G392" s="16" t="s">
        <v>5853</v>
      </c>
      <c r="H392" s="16"/>
      <c r="AK392" s="36"/>
      <c r="AN392" s="16"/>
      <c r="AO392" s="28"/>
      <c r="AY392" s="16"/>
      <c r="BB392" s="16" t="s">
        <v>3643</v>
      </c>
      <c r="BC392" s="16" t="s">
        <v>3644</v>
      </c>
      <c r="BD392" s="16" t="s">
        <v>3645</v>
      </c>
      <c r="BH392" s="16"/>
      <c r="BR392" s="16" t="s">
        <v>119</v>
      </c>
      <c r="BS392" s="16" t="s">
        <v>3202</v>
      </c>
      <c r="BT392" s="16" t="s">
        <v>3643</v>
      </c>
      <c r="BU392" s="16" t="s">
        <v>3644</v>
      </c>
      <c r="BV392" s="16" t="s">
        <v>3646</v>
      </c>
      <c r="BW392" s="16" t="s">
        <v>3647</v>
      </c>
      <c r="BX392" s="16" t="s">
        <v>3642</v>
      </c>
      <c r="BY392" s="16" t="s">
        <v>3241</v>
      </c>
      <c r="BZ392" s="16" t="s">
        <v>3648</v>
      </c>
      <c r="CA392" s="16" t="s">
        <v>3492</v>
      </c>
      <c r="CE392" s="19"/>
      <c r="CJ392" s="16"/>
    </row>
    <row r="393" spans="1:88" x14ac:dyDescent="0.25">
      <c r="A393" s="16" t="s">
        <v>1193</v>
      </c>
      <c r="C393" s="16" t="s">
        <v>3649</v>
      </c>
      <c r="E393" s="16" t="s">
        <v>5876</v>
      </c>
      <c r="F393" s="16"/>
      <c r="G393" s="16" t="s">
        <v>5853</v>
      </c>
      <c r="H393" s="16"/>
      <c r="AK393" s="36"/>
      <c r="AN393" s="16"/>
      <c r="AO393" s="28"/>
      <c r="AY393" s="16"/>
      <c r="BB393" s="16" t="s">
        <v>3650</v>
      </c>
      <c r="BC393" s="16" t="s">
        <v>3651</v>
      </c>
      <c r="BD393" s="16" t="s">
        <v>3652</v>
      </c>
      <c r="BH393" s="16"/>
      <c r="BR393" s="16" t="s">
        <v>119</v>
      </c>
      <c r="BS393" s="16" t="s">
        <v>3202</v>
      </c>
      <c r="BT393" s="16" t="s">
        <v>3650</v>
      </c>
      <c r="BU393" s="16" t="s">
        <v>3651</v>
      </c>
      <c r="BV393" s="16" t="s">
        <v>3653</v>
      </c>
      <c r="BW393" s="16" t="s">
        <v>3654</v>
      </c>
      <c r="BX393" s="16" t="s">
        <v>3649</v>
      </c>
      <c r="BY393" s="16" t="s">
        <v>3655</v>
      </c>
      <c r="BZ393" s="16" t="s">
        <v>3656</v>
      </c>
      <c r="CA393" s="16" t="s">
        <v>3657</v>
      </c>
      <c r="CE393" s="19"/>
      <c r="CJ393" s="16"/>
    </row>
    <row r="394" spans="1:88" x14ac:dyDescent="0.25">
      <c r="A394" s="16" t="s">
        <v>1193</v>
      </c>
      <c r="C394" s="16" t="s">
        <v>3658</v>
      </c>
      <c r="E394" s="16" t="s">
        <v>5876</v>
      </c>
      <c r="F394" s="16"/>
      <c r="G394" s="16" t="s">
        <v>5853</v>
      </c>
      <c r="H394" s="16"/>
      <c r="AK394" s="36"/>
      <c r="AN394" s="16"/>
      <c r="AO394" s="28"/>
      <c r="AY394" s="16"/>
      <c r="BB394" s="16" t="s">
        <v>3659</v>
      </c>
      <c r="BC394" s="16" t="s">
        <v>3660</v>
      </c>
      <c r="BD394" s="16" t="s">
        <v>3661</v>
      </c>
      <c r="BH394" s="16"/>
      <c r="BR394" s="16" t="s">
        <v>119</v>
      </c>
      <c r="BS394" s="16" t="s">
        <v>3202</v>
      </c>
      <c r="BT394" s="16" t="s">
        <v>3659</v>
      </c>
      <c r="BU394" s="16" t="s">
        <v>3660</v>
      </c>
      <c r="BV394" s="16" t="s">
        <v>3662</v>
      </c>
      <c r="BW394" s="16" t="s">
        <v>3663</v>
      </c>
      <c r="BX394" s="16" t="s">
        <v>3658</v>
      </c>
      <c r="BY394" s="16" t="s">
        <v>3213</v>
      </c>
      <c r="BZ394" s="16" t="s">
        <v>3664</v>
      </c>
      <c r="CA394" s="16" t="s">
        <v>3665</v>
      </c>
      <c r="CE394" s="19"/>
      <c r="CJ394" s="16"/>
    </row>
    <row r="395" spans="1:88" x14ac:dyDescent="0.25">
      <c r="A395" s="16" t="s">
        <v>1193</v>
      </c>
      <c r="C395" s="16" t="s">
        <v>3666</v>
      </c>
      <c r="E395" s="16" t="s">
        <v>5876</v>
      </c>
      <c r="F395" s="16"/>
      <c r="G395" s="16" t="s">
        <v>5853</v>
      </c>
      <c r="H395" s="16"/>
      <c r="AK395" s="36"/>
      <c r="AN395" s="16"/>
      <c r="AO395" s="28"/>
      <c r="AY395" s="16"/>
      <c r="BB395" s="16" t="s">
        <v>3667</v>
      </c>
      <c r="BC395" s="16" t="s">
        <v>3668</v>
      </c>
      <c r="BD395" s="16" t="s">
        <v>3669</v>
      </c>
      <c r="BH395" s="16"/>
      <c r="BR395" s="16" t="s">
        <v>119</v>
      </c>
      <c r="BS395" s="16" t="s">
        <v>3202</v>
      </c>
      <c r="BT395" s="16" t="s">
        <v>3667</v>
      </c>
      <c r="BU395" s="16" t="s">
        <v>3668</v>
      </c>
      <c r="BV395" s="16" t="s">
        <v>3670</v>
      </c>
      <c r="BW395" s="16" t="s">
        <v>3671</v>
      </c>
      <c r="BX395" s="16" t="s">
        <v>3666</v>
      </c>
      <c r="BY395" s="16" t="s">
        <v>3324</v>
      </c>
      <c r="BZ395" s="16" t="s">
        <v>3672</v>
      </c>
      <c r="CA395" s="16" t="s">
        <v>3673</v>
      </c>
      <c r="CE395" s="19"/>
      <c r="CJ395" s="16"/>
    </row>
    <row r="396" spans="1:88" x14ac:dyDescent="0.25">
      <c r="A396" s="16" t="s">
        <v>1193</v>
      </c>
      <c r="C396" s="16" t="s">
        <v>3674</v>
      </c>
      <c r="E396" s="16" t="s">
        <v>5876</v>
      </c>
      <c r="F396" s="16"/>
      <c r="G396" s="16" t="s">
        <v>5853</v>
      </c>
      <c r="H396" s="16"/>
      <c r="AK396" s="36"/>
      <c r="AN396" s="16"/>
      <c r="AO396" s="28"/>
      <c r="AY396" s="16"/>
      <c r="BB396" s="16" t="s">
        <v>3675</v>
      </c>
      <c r="BC396" s="16" t="s">
        <v>3676</v>
      </c>
      <c r="BD396" s="16" t="s">
        <v>3677</v>
      </c>
      <c r="BH396" s="16"/>
      <c r="BR396" s="16" t="s">
        <v>119</v>
      </c>
      <c r="BS396" s="16" t="s">
        <v>3202</v>
      </c>
      <c r="BT396" s="16" t="s">
        <v>3675</v>
      </c>
      <c r="BU396" s="16" t="s">
        <v>3676</v>
      </c>
      <c r="BV396" s="16" t="s">
        <v>3678</v>
      </c>
      <c r="BW396" s="16" t="s">
        <v>3679</v>
      </c>
      <c r="BX396" s="16" t="s">
        <v>3674</v>
      </c>
      <c r="BY396" s="16" t="s">
        <v>3315</v>
      </c>
      <c r="BZ396" s="16" t="s">
        <v>3214</v>
      </c>
      <c r="CA396" s="16" t="s">
        <v>3680</v>
      </c>
      <c r="CE396" s="19"/>
      <c r="CJ396" s="16"/>
    </row>
    <row r="397" spans="1:88" x14ac:dyDescent="0.25">
      <c r="A397" s="16" t="s">
        <v>1193</v>
      </c>
      <c r="C397" s="16" t="s">
        <v>1812</v>
      </c>
      <c r="E397" s="16" t="s">
        <v>739</v>
      </c>
      <c r="F397" s="16"/>
      <c r="G397" s="16"/>
      <c r="H397" s="16"/>
      <c r="K397" s="16" t="s">
        <v>1811</v>
      </c>
      <c r="S397" s="16" t="s">
        <v>1812</v>
      </c>
      <c r="X397" s="16" t="s">
        <v>1257</v>
      </c>
      <c r="Y397" s="16" t="s">
        <v>1259</v>
      </c>
      <c r="Z397" s="16" t="s">
        <v>1808</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Y397" s="16"/>
      <c r="BH397" s="16"/>
      <c r="CE397" s="19"/>
      <c r="CJ397" s="16"/>
    </row>
    <row r="398" spans="1:88" x14ac:dyDescent="0.25">
      <c r="A398" s="16" t="s">
        <v>1193</v>
      </c>
      <c r="C398" s="16" t="s">
        <v>3681</v>
      </c>
      <c r="E398" s="16" t="s">
        <v>5876</v>
      </c>
      <c r="F398" s="16"/>
      <c r="G398" s="16" t="s">
        <v>5853</v>
      </c>
      <c r="H398" s="16"/>
      <c r="AK398" s="36"/>
      <c r="AN398" s="16"/>
      <c r="AO398" s="28"/>
      <c r="AY398" s="16"/>
      <c r="BB398" s="16" t="s">
        <v>3682</v>
      </c>
      <c r="BC398" s="16" t="s">
        <v>3683</v>
      </c>
      <c r="BD398" s="16" t="s">
        <v>3684</v>
      </c>
      <c r="BH398" s="16"/>
      <c r="BR398" s="16" t="s">
        <v>119</v>
      </c>
      <c r="BS398" s="16" t="s">
        <v>3202</v>
      </c>
      <c r="BT398" s="16" t="s">
        <v>3682</v>
      </c>
      <c r="BU398" s="16" t="s">
        <v>3683</v>
      </c>
      <c r="BV398" s="16" t="s">
        <v>3685</v>
      </c>
      <c r="BW398" s="16" t="s">
        <v>3686</v>
      </c>
      <c r="BX398" s="16" t="s">
        <v>3681</v>
      </c>
      <c r="BY398" s="16" t="s">
        <v>3450</v>
      </c>
      <c r="BZ398" s="16" t="s">
        <v>3687</v>
      </c>
      <c r="CA398" s="16" t="s">
        <v>3326</v>
      </c>
      <c r="CE398" s="19"/>
      <c r="CJ398" s="16"/>
    </row>
    <row r="399" spans="1:88" x14ac:dyDescent="0.25">
      <c r="A399" s="16" t="s">
        <v>1193</v>
      </c>
      <c r="C399" s="16" t="s">
        <v>1864</v>
      </c>
      <c r="E399" s="16" t="s">
        <v>739</v>
      </c>
      <c r="F399" s="16"/>
      <c r="G399" s="16"/>
      <c r="H399" s="16"/>
      <c r="K399" s="16" t="s">
        <v>1863</v>
      </c>
      <c r="S399" s="16" t="s">
        <v>1864</v>
      </c>
      <c r="X399" s="16" t="s">
        <v>1342</v>
      </c>
      <c r="Y399" s="16" t="s">
        <v>1836</v>
      </c>
      <c r="Z399" s="16" t="s">
        <v>1202</v>
      </c>
      <c r="AG399" s="16">
        <f>LEN(AF399)-LEN(SUBSTITUTE(AF399,",",""))+1</f>
        <v>1</v>
      </c>
      <c r="AI399" s="16">
        <f>LEN(AH399)-LEN(SUBSTITUTE(AH399,",",""))+1</f>
        <v>1</v>
      </c>
      <c r="AK399" s="36">
        <f>Table1[[#This Row], [no. of introduced regions]]/Table1[[#This Row], [no. of native regions]]</f>
        <v>1</v>
      </c>
      <c r="AN399" s="16"/>
      <c r="AO399" s="28"/>
      <c r="AY399" s="16"/>
      <c r="BH399" s="16"/>
      <c r="CE399" s="19"/>
      <c r="CJ399" s="16"/>
    </row>
    <row r="400" spans="1:88" x14ac:dyDescent="0.25">
      <c r="A400" s="16" t="s">
        <v>1193</v>
      </c>
      <c r="C400" s="16" t="s">
        <v>2347</v>
      </c>
      <c r="E400" s="16" t="s">
        <v>739</v>
      </c>
      <c r="F400" s="16"/>
      <c r="G400" s="16"/>
      <c r="H400" s="16"/>
      <c r="K400" s="16" t="s">
        <v>2346</v>
      </c>
      <c r="S400" s="16" t="s">
        <v>2347</v>
      </c>
      <c r="X400" s="16" t="s">
        <v>5914</v>
      </c>
      <c r="Y400" s="16" t="s">
        <v>1416</v>
      </c>
      <c r="Z400" s="16" t="s">
        <v>2348</v>
      </c>
      <c r="AG400" s="16">
        <f>LEN(AF400)-LEN(SUBSTITUTE(AF400,",",""))+1</f>
        <v>1</v>
      </c>
      <c r="AK400" s="36"/>
      <c r="AN400" s="16"/>
      <c r="AO400" s="28"/>
      <c r="AY400" s="16"/>
      <c r="BH400" s="16"/>
      <c r="CE400" s="19"/>
      <c r="CJ400" s="16"/>
    </row>
    <row r="401" spans="1:88" x14ac:dyDescent="0.25">
      <c r="A401" s="16" t="s">
        <v>1193</v>
      </c>
      <c r="C401" s="16" t="s">
        <v>3688</v>
      </c>
      <c r="E401" s="16" t="s">
        <v>5876</v>
      </c>
      <c r="F401" s="16"/>
      <c r="G401" s="16" t="s">
        <v>5853</v>
      </c>
      <c r="H401" s="16"/>
      <c r="AK401" s="36"/>
      <c r="AN401" s="16"/>
      <c r="AO401" s="28"/>
      <c r="AY401" s="16"/>
      <c r="BB401" s="16" t="s">
        <v>3689</v>
      </c>
      <c r="BC401" s="16" t="s">
        <v>3690</v>
      </c>
      <c r="BD401" s="16" t="s">
        <v>3691</v>
      </c>
      <c r="BH401" s="16"/>
      <c r="BR401" s="16" t="s">
        <v>119</v>
      </c>
      <c r="BS401" s="16" t="s">
        <v>3202</v>
      </c>
      <c r="BT401" s="16" t="s">
        <v>3689</v>
      </c>
      <c r="BU401" s="16" t="s">
        <v>3690</v>
      </c>
      <c r="BV401" s="16" t="s">
        <v>3692</v>
      </c>
      <c r="BW401" s="16" t="s">
        <v>3693</v>
      </c>
      <c r="BX401" s="16" t="s">
        <v>3688</v>
      </c>
      <c r="BY401" s="16" t="s">
        <v>3257</v>
      </c>
      <c r="BZ401" s="16" t="s">
        <v>3694</v>
      </c>
      <c r="CA401" s="16" t="s">
        <v>3695</v>
      </c>
      <c r="CE401" s="19"/>
      <c r="CJ401" s="16"/>
    </row>
    <row r="402" spans="1:88" x14ac:dyDescent="0.25">
      <c r="A402" s="16" t="s">
        <v>1193</v>
      </c>
      <c r="C402" s="16" t="s">
        <v>3696</v>
      </c>
      <c r="E402" s="16" t="s">
        <v>5876</v>
      </c>
      <c r="F402" s="16"/>
      <c r="G402" s="16" t="s">
        <v>5853</v>
      </c>
      <c r="H402" s="16"/>
      <c r="AK402" s="36"/>
      <c r="AN402" s="16"/>
      <c r="AO402" s="28"/>
      <c r="AY402" s="16"/>
      <c r="BB402" s="16" t="s">
        <v>3697</v>
      </c>
      <c r="BC402" s="16" t="s">
        <v>3698</v>
      </c>
      <c r="BD402" s="16" t="s">
        <v>3699</v>
      </c>
      <c r="BH402" s="16"/>
      <c r="BR402" s="16" t="s">
        <v>119</v>
      </c>
      <c r="BS402" s="16" t="s">
        <v>3202</v>
      </c>
      <c r="BT402" s="16" t="s">
        <v>3697</v>
      </c>
      <c r="BU402" s="16" t="s">
        <v>3698</v>
      </c>
      <c r="BV402" s="16" t="s">
        <v>6166</v>
      </c>
      <c r="BW402" s="16" t="s">
        <v>3700</v>
      </c>
      <c r="BX402" s="16" t="s">
        <v>3696</v>
      </c>
      <c r="BY402" s="16" t="s">
        <v>3409</v>
      </c>
      <c r="BZ402" s="16" t="s">
        <v>3410</v>
      </c>
      <c r="CA402" s="16" t="s">
        <v>3634</v>
      </c>
      <c r="CE402" s="19"/>
      <c r="CJ402" s="16"/>
    </row>
    <row r="403" spans="1:88" x14ac:dyDescent="0.25">
      <c r="A403" s="16" t="s">
        <v>1193</v>
      </c>
      <c r="C403" s="16" t="s">
        <v>2963</v>
      </c>
      <c r="E403" s="16" t="s">
        <v>739</v>
      </c>
      <c r="F403" s="16"/>
      <c r="G403" s="16"/>
      <c r="H403" s="16"/>
      <c r="K403" s="16" t="s">
        <v>2962</v>
      </c>
      <c r="S403" s="16" t="s">
        <v>2963</v>
      </c>
      <c r="X403" s="16" t="s">
        <v>1086</v>
      </c>
      <c r="Y403" s="16" t="s">
        <v>2964</v>
      </c>
      <c r="Z403" s="16" t="s">
        <v>2965</v>
      </c>
      <c r="AK403" s="36"/>
      <c r="AN403" s="16"/>
      <c r="AO403" s="28"/>
      <c r="AY403" s="16"/>
      <c r="BH403" s="16"/>
      <c r="CE403" s="19"/>
      <c r="CJ403" s="16"/>
    </row>
    <row r="404" spans="1:88" x14ac:dyDescent="0.25">
      <c r="A404" s="16" t="s">
        <v>1193</v>
      </c>
      <c r="C404" s="16" t="s">
        <v>3701</v>
      </c>
      <c r="E404" s="16" t="s">
        <v>5876</v>
      </c>
      <c r="F404" s="16"/>
      <c r="G404" s="16" t="s">
        <v>5853</v>
      </c>
      <c r="H404" s="16"/>
      <c r="AK404" s="36"/>
      <c r="AN404" s="16"/>
      <c r="AO404" s="28"/>
      <c r="AY404" s="16"/>
      <c r="BB404" s="16" t="s">
        <v>3702</v>
      </c>
      <c r="BC404" s="16" t="s">
        <v>3703</v>
      </c>
      <c r="BD404" s="16" t="s">
        <v>3704</v>
      </c>
      <c r="BH404" s="16"/>
      <c r="BR404" s="16" t="s">
        <v>119</v>
      </c>
      <c r="BS404" s="16" t="s">
        <v>3202</v>
      </c>
      <c r="BT404" s="16" t="s">
        <v>3702</v>
      </c>
      <c r="BU404" s="16" t="s">
        <v>3703</v>
      </c>
      <c r="BV404" s="16" t="s">
        <v>3705</v>
      </c>
      <c r="BW404" s="16" t="s">
        <v>3706</v>
      </c>
      <c r="BX404" s="16" t="s">
        <v>3701</v>
      </c>
      <c r="BY404" s="16" t="s">
        <v>3324</v>
      </c>
      <c r="BZ404" s="16" t="s">
        <v>3707</v>
      </c>
      <c r="CA404" s="16" t="s">
        <v>3708</v>
      </c>
      <c r="CE404" s="19"/>
      <c r="CJ404" s="16"/>
    </row>
    <row r="405" spans="1:88" x14ac:dyDescent="0.25">
      <c r="A405" s="16" t="s">
        <v>1193</v>
      </c>
      <c r="C405" s="16" t="s">
        <v>3709</v>
      </c>
      <c r="E405" s="16" t="s">
        <v>5876</v>
      </c>
      <c r="F405" s="16"/>
      <c r="G405" s="16" t="s">
        <v>5853</v>
      </c>
      <c r="H405" s="16"/>
      <c r="AK405" s="36"/>
      <c r="AN405" s="16"/>
      <c r="AO405" s="28"/>
      <c r="AY405" s="16"/>
      <c r="BB405" s="16" t="s">
        <v>3710</v>
      </c>
      <c r="BC405" s="16" t="s">
        <v>3711</v>
      </c>
      <c r="BD405" s="16" t="s">
        <v>3712</v>
      </c>
      <c r="BH405" s="16"/>
      <c r="BR405" s="16" t="s">
        <v>119</v>
      </c>
      <c r="BS405" s="16" t="s">
        <v>3202</v>
      </c>
      <c r="BT405" s="16" t="s">
        <v>3710</v>
      </c>
      <c r="BU405" s="16" t="s">
        <v>3711</v>
      </c>
      <c r="BV405" s="16" t="s">
        <v>3713</v>
      </c>
      <c r="BW405" s="16" t="s">
        <v>3714</v>
      </c>
      <c r="BX405" s="16" t="s">
        <v>3709</v>
      </c>
      <c r="BY405" s="16" t="s">
        <v>3409</v>
      </c>
      <c r="BZ405" s="16" t="s">
        <v>3276</v>
      </c>
      <c r="CA405" s="16" t="s">
        <v>3356</v>
      </c>
      <c r="CE405" s="19"/>
      <c r="CJ405" s="16"/>
    </row>
    <row r="406" spans="1:88" x14ac:dyDescent="0.25">
      <c r="A406" s="16" t="s">
        <v>1193</v>
      </c>
      <c r="C406" s="16" t="s">
        <v>1842</v>
      </c>
      <c r="E406" s="16" t="s">
        <v>739</v>
      </c>
      <c r="F406" s="16"/>
      <c r="G406" s="16"/>
      <c r="H406" s="16"/>
      <c r="K406" s="16" t="s">
        <v>1841</v>
      </c>
      <c r="S406" s="16" t="s">
        <v>1842</v>
      </c>
      <c r="X406" s="16" t="s">
        <v>1342</v>
      </c>
      <c r="Y406" s="16" t="s">
        <v>1402</v>
      </c>
      <c r="Z406" s="16" t="s">
        <v>1064</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Y406" s="16"/>
      <c r="BH406" s="16"/>
      <c r="CE406" s="19"/>
      <c r="CJ406" s="16"/>
    </row>
    <row r="407" spans="1:88" x14ac:dyDescent="0.25">
      <c r="A407" s="16" t="s">
        <v>1193</v>
      </c>
      <c r="C407" s="16" t="s">
        <v>3163</v>
      </c>
      <c r="E407" s="16" t="s">
        <v>739</v>
      </c>
      <c r="F407" s="16"/>
      <c r="G407" s="16"/>
      <c r="H407" s="16"/>
      <c r="K407" s="16" t="s">
        <v>3162</v>
      </c>
      <c r="S407" s="16" t="s">
        <v>3163</v>
      </c>
      <c r="X407" s="16" t="s">
        <v>1061</v>
      </c>
      <c r="Y407" s="16" t="s">
        <v>871</v>
      </c>
      <c r="Z407" s="16" t="s">
        <v>1064</v>
      </c>
      <c r="AK407" s="36"/>
      <c r="AN407" s="16"/>
      <c r="AO407" s="28"/>
      <c r="AY407" s="16"/>
      <c r="BH407" s="16"/>
      <c r="CE407" s="19"/>
      <c r="CJ407" s="16"/>
    </row>
    <row r="408" spans="1:88" x14ac:dyDescent="0.25">
      <c r="A408" s="16" t="s">
        <v>1193</v>
      </c>
      <c r="C408" s="16" t="s">
        <v>3715</v>
      </c>
      <c r="E408" s="16" t="s">
        <v>5876</v>
      </c>
      <c r="F408" s="16"/>
      <c r="G408" s="16" t="s">
        <v>5853</v>
      </c>
      <c r="H408" s="16"/>
      <c r="AK408" s="36"/>
      <c r="AN408" s="16"/>
      <c r="AO408" s="28"/>
      <c r="AY408" s="16"/>
      <c r="BB408" s="16" t="s">
        <v>3716</v>
      </c>
      <c r="BC408" s="16" t="s">
        <v>3717</v>
      </c>
      <c r="BD408" s="16" t="s">
        <v>3718</v>
      </c>
      <c r="BH408" s="16"/>
      <c r="BR408" s="16" t="s">
        <v>119</v>
      </c>
      <c r="BS408" s="16" t="s">
        <v>3202</v>
      </c>
      <c r="BT408" s="16" t="s">
        <v>3716</v>
      </c>
      <c r="BU408" s="16" t="s">
        <v>3717</v>
      </c>
      <c r="BV408" s="16" t="s">
        <v>3719</v>
      </c>
      <c r="BW408" s="16" t="s">
        <v>3720</v>
      </c>
      <c r="BX408" s="16" t="s">
        <v>3715</v>
      </c>
      <c r="BY408" s="16" t="s">
        <v>3257</v>
      </c>
      <c r="BZ408" s="16" t="s">
        <v>3214</v>
      </c>
      <c r="CA408" s="16" t="s">
        <v>3283</v>
      </c>
      <c r="CE408" s="19"/>
      <c r="CJ408" s="16"/>
    </row>
    <row r="409" spans="1:88" x14ac:dyDescent="0.25">
      <c r="A409" s="16" t="s">
        <v>1193</v>
      </c>
      <c r="C409" s="16" t="s">
        <v>3721</v>
      </c>
      <c r="E409" s="16" t="s">
        <v>5876</v>
      </c>
      <c r="F409" s="16"/>
      <c r="G409" s="16" t="s">
        <v>5853</v>
      </c>
      <c r="H409" s="16"/>
      <c r="AK409" s="36"/>
      <c r="AN409" s="16"/>
      <c r="AO409" s="28"/>
      <c r="AY409" s="16"/>
      <c r="BB409" s="16" t="s">
        <v>3722</v>
      </c>
      <c r="BC409" s="16" t="s">
        <v>3723</v>
      </c>
      <c r="BD409" s="16" t="s">
        <v>3724</v>
      </c>
      <c r="BH409" s="16"/>
      <c r="BR409" s="16" t="s">
        <v>119</v>
      </c>
      <c r="BS409" s="16" t="s">
        <v>3202</v>
      </c>
      <c r="BT409" s="16" t="s">
        <v>3722</v>
      </c>
      <c r="BU409" s="16" t="s">
        <v>3723</v>
      </c>
      <c r="BV409" s="16" t="s">
        <v>3725</v>
      </c>
      <c r="BW409" s="16" t="s">
        <v>3726</v>
      </c>
      <c r="BX409" s="16" t="s">
        <v>3721</v>
      </c>
      <c r="BY409" s="16" t="s">
        <v>3727</v>
      </c>
      <c r="BZ409" s="16" t="s">
        <v>3648</v>
      </c>
      <c r="CA409" s="16" t="s">
        <v>3206</v>
      </c>
      <c r="CE409" s="19"/>
      <c r="CJ409" s="16"/>
    </row>
    <row r="410" spans="1:88" x14ac:dyDescent="0.25">
      <c r="A410" s="16" t="s">
        <v>1193</v>
      </c>
      <c r="C410" s="16" t="s">
        <v>3731</v>
      </c>
      <c r="E410" s="16" t="s">
        <v>5876</v>
      </c>
      <c r="F410" s="16"/>
      <c r="G410" s="16" t="s">
        <v>5853</v>
      </c>
      <c r="H410" s="16"/>
      <c r="AK410" s="36"/>
      <c r="AN410" s="16"/>
      <c r="AO410" s="28"/>
      <c r="AY410" s="16"/>
      <c r="BB410" s="16" t="s">
        <v>3732</v>
      </c>
      <c r="BC410" s="16" t="s">
        <v>3733</v>
      </c>
      <c r="BD410" s="16" t="s">
        <v>3734</v>
      </c>
      <c r="BH410" s="16"/>
      <c r="BR410" s="16" t="s">
        <v>119</v>
      </c>
      <c r="BS410" s="16" t="s">
        <v>3202</v>
      </c>
      <c r="BT410" s="16" t="s">
        <v>3732</v>
      </c>
      <c r="BU410" s="16" t="s">
        <v>3733</v>
      </c>
      <c r="BV410" s="16" t="s">
        <v>3735</v>
      </c>
      <c r="BW410" s="16" t="s">
        <v>3736</v>
      </c>
      <c r="BX410" s="16" t="s">
        <v>3731</v>
      </c>
      <c r="BY410" s="16" t="s">
        <v>3598</v>
      </c>
      <c r="BZ410" s="16" t="s">
        <v>3223</v>
      </c>
      <c r="CA410" s="16" t="s">
        <v>3737</v>
      </c>
      <c r="CE410" s="19"/>
      <c r="CJ410" s="16"/>
    </row>
    <row r="411" spans="1:88" x14ac:dyDescent="0.25">
      <c r="A411" s="16" t="s">
        <v>1193</v>
      </c>
      <c r="C411" s="16" t="s">
        <v>1773</v>
      </c>
      <c r="E411" s="16" t="s">
        <v>739</v>
      </c>
      <c r="F411" s="16"/>
      <c r="G411" s="16"/>
      <c r="H411" s="16"/>
      <c r="K411" s="16" t="s">
        <v>1772</v>
      </c>
      <c r="S411" s="16" t="s">
        <v>1773</v>
      </c>
      <c r="X411" s="16" t="s">
        <v>1770</v>
      </c>
      <c r="Y411" s="16" t="s">
        <v>952</v>
      </c>
      <c r="Z411" s="16" t="s">
        <v>1750</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Y411" s="16"/>
      <c r="BH411" s="16"/>
      <c r="CE411" s="19"/>
      <c r="CJ411" s="16"/>
    </row>
    <row r="412" spans="1:88" x14ac:dyDescent="0.25">
      <c r="A412" s="16" t="s">
        <v>1193</v>
      </c>
      <c r="C412" s="16" t="s">
        <v>3738</v>
      </c>
      <c r="E412" s="16" t="s">
        <v>5876</v>
      </c>
      <c r="F412" s="16"/>
      <c r="G412" s="16" t="s">
        <v>5853</v>
      </c>
      <c r="H412" s="16"/>
      <c r="AK412" s="36"/>
      <c r="AN412" s="16"/>
      <c r="AO412" s="28"/>
      <c r="AY412" s="16"/>
      <c r="BB412" s="16" t="s">
        <v>3739</v>
      </c>
      <c r="BC412" s="16" t="s">
        <v>3740</v>
      </c>
      <c r="BD412" s="16" t="s">
        <v>3741</v>
      </c>
      <c r="BH412" s="16"/>
      <c r="BR412" s="16" t="s">
        <v>119</v>
      </c>
      <c r="BS412" s="16" t="s">
        <v>3202</v>
      </c>
      <c r="BT412" s="16" t="s">
        <v>3739</v>
      </c>
      <c r="BU412" s="16" t="s">
        <v>3740</v>
      </c>
      <c r="BV412" s="16" t="s">
        <v>3742</v>
      </c>
      <c r="BW412" s="16" t="s">
        <v>3743</v>
      </c>
      <c r="BX412" s="16" t="s">
        <v>3738</v>
      </c>
      <c r="BY412" s="16" t="s">
        <v>3385</v>
      </c>
      <c r="BZ412" s="16" t="s">
        <v>3744</v>
      </c>
      <c r="CA412" s="16" t="s">
        <v>3745</v>
      </c>
      <c r="CE412" s="19"/>
      <c r="CJ412" s="16"/>
    </row>
    <row r="413" spans="1:88" x14ac:dyDescent="0.25">
      <c r="A413" s="16" t="s">
        <v>1193</v>
      </c>
      <c r="C413" s="16" t="s">
        <v>3746</v>
      </c>
      <c r="E413" s="16" t="s">
        <v>5876</v>
      </c>
      <c r="F413" s="16"/>
      <c r="G413" s="16" t="s">
        <v>5853</v>
      </c>
      <c r="H413" s="16"/>
      <c r="AK413" s="36"/>
      <c r="AN413" s="16"/>
      <c r="AO413" s="28"/>
      <c r="AY413" s="16"/>
      <c r="BB413" s="16" t="s">
        <v>3747</v>
      </c>
      <c r="BC413" s="16" t="s">
        <v>3748</v>
      </c>
      <c r="BD413" s="16" t="s">
        <v>3749</v>
      </c>
      <c r="BH413" s="16"/>
      <c r="BR413" s="16" t="s">
        <v>119</v>
      </c>
      <c r="BS413" s="16" t="s">
        <v>3202</v>
      </c>
      <c r="BT413" s="16" t="s">
        <v>3747</v>
      </c>
      <c r="BU413" s="16" t="s">
        <v>3748</v>
      </c>
      <c r="BV413" s="16" t="s">
        <v>3750</v>
      </c>
      <c r="BW413" s="16" t="s">
        <v>3751</v>
      </c>
      <c r="BX413" s="16" t="s">
        <v>3746</v>
      </c>
      <c r="BY413" s="16" t="s">
        <v>3752</v>
      </c>
      <c r="BZ413" s="16" t="s">
        <v>3753</v>
      </c>
      <c r="CA413" s="16" t="s">
        <v>3326</v>
      </c>
      <c r="CE413" s="19"/>
      <c r="CJ413" s="16"/>
    </row>
    <row r="414" spans="1:88" x14ac:dyDescent="0.25">
      <c r="A414" s="16" t="s">
        <v>1193</v>
      </c>
      <c r="C414" s="16" t="s">
        <v>3754</v>
      </c>
      <c r="E414" s="16" t="s">
        <v>5876</v>
      </c>
      <c r="F414" s="16"/>
      <c r="G414" s="16" t="s">
        <v>5853</v>
      </c>
      <c r="H414" s="16"/>
      <c r="AK414" s="36"/>
      <c r="AN414" s="16"/>
      <c r="AO414" s="28"/>
      <c r="AY414" s="16"/>
      <c r="BB414" s="16" t="s">
        <v>3755</v>
      </c>
      <c r="BC414" s="16" t="s">
        <v>3756</v>
      </c>
      <c r="BD414" s="16" t="s">
        <v>3757</v>
      </c>
      <c r="BH414" s="16"/>
      <c r="BR414" s="16" t="s">
        <v>119</v>
      </c>
      <c r="BS414" s="16" t="s">
        <v>3202</v>
      </c>
      <c r="BT414" s="16" t="s">
        <v>3755</v>
      </c>
      <c r="BU414" s="16" t="s">
        <v>3756</v>
      </c>
      <c r="BV414" s="16" t="s">
        <v>6167</v>
      </c>
      <c r="BW414" s="16" t="s">
        <v>3758</v>
      </c>
      <c r="BX414" s="16" t="s">
        <v>3754</v>
      </c>
      <c r="BY414" s="16" t="s">
        <v>3759</v>
      </c>
      <c r="BZ414" s="16" t="s">
        <v>3223</v>
      </c>
      <c r="CA414" s="16" t="s">
        <v>3680</v>
      </c>
      <c r="CE414" s="19"/>
      <c r="CJ414" s="16"/>
    </row>
    <row r="415" spans="1:88" x14ac:dyDescent="0.25">
      <c r="A415" s="16" t="s">
        <v>1193</v>
      </c>
      <c r="C415" s="16" t="s">
        <v>2154</v>
      </c>
      <c r="E415" s="16" t="s">
        <v>739</v>
      </c>
      <c r="F415" s="16"/>
      <c r="G415" s="16"/>
      <c r="H415" s="16"/>
      <c r="K415" s="16" t="s">
        <v>2153</v>
      </c>
      <c r="S415" s="16" t="s">
        <v>2154</v>
      </c>
      <c r="X415" s="16" t="s">
        <v>1061</v>
      </c>
      <c r="Y415" s="16" t="s">
        <v>1259</v>
      </c>
      <c r="Z415" s="16" t="s">
        <v>1750</v>
      </c>
      <c r="AG415" s="16">
        <f>LEN(AF415)-LEN(SUBSTITUTE(AF415,",",""))+1</f>
        <v>1</v>
      </c>
      <c r="AK415" s="36"/>
      <c r="AN415" s="16"/>
      <c r="AO415" s="28"/>
      <c r="AY415" s="16"/>
      <c r="BH415" s="16"/>
      <c r="CE415" s="19"/>
      <c r="CJ415" s="16"/>
    </row>
    <row r="416" spans="1:88" x14ac:dyDescent="0.25">
      <c r="A416" s="16" t="s">
        <v>1193</v>
      </c>
      <c r="C416" s="16" t="s">
        <v>3760</v>
      </c>
      <c r="E416" s="16" t="s">
        <v>5876</v>
      </c>
      <c r="F416" s="16"/>
      <c r="G416" s="16" t="s">
        <v>5853</v>
      </c>
      <c r="H416" s="16"/>
      <c r="AK416" s="36"/>
      <c r="AN416" s="16"/>
      <c r="AO416" s="28"/>
      <c r="AY416" s="16"/>
      <c r="BB416" s="16" t="s">
        <v>3761</v>
      </c>
      <c r="BC416" s="16" t="s">
        <v>3762</v>
      </c>
      <c r="BD416" s="16" t="s">
        <v>3763</v>
      </c>
      <c r="BH416" s="16"/>
      <c r="BR416" s="16" t="s">
        <v>119</v>
      </c>
      <c r="BS416" s="16" t="s">
        <v>3202</v>
      </c>
      <c r="BT416" s="16" t="s">
        <v>3761</v>
      </c>
      <c r="BU416" s="16" t="s">
        <v>3762</v>
      </c>
      <c r="BV416" s="16" t="s">
        <v>3764</v>
      </c>
      <c r="BW416" s="16" t="s">
        <v>3765</v>
      </c>
      <c r="BX416" s="16" t="s">
        <v>3760</v>
      </c>
      <c r="BY416" s="16" t="s">
        <v>3766</v>
      </c>
      <c r="BZ416" s="16" t="s">
        <v>3767</v>
      </c>
      <c r="CA416" s="16" t="s">
        <v>3768</v>
      </c>
      <c r="CE416" s="19"/>
      <c r="CJ416" s="16"/>
    </row>
    <row r="417" spans="1:88" x14ac:dyDescent="0.25">
      <c r="A417" s="16" t="s">
        <v>1193</v>
      </c>
      <c r="C417" s="16" t="s">
        <v>3769</v>
      </c>
      <c r="E417" s="16" t="s">
        <v>5876</v>
      </c>
      <c r="F417" s="16"/>
      <c r="G417" s="16" t="s">
        <v>5853</v>
      </c>
      <c r="H417" s="16"/>
      <c r="AK417" s="36"/>
      <c r="AN417" s="16"/>
      <c r="AO417" s="28"/>
      <c r="AY417" s="16"/>
      <c r="BB417" s="16" t="s">
        <v>3770</v>
      </c>
      <c r="BC417" s="16" t="s">
        <v>3771</v>
      </c>
      <c r="BD417" s="16" t="s">
        <v>3772</v>
      </c>
      <c r="BH417" s="16"/>
      <c r="BR417" s="16" t="s">
        <v>119</v>
      </c>
      <c r="BS417" s="16" t="s">
        <v>3202</v>
      </c>
      <c r="BT417" s="16" t="s">
        <v>3770</v>
      </c>
      <c r="BU417" s="16" t="s">
        <v>3771</v>
      </c>
      <c r="BV417" s="16" t="s">
        <v>3773</v>
      </c>
      <c r="BW417" s="16" t="s">
        <v>3774</v>
      </c>
      <c r="BX417" s="16" t="s">
        <v>3769</v>
      </c>
      <c r="BY417" s="16" t="s">
        <v>3450</v>
      </c>
      <c r="BZ417" s="16" t="s">
        <v>3468</v>
      </c>
      <c r="CA417" s="16" t="s">
        <v>3378</v>
      </c>
      <c r="CE417" s="19"/>
      <c r="CJ417" s="16"/>
    </row>
    <row r="418" spans="1:88" x14ac:dyDescent="0.25">
      <c r="A418" s="16" t="s">
        <v>1193</v>
      </c>
      <c r="C418" s="16" t="s">
        <v>3009</v>
      </c>
      <c r="E418" s="16" t="s">
        <v>739</v>
      </c>
      <c r="F418" s="16"/>
      <c r="G418" s="16"/>
      <c r="H418" s="16"/>
      <c r="K418" s="16" t="s">
        <v>3008</v>
      </c>
      <c r="S418" s="16" t="s">
        <v>3009</v>
      </c>
      <c r="X418" s="16" t="s">
        <v>2060</v>
      </c>
      <c r="Y418" s="16" t="s">
        <v>1256</v>
      </c>
      <c r="Z418" s="16" t="s">
        <v>1294</v>
      </c>
      <c r="AK418" s="36"/>
      <c r="AN418" s="16"/>
      <c r="AO418" s="28"/>
      <c r="AY418" s="16"/>
      <c r="BH418" s="16"/>
      <c r="CE418" s="19"/>
      <c r="CJ418" s="16"/>
    </row>
    <row r="419" spans="1:88" x14ac:dyDescent="0.25">
      <c r="A419" s="16" t="s">
        <v>1193</v>
      </c>
      <c r="C419" s="16" t="s">
        <v>3780</v>
      </c>
      <c r="E419" s="16" t="s">
        <v>5876</v>
      </c>
      <c r="F419" s="16"/>
      <c r="G419" s="16" t="s">
        <v>5853</v>
      </c>
      <c r="H419" s="16"/>
      <c r="AK419" s="36"/>
      <c r="AN419" s="16"/>
      <c r="AO419" s="28"/>
      <c r="AY419" s="16"/>
      <c r="BB419" s="16" t="s">
        <v>3781</v>
      </c>
      <c r="BC419" s="16" t="s">
        <v>3782</v>
      </c>
      <c r="BD419" s="16" t="s">
        <v>3783</v>
      </c>
      <c r="BH419" s="16"/>
      <c r="BR419" s="16" t="s">
        <v>119</v>
      </c>
      <c r="BS419" s="16" t="s">
        <v>3202</v>
      </c>
      <c r="BT419" s="16" t="s">
        <v>3781</v>
      </c>
      <c r="BU419" s="16" t="s">
        <v>3782</v>
      </c>
      <c r="BV419" s="16" t="s">
        <v>3784</v>
      </c>
      <c r="BW419" s="16" t="s">
        <v>3785</v>
      </c>
      <c r="BX419" s="16" t="s">
        <v>3780</v>
      </c>
      <c r="BY419" s="16" t="s">
        <v>3266</v>
      </c>
      <c r="BZ419" s="16" t="s">
        <v>3786</v>
      </c>
      <c r="CA419" s="16" t="s">
        <v>3787</v>
      </c>
      <c r="CE419" s="19"/>
      <c r="CJ419" s="16"/>
    </row>
    <row r="420" spans="1:88" x14ac:dyDescent="0.25">
      <c r="A420" s="16" t="s">
        <v>1193</v>
      </c>
      <c r="C420" s="16" t="s">
        <v>2834</v>
      </c>
      <c r="E420" s="16" t="s">
        <v>739</v>
      </c>
      <c r="F420" s="16"/>
      <c r="G420" s="16"/>
      <c r="H420" s="16"/>
      <c r="K420" s="16" t="s">
        <v>2833</v>
      </c>
      <c r="S420" s="16" t="s">
        <v>2834</v>
      </c>
      <c r="X420" s="16" t="s">
        <v>1299</v>
      </c>
      <c r="Y420" s="16" t="s">
        <v>1542</v>
      </c>
      <c r="Z420" s="16" t="s">
        <v>2553</v>
      </c>
      <c r="AK420" s="36"/>
      <c r="AN420" s="16"/>
      <c r="AO420" s="28"/>
      <c r="AY420" s="16"/>
      <c r="BH420" s="16"/>
      <c r="CE420" s="19"/>
      <c r="CJ420" s="16"/>
    </row>
    <row r="421" spans="1:88" x14ac:dyDescent="0.25">
      <c r="A421" s="16" t="s">
        <v>1193</v>
      </c>
      <c r="C421" s="16" t="s">
        <v>2082</v>
      </c>
      <c r="E421" s="16" t="s">
        <v>739</v>
      </c>
      <c r="F421" s="16"/>
      <c r="G421" s="16"/>
      <c r="H421" s="16"/>
      <c r="K421" s="16" t="s">
        <v>2081</v>
      </c>
      <c r="S421" s="16" t="s">
        <v>2082</v>
      </c>
      <c r="X421" s="16" t="s">
        <v>1357</v>
      </c>
      <c r="Y421" s="16" t="s">
        <v>2083</v>
      </c>
      <c r="Z421" s="16" t="s">
        <v>1263</v>
      </c>
      <c r="AG421" s="16">
        <f>LEN(AF421)-LEN(SUBSTITUTE(AF421,",",""))+1</f>
        <v>1</v>
      </c>
      <c r="AK421" s="36"/>
      <c r="AN421" s="16"/>
      <c r="AO421" s="28"/>
      <c r="AY421" s="16"/>
      <c r="BH421" s="16"/>
      <c r="CE421" s="19"/>
      <c r="CJ421" s="16"/>
    </row>
    <row r="422" spans="1:88" x14ac:dyDescent="0.25">
      <c r="A422" s="16" t="s">
        <v>1193</v>
      </c>
      <c r="C422" s="16" t="s">
        <v>3788</v>
      </c>
      <c r="E422" s="16" t="s">
        <v>5876</v>
      </c>
      <c r="F422" s="16"/>
      <c r="G422" s="16" t="s">
        <v>5853</v>
      </c>
      <c r="H422" s="16"/>
      <c r="AK422" s="36"/>
      <c r="AN422" s="16"/>
      <c r="AO422" s="28"/>
      <c r="AY422" s="16"/>
      <c r="BB422" s="16" t="s">
        <v>3789</v>
      </c>
      <c r="BC422" s="16" t="s">
        <v>3790</v>
      </c>
      <c r="BD422" s="16" t="s">
        <v>3791</v>
      </c>
      <c r="BH422" s="16"/>
      <c r="BR422" s="16" t="s">
        <v>119</v>
      </c>
      <c r="BS422" s="16" t="s">
        <v>3202</v>
      </c>
      <c r="BT422" s="16" t="s">
        <v>3789</v>
      </c>
      <c r="BU422" s="16" t="s">
        <v>3790</v>
      </c>
      <c r="BV422" s="16" t="s">
        <v>3792</v>
      </c>
      <c r="BW422" s="16" t="s">
        <v>3793</v>
      </c>
      <c r="BX422" s="16" t="s">
        <v>3788</v>
      </c>
      <c r="BY422" s="16" t="s">
        <v>3332</v>
      </c>
      <c r="BZ422" s="16" t="s">
        <v>3794</v>
      </c>
      <c r="CA422" s="16" t="s">
        <v>3795</v>
      </c>
      <c r="CE422" s="19"/>
      <c r="CJ422" s="16"/>
    </row>
    <row r="423" spans="1:88" x14ac:dyDescent="0.25">
      <c r="A423" s="16" t="s">
        <v>1193</v>
      </c>
      <c r="C423" s="16" t="s">
        <v>3796</v>
      </c>
      <c r="E423" s="16" t="s">
        <v>5876</v>
      </c>
      <c r="F423" s="16"/>
      <c r="G423" s="16" t="s">
        <v>5853</v>
      </c>
      <c r="H423" s="16"/>
      <c r="AK423" s="36"/>
      <c r="AN423" s="16"/>
      <c r="AO423" s="28"/>
      <c r="AY423" s="16"/>
      <c r="BB423" s="16" t="s">
        <v>3797</v>
      </c>
      <c r="BC423" s="16" t="s">
        <v>3798</v>
      </c>
      <c r="BD423" s="16" t="s">
        <v>3799</v>
      </c>
      <c r="BH423" s="16"/>
      <c r="BR423" s="16" t="s">
        <v>119</v>
      </c>
      <c r="BS423" s="16" t="s">
        <v>3202</v>
      </c>
      <c r="BT423" s="16" t="s">
        <v>3797</v>
      </c>
      <c r="BU423" s="16" t="s">
        <v>3798</v>
      </c>
      <c r="BV423" s="16" t="s">
        <v>3800</v>
      </c>
      <c r="BW423" s="16" t="s">
        <v>3801</v>
      </c>
      <c r="BX423" s="16" t="s">
        <v>3796</v>
      </c>
      <c r="BY423" s="16" t="s">
        <v>3759</v>
      </c>
      <c r="BZ423" s="16" t="s">
        <v>3530</v>
      </c>
      <c r="CA423" s="16" t="s">
        <v>3509</v>
      </c>
      <c r="CE423" s="19"/>
      <c r="CJ423" s="16"/>
    </row>
    <row r="424" spans="1:88" x14ac:dyDescent="0.25">
      <c r="A424" s="16" t="s">
        <v>1193</v>
      </c>
      <c r="C424" s="16" t="s">
        <v>3802</v>
      </c>
      <c r="E424" s="16" t="s">
        <v>5876</v>
      </c>
      <c r="F424" s="16"/>
      <c r="G424" s="16" t="s">
        <v>5853</v>
      </c>
      <c r="H424" s="16"/>
      <c r="AK424" s="36"/>
      <c r="AN424" s="16"/>
      <c r="AO424" s="28"/>
      <c r="AY424" s="16"/>
      <c r="BB424" s="16" t="s">
        <v>3803</v>
      </c>
      <c r="BC424" s="16" t="s">
        <v>3804</v>
      </c>
      <c r="BD424" s="16" t="s">
        <v>3805</v>
      </c>
      <c r="BH424" s="16"/>
      <c r="BR424" s="16" t="s">
        <v>119</v>
      </c>
      <c r="BS424" s="16" t="s">
        <v>3202</v>
      </c>
      <c r="BT424" s="16" t="s">
        <v>3803</v>
      </c>
      <c r="BU424" s="16" t="s">
        <v>3804</v>
      </c>
      <c r="BV424" s="16" t="s">
        <v>3806</v>
      </c>
      <c r="BW424" s="16" t="s">
        <v>3807</v>
      </c>
      <c r="BX424" s="16" t="s">
        <v>3802</v>
      </c>
      <c r="BY424" s="16" t="s">
        <v>3766</v>
      </c>
      <c r="BZ424" s="16" t="s">
        <v>3808</v>
      </c>
      <c r="CA424" s="16" t="s">
        <v>3641</v>
      </c>
      <c r="CE424" s="19"/>
      <c r="CJ424" s="16"/>
    </row>
    <row r="425" spans="1:88" x14ac:dyDescent="0.25">
      <c r="A425" s="16" t="s">
        <v>1193</v>
      </c>
      <c r="C425" s="16" t="s">
        <v>3809</v>
      </c>
      <c r="E425" s="16" t="s">
        <v>5876</v>
      </c>
      <c r="F425" s="16"/>
      <c r="G425" s="16" t="s">
        <v>5853</v>
      </c>
      <c r="H425" s="16"/>
      <c r="AK425" s="36"/>
      <c r="AN425" s="16"/>
      <c r="AO425" s="28"/>
      <c r="AY425" s="16"/>
      <c r="BB425" s="16" t="s">
        <v>3810</v>
      </c>
      <c r="BC425" s="16" t="s">
        <v>3811</v>
      </c>
      <c r="BD425" s="16" t="s">
        <v>3812</v>
      </c>
      <c r="BH425" s="16"/>
      <c r="BR425" s="16" t="s">
        <v>119</v>
      </c>
      <c r="BS425" s="16" t="s">
        <v>3202</v>
      </c>
      <c r="BT425" s="16" t="s">
        <v>3810</v>
      </c>
      <c r="BU425" s="16" t="s">
        <v>3811</v>
      </c>
      <c r="BV425" s="16" t="s">
        <v>3813</v>
      </c>
      <c r="BW425" s="16" t="s">
        <v>3814</v>
      </c>
      <c r="BX425" s="16" t="s">
        <v>3809</v>
      </c>
      <c r="BY425" s="16" t="s">
        <v>3752</v>
      </c>
      <c r="BZ425" s="16" t="s">
        <v>3815</v>
      </c>
      <c r="CA425" s="16" t="s">
        <v>3326</v>
      </c>
      <c r="CE425" s="19"/>
      <c r="CJ425" s="16"/>
    </row>
    <row r="426" spans="1:88" x14ac:dyDescent="0.25">
      <c r="A426" s="16" t="s">
        <v>1193</v>
      </c>
      <c r="C426" s="16" t="s">
        <v>3816</v>
      </c>
      <c r="E426" s="16" t="s">
        <v>5876</v>
      </c>
      <c r="F426" s="16"/>
      <c r="G426" s="16" t="s">
        <v>5853</v>
      </c>
      <c r="H426" s="16"/>
      <c r="AK426" s="36"/>
      <c r="AN426" s="16"/>
      <c r="AO426" s="28"/>
      <c r="AY426" s="16"/>
      <c r="BB426" s="16" t="s">
        <v>3817</v>
      </c>
      <c r="BC426" s="16" t="s">
        <v>3818</v>
      </c>
      <c r="BD426" s="16" t="s">
        <v>3819</v>
      </c>
      <c r="BH426" s="16"/>
      <c r="BR426" s="16" t="s">
        <v>119</v>
      </c>
      <c r="BS426" s="16" t="s">
        <v>3202</v>
      </c>
      <c r="BT426" s="16" t="s">
        <v>3817</v>
      </c>
      <c r="BU426" s="16" t="s">
        <v>3818</v>
      </c>
      <c r="BV426" s="16" t="s">
        <v>3820</v>
      </c>
      <c r="BW426" s="16" t="s">
        <v>3821</v>
      </c>
      <c r="BX426" s="16" t="s">
        <v>3816</v>
      </c>
      <c r="BY426" s="16" t="s">
        <v>3759</v>
      </c>
      <c r="BZ426" s="16" t="s">
        <v>3468</v>
      </c>
      <c r="CA426" s="16" t="s">
        <v>3509</v>
      </c>
      <c r="CE426" s="19"/>
      <c r="CJ426" s="16"/>
    </row>
    <row r="427" spans="1:88" x14ac:dyDescent="0.25">
      <c r="A427" s="16" t="s">
        <v>1193</v>
      </c>
      <c r="C427" s="16" t="s">
        <v>2125</v>
      </c>
      <c r="E427" s="16" t="s">
        <v>739</v>
      </c>
      <c r="F427" s="16"/>
      <c r="G427" s="16"/>
      <c r="H427" s="16"/>
      <c r="K427" s="16" t="s">
        <v>2124</v>
      </c>
      <c r="S427" s="16" t="s">
        <v>2125</v>
      </c>
      <c r="X427" s="16" t="s">
        <v>1061</v>
      </c>
      <c r="Y427" s="16" t="s">
        <v>736</v>
      </c>
      <c r="Z427" s="16" t="s">
        <v>2126</v>
      </c>
      <c r="AG427" s="16">
        <f>LEN(AF427)-LEN(SUBSTITUTE(AF427,",",""))+1</f>
        <v>1</v>
      </c>
      <c r="AK427" s="36"/>
      <c r="AN427" s="16"/>
      <c r="AO427" s="28"/>
      <c r="AY427" s="16"/>
      <c r="BH427" s="16"/>
      <c r="CE427" s="19"/>
      <c r="CJ427" s="16"/>
    </row>
    <row r="428" spans="1:88" x14ac:dyDescent="0.25">
      <c r="A428" s="16" t="s">
        <v>1193</v>
      </c>
      <c r="C428" s="16" t="s">
        <v>2214</v>
      </c>
      <c r="E428" s="16" t="s">
        <v>739</v>
      </c>
      <c r="F428" s="16"/>
      <c r="G428" s="16"/>
      <c r="H428" s="16"/>
      <c r="K428" s="16" t="s">
        <v>2213</v>
      </c>
      <c r="S428" s="16" t="s">
        <v>2214</v>
      </c>
      <c r="X428" s="16" t="s">
        <v>1457</v>
      </c>
      <c r="Y428" s="16" t="s">
        <v>1259</v>
      </c>
      <c r="Z428" s="16" t="s">
        <v>1260</v>
      </c>
      <c r="AG428" s="16">
        <f>LEN(AF428)-LEN(SUBSTITUTE(AF428,",",""))+1</f>
        <v>1</v>
      </c>
      <c r="AK428" s="36"/>
      <c r="AN428" s="16"/>
      <c r="AO428" s="28"/>
      <c r="AY428" s="16"/>
      <c r="BH428" s="16"/>
      <c r="CE428" s="19"/>
      <c r="CJ428" s="16"/>
    </row>
    <row r="429" spans="1:88" x14ac:dyDescent="0.25">
      <c r="A429" s="16" t="s">
        <v>1193</v>
      </c>
      <c r="C429" s="16" t="s">
        <v>2698</v>
      </c>
      <c r="E429" s="16" t="s">
        <v>739</v>
      </c>
      <c r="F429" s="16"/>
      <c r="G429" s="16"/>
      <c r="H429" s="16"/>
      <c r="K429" s="16" t="s">
        <v>2696</v>
      </c>
      <c r="S429" s="16" t="s">
        <v>2698</v>
      </c>
      <c r="X429" s="16" t="s">
        <v>2697</v>
      </c>
      <c r="Y429" s="16" t="s">
        <v>1259</v>
      </c>
      <c r="Z429" s="16" t="s">
        <v>2631</v>
      </c>
      <c r="AK429" s="36"/>
      <c r="AN429" s="16"/>
      <c r="AO429" s="28"/>
      <c r="AY429" s="16"/>
      <c r="BH429" s="16"/>
      <c r="CE429" s="19"/>
      <c r="CJ429" s="16"/>
    </row>
    <row r="430" spans="1:88" x14ac:dyDescent="0.25">
      <c r="A430" s="16" t="s">
        <v>1193</v>
      </c>
      <c r="C430" s="16" t="s">
        <v>3822</v>
      </c>
      <c r="E430" s="16" t="s">
        <v>5876</v>
      </c>
      <c r="F430" s="16"/>
      <c r="G430" s="16" t="s">
        <v>5853</v>
      </c>
      <c r="H430" s="16"/>
      <c r="AK430" s="36"/>
      <c r="AN430" s="16"/>
      <c r="AO430" s="28"/>
      <c r="AY430" s="16"/>
      <c r="BB430" s="16" t="s">
        <v>3823</v>
      </c>
      <c r="BC430" s="16" t="s">
        <v>3824</v>
      </c>
      <c r="BD430" s="16" t="s">
        <v>3825</v>
      </c>
      <c r="BH430" s="16"/>
      <c r="BR430" s="16" t="s">
        <v>119</v>
      </c>
      <c r="BS430" s="16" t="s">
        <v>3202</v>
      </c>
      <c r="BT430" s="16" t="s">
        <v>3823</v>
      </c>
      <c r="BU430" s="16" t="s">
        <v>3824</v>
      </c>
      <c r="BV430" s="16" t="s">
        <v>3826</v>
      </c>
      <c r="BW430" s="16" t="s">
        <v>3827</v>
      </c>
      <c r="BX430" s="16" t="s">
        <v>3822</v>
      </c>
      <c r="BY430" s="16" t="s">
        <v>3266</v>
      </c>
      <c r="BZ430" s="16" t="s">
        <v>3451</v>
      </c>
      <c r="CA430" s="16" t="s">
        <v>3828</v>
      </c>
      <c r="CE430" s="19"/>
      <c r="CJ430" s="16"/>
    </row>
    <row r="431" spans="1:88" x14ac:dyDescent="0.25">
      <c r="A431" s="16" t="s">
        <v>1193</v>
      </c>
      <c r="C431" s="16" t="s">
        <v>2933</v>
      </c>
      <c r="E431" s="16" t="s">
        <v>739</v>
      </c>
      <c r="F431" s="16"/>
      <c r="G431" s="16"/>
      <c r="H431" s="16"/>
      <c r="K431" s="16" t="s">
        <v>2932</v>
      </c>
      <c r="S431" s="16" t="s">
        <v>2933</v>
      </c>
      <c r="X431" s="16" t="s">
        <v>1257</v>
      </c>
      <c r="Y431" s="16" t="s">
        <v>1259</v>
      </c>
      <c r="Z431" s="16" t="s">
        <v>1359</v>
      </c>
      <c r="AK431" s="36"/>
      <c r="AN431" s="16"/>
      <c r="AO431" s="28"/>
      <c r="AY431" s="16"/>
      <c r="BH431" s="16"/>
      <c r="CE431" s="19"/>
      <c r="CJ431" s="16"/>
    </row>
    <row r="432" spans="1:88" x14ac:dyDescent="0.25">
      <c r="A432" s="16" t="s">
        <v>1193</v>
      </c>
      <c r="C432" s="16" t="s">
        <v>3110</v>
      </c>
      <c r="E432" s="16" t="s">
        <v>739</v>
      </c>
      <c r="F432" s="16"/>
      <c r="G432" s="16"/>
      <c r="H432" s="16"/>
      <c r="K432" s="16" t="s">
        <v>3109</v>
      </c>
      <c r="S432" s="16" t="s">
        <v>3110</v>
      </c>
      <c r="X432" s="16" t="s">
        <v>2278</v>
      </c>
      <c r="Y432" s="16" t="s">
        <v>1542</v>
      </c>
      <c r="Z432" s="16" t="s">
        <v>1417</v>
      </c>
      <c r="AK432" s="36"/>
      <c r="AN432" s="16"/>
      <c r="AO432" s="28"/>
      <c r="AY432" s="16"/>
      <c r="BH432" s="16"/>
      <c r="CE432" s="19"/>
      <c r="CJ432" s="16"/>
    </row>
    <row r="433" spans="1:88" x14ac:dyDescent="0.25">
      <c r="A433" s="16" t="s">
        <v>1193</v>
      </c>
      <c r="C433" s="16" t="s">
        <v>2766</v>
      </c>
      <c r="E433" s="16" t="s">
        <v>739</v>
      </c>
      <c r="F433" s="16"/>
      <c r="G433" s="16"/>
      <c r="H433" s="16"/>
      <c r="K433" s="16" t="s">
        <v>2765</v>
      </c>
      <c r="S433" s="16" t="s">
        <v>2766</v>
      </c>
      <c r="X433" s="16" t="s">
        <v>969</v>
      </c>
      <c r="Y433" s="16" t="s">
        <v>871</v>
      </c>
      <c r="Z433" s="16" t="s">
        <v>1442</v>
      </c>
      <c r="AK433" s="36"/>
      <c r="AN433" s="16"/>
      <c r="AO433" s="28"/>
      <c r="AY433" s="16"/>
      <c r="BH433" s="16"/>
      <c r="CE433" s="19"/>
      <c r="CJ433" s="16"/>
    </row>
    <row r="434" spans="1:88" x14ac:dyDescent="0.25">
      <c r="A434" s="16" t="s">
        <v>1193</v>
      </c>
      <c r="C434" s="16" t="s">
        <v>2231</v>
      </c>
      <c r="E434" s="16" t="s">
        <v>739</v>
      </c>
      <c r="F434" s="16"/>
      <c r="G434" s="16"/>
      <c r="H434" s="16"/>
      <c r="K434" s="16" t="s">
        <v>2230</v>
      </c>
      <c r="S434" s="16" t="s">
        <v>2231</v>
      </c>
      <c r="X434" s="16" t="s">
        <v>782</v>
      </c>
      <c r="Y434" s="16" t="s">
        <v>1905</v>
      </c>
      <c r="Z434" s="16" t="s">
        <v>1463</v>
      </c>
      <c r="AG434" s="16">
        <f>LEN(AF434)-LEN(SUBSTITUTE(AF434,",",""))+1</f>
        <v>1</v>
      </c>
      <c r="AK434" s="36"/>
      <c r="AN434" s="16"/>
      <c r="AO434" s="28"/>
      <c r="AY434" s="16"/>
      <c r="BH434" s="16"/>
      <c r="CE434" s="19"/>
      <c r="CJ434" s="16"/>
    </row>
    <row r="435" spans="1:88" x14ac:dyDescent="0.25">
      <c r="A435" s="16" t="s">
        <v>1193</v>
      </c>
      <c r="C435" s="16" t="s">
        <v>2847</v>
      </c>
      <c r="E435" s="16" t="s">
        <v>739</v>
      </c>
      <c r="F435" s="16"/>
      <c r="G435" s="16"/>
      <c r="H435" s="16"/>
      <c r="K435" s="16" t="s">
        <v>2845</v>
      </c>
      <c r="N435" s="16" t="s">
        <v>2846</v>
      </c>
      <c r="S435" s="16" t="s">
        <v>2847</v>
      </c>
      <c r="X435" s="16" t="s">
        <v>782</v>
      </c>
      <c r="Y435" s="16" t="s">
        <v>2848</v>
      </c>
      <c r="Z435" s="16" t="s">
        <v>1787</v>
      </c>
      <c r="AK435" s="36"/>
      <c r="AN435" s="16"/>
      <c r="AO435" s="28"/>
      <c r="AY435" s="16"/>
      <c r="BH435" s="16"/>
      <c r="CE435" s="19"/>
      <c r="CJ435" s="16"/>
    </row>
    <row r="436" spans="1:88" x14ac:dyDescent="0.25">
      <c r="A436" s="16" t="s">
        <v>1193</v>
      </c>
      <c r="C436" s="16" t="s">
        <v>2327</v>
      </c>
      <c r="E436" s="16" t="s">
        <v>739</v>
      </c>
      <c r="F436" s="16"/>
      <c r="G436" s="16"/>
      <c r="H436" s="16"/>
      <c r="K436" s="16" t="s">
        <v>2326</v>
      </c>
      <c r="S436" s="16" t="s">
        <v>2327</v>
      </c>
      <c r="X436" s="16" t="s">
        <v>1221</v>
      </c>
      <c r="Y436" s="16" t="s">
        <v>1416</v>
      </c>
      <c r="Z436" s="16" t="s">
        <v>2008</v>
      </c>
      <c r="AG436" s="16">
        <f>LEN(AF436)-LEN(SUBSTITUTE(AF436,",",""))+1</f>
        <v>1</v>
      </c>
      <c r="AK436" s="36"/>
      <c r="AN436" s="16"/>
      <c r="AO436" s="28"/>
      <c r="AY436" s="16"/>
      <c r="BH436" s="16"/>
      <c r="CE436" s="19"/>
      <c r="CJ436" s="16"/>
    </row>
    <row r="437" spans="1:88" x14ac:dyDescent="0.25">
      <c r="A437" s="16" t="s">
        <v>1193</v>
      </c>
      <c r="C437" s="16" t="s">
        <v>3085</v>
      </c>
      <c r="E437" s="16" t="s">
        <v>739</v>
      </c>
      <c r="F437" s="16"/>
      <c r="G437" s="16"/>
      <c r="H437" s="16"/>
      <c r="K437" s="16" t="s">
        <v>3084</v>
      </c>
      <c r="S437" s="16" t="s">
        <v>3085</v>
      </c>
      <c r="X437" s="16" t="s">
        <v>5914</v>
      </c>
      <c r="Y437" s="16" t="s">
        <v>1003</v>
      </c>
      <c r="Z437" s="16" t="s">
        <v>3086</v>
      </c>
      <c r="AK437" s="36"/>
      <c r="AN437" s="16"/>
      <c r="AO437" s="28"/>
      <c r="AY437" s="16"/>
      <c r="BH437" s="16"/>
      <c r="CE437" s="19"/>
      <c r="CJ437" s="16"/>
    </row>
    <row r="438" spans="1:88" x14ac:dyDescent="0.25">
      <c r="A438" s="16" t="s">
        <v>1193</v>
      </c>
      <c r="C438" s="16" t="s">
        <v>3830</v>
      </c>
      <c r="E438" s="16" t="s">
        <v>5876</v>
      </c>
      <c r="F438" s="16"/>
      <c r="G438" s="16" t="s">
        <v>5853</v>
      </c>
      <c r="H438" s="16"/>
      <c r="AK438" s="36"/>
      <c r="AN438" s="16"/>
      <c r="AO438" s="28"/>
      <c r="AY438" s="16"/>
      <c r="BB438" s="16" t="s">
        <v>3831</v>
      </c>
      <c r="BC438" s="16" t="s">
        <v>3832</v>
      </c>
      <c r="BD438" s="16" t="s">
        <v>3833</v>
      </c>
      <c r="BH438" s="16"/>
      <c r="BR438" s="16" t="s">
        <v>119</v>
      </c>
      <c r="BS438" s="16" t="s">
        <v>3202</v>
      </c>
      <c r="BT438" s="16" t="s">
        <v>3831</v>
      </c>
      <c r="BU438" s="16" t="s">
        <v>3832</v>
      </c>
      <c r="BV438" s="16" t="s">
        <v>6168</v>
      </c>
      <c r="BW438" s="16" t="s">
        <v>3834</v>
      </c>
      <c r="BX438" s="16" t="s">
        <v>3830</v>
      </c>
      <c r="BY438" s="16" t="s">
        <v>3370</v>
      </c>
      <c r="BZ438" s="16" t="s">
        <v>3835</v>
      </c>
      <c r="CA438" s="16" t="s">
        <v>3356</v>
      </c>
      <c r="CE438" s="19"/>
      <c r="CJ438" s="16"/>
    </row>
    <row r="439" spans="1:88" x14ac:dyDescent="0.25">
      <c r="A439" s="16" t="s">
        <v>1193</v>
      </c>
      <c r="C439" s="16" t="s">
        <v>3836</v>
      </c>
      <c r="E439" s="16" t="s">
        <v>5876</v>
      </c>
      <c r="F439" s="16"/>
      <c r="G439" s="16" t="s">
        <v>5853</v>
      </c>
      <c r="H439" s="16"/>
      <c r="AK439" s="36"/>
      <c r="AN439" s="16"/>
      <c r="AO439" s="28"/>
      <c r="AY439" s="16"/>
      <c r="BB439" s="16" t="s">
        <v>3837</v>
      </c>
      <c r="BC439" s="16" t="s">
        <v>3838</v>
      </c>
      <c r="BD439" s="16" t="s">
        <v>3839</v>
      </c>
      <c r="BH439" s="16"/>
      <c r="BR439" s="16" t="s">
        <v>119</v>
      </c>
      <c r="BS439" s="16" t="s">
        <v>3202</v>
      </c>
      <c r="BT439" s="16" t="s">
        <v>3837</v>
      </c>
      <c r="BU439" s="16" t="s">
        <v>3838</v>
      </c>
      <c r="BV439" s="16" t="s">
        <v>3840</v>
      </c>
      <c r="BW439" s="16" t="s">
        <v>3841</v>
      </c>
      <c r="BX439" s="16" t="s">
        <v>3836</v>
      </c>
      <c r="BY439" s="16" t="s">
        <v>3257</v>
      </c>
      <c r="BZ439" s="16" t="s">
        <v>3842</v>
      </c>
      <c r="CA439" s="16" t="s">
        <v>3341</v>
      </c>
      <c r="CE439" s="19"/>
      <c r="CJ439" s="16"/>
    </row>
    <row r="440" spans="1:88" x14ac:dyDescent="0.25">
      <c r="A440" s="16" t="s">
        <v>1193</v>
      </c>
      <c r="C440" s="16" t="s">
        <v>3843</v>
      </c>
      <c r="E440" s="16" t="s">
        <v>5876</v>
      </c>
      <c r="F440" s="16"/>
      <c r="G440" s="16" t="s">
        <v>5853</v>
      </c>
      <c r="H440" s="16"/>
      <c r="AK440" s="36"/>
      <c r="AN440" s="16"/>
      <c r="AO440" s="28"/>
      <c r="AY440" s="16"/>
      <c r="BB440" s="16" t="s">
        <v>3844</v>
      </c>
      <c r="BC440" s="16" t="s">
        <v>3845</v>
      </c>
      <c r="BD440" s="16" t="s">
        <v>3846</v>
      </c>
      <c r="BH440" s="16"/>
      <c r="BR440" s="16" t="s">
        <v>119</v>
      </c>
      <c r="BS440" s="16" t="s">
        <v>3202</v>
      </c>
      <c r="BT440" s="16" t="s">
        <v>3844</v>
      </c>
      <c r="BU440" s="16" t="s">
        <v>3845</v>
      </c>
      <c r="BV440" s="16" t="s">
        <v>3847</v>
      </c>
      <c r="BW440" s="16" t="s">
        <v>3848</v>
      </c>
      <c r="BX440" s="16" t="s">
        <v>3843</v>
      </c>
      <c r="BY440" s="16" t="s">
        <v>3370</v>
      </c>
      <c r="BZ440" s="16" t="s">
        <v>3377</v>
      </c>
      <c r="CA440" s="16" t="s">
        <v>3849</v>
      </c>
      <c r="CE440" s="19"/>
      <c r="CJ440" s="16"/>
    </row>
    <row r="441" spans="1:88" x14ac:dyDescent="0.25">
      <c r="A441" s="16" t="s">
        <v>1193</v>
      </c>
      <c r="C441" s="16" t="s">
        <v>3850</v>
      </c>
      <c r="E441" s="16" t="s">
        <v>5876</v>
      </c>
      <c r="F441" s="16"/>
      <c r="G441" s="16" t="s">
        <v>5853</v>
      </c>
      <c r="H441" s="16"/>
      <c r="AK441" s="36"/>
      <c r="AN441" s="16"/>
      <c r="AO441" s="28"/>
      <c r="AY441" s="16"/>
      <c r="BB441" s="16" t="s">
        <v>3851</v>
      </c>
      <c r="BC441" s="16" t="s">
        <v>3852</v>
      </c>
      <c r="BD441" s="16" t="s">
        <v>3853</v>
      </c>
      <c r="BH441" s="16"/>
      <c r="BR441" s="16" t="s">
        <v>119</v>
      </c>
      <c r="BS441" s="16" t="s">
        <v>3202</v>
      </c>
      <c r="BT441" s="16" t="s">
        <v>3851</v>
      </c>
      <c r="BU441" s="16" t="s">
        <v>3852</v>
      </c>
      <c r="BV441" s="16" t="s">
        <v>3854</v>
      </c>
      <c r="BW441" s="16" t="s">
        <v>3855</v>
      </c>
      <c r="BX441" s="16" t="s">
        <v>3850</v>
      </c>
      <c r="BY441" s="16" t="s">
        <v>3620</v>
      </c>
      <c r="BZ441" s="16" t="s">
        <v>3767</v>
      </c>
      <c r="CA441" s="16" t="s">
        <v>3531</v>
      </c>
      <c r="CE441" s="19"/>
      <c r="CJ441" s="16"/>
    </row>
    <row r="442" spans="1:88" x14ac:dyDescent="0.25">
      <c r="A442" s="16" t="s">
        <v>1193</v>
      </c>
      <c r="C442" s="16" t="s">
        <v>3856</v>
      </c>
      <c r="E442" s="16" t="s">
        <v>5876</v>
      </c>
      <c r="F442" s="16"/>
      <c r="G442" s="16" t="s">
        <v>5853</v>
      </c>
      <c r="H442" s="16"/>
      <c r="AK442" s="36"/>
      <c r="AN442" s="16"/>
      <c r="AO442" s="28"/>
      <c r="AY442" s="16"/>
      <c r="BB442" s="16" t="s">
        <v>3857</v>
      </c>
      <c r="BC442" s="16" t="s">
        <v>3858</v>
      </c>
      <c r="BD442" s="16" t="s">
        <v>3859</v>
      </c>
      <c r="BH442" s="16"/>
      <c r="BR442" s="16" t="s">
        <v>119</v>
      </c>
      <c r="BS442" s="16" t="s">
        <v>3202</v>
      </c>
      <c r="BT442" s="16" t="s">
        <v>3857</v>
      </c>
      <c r="BU442" s="16" t="s">
        <v>3858</v>
      </c>
      <c r="BV442" s="16" t="s">
        <v>3860</v>
      </c>
      <c r="BW442" s="16" t="s">
        <v>3861</v>
      </c>
      <c r="BX442" s="16" t="s">
        <v>3856</v>
      </c>
      <c r="BY442" s="16" t="s">
        <v>3766</v>
      </c>
      <c r="BZ442" s="16" t="s">
        <v>3862</v>
      </c>
      <c r="CA442" s="16" t="s">
        <v>3863</v>
      </c>
      <c r="CE442" s="19"/>
      <c r="CJ442" s="16"/>
    </row>
    <row r="443" spans="1:88" x14ac:dyDescent="0.25">
      <c r="A443" s="16" t="s">
        <v>1193</v>
      </c>
      <c r="C443" s="16" t="s">
        <v>2166</v>
      </c>
      <c r="E443" s="16" t="s">
        <v>739</v>
      </c>
      <c r="F443" s="16"/>
      <c r="G443" s="16"/>
      <c r="H443" s="16"/>
      <c r="K443" s="16" t="s">
        <v>2165</v>
      </c>
      <c r="S443" s="16" t="s">
        <v>2166</v>
      </c>
      <c r="X443" s="16" t="s">
        <v>1299</v>
      </c>
      <c r="Y443" s="16" t="s">
        <v>1003</v>
      </c>
      <c r="Z443" s="16" t="s">
        <v>1745</v>
      </c>
      <c r="AG443" s="16">
        <f>LEN(AF443)-LEN(SUBSTITUTE(AF443,",",""))+1</f>
        <v>1</v>
      </c>
      <c r="AK443" s="36"/>
      <c r="AN443" s="16"/>
      <c r="AO443" s="28"/>
      <c r="AY443" s="16"/>
      <c r="BH443" s="16"/>
      <c r="CE443" s="19"/>
      <c r="CJ443" s="16"/>
    </row>
    <row r="444" spans="1:88" x14ac:dyDescent="0.25">
      <c r="A444" s="16" t="s">
        <v>1193</v>
      </c>
      <c r="C444" s="16" t="s">
        <v>3864</v>
      </c>
      <c r="E444" s="16" t="s">
        <v>5876</v>
      </c>
      <c r="F444" s="16"/>
      <c r="G444" s="16" t="s">
        <v>5853</v>
      </c>
      <c r="H444" s="16"/>
      <c r="AK444" s="36"/>
      <c r="AN444" s="16"/>
      <c r="AO444" s="28"/>
      <c r="AY444" s="16"/>
      <c r="BB444" s="16" t="s">
        <v>3865</v>
      </c>
      <c r="BC444" s="16" t="s">
        <v>3866</v>
      </c>
      <c r="BD444" s="16" t="s">
        <v>3867</v>
      </c>
      <c r="BH444" s="16"/>
      <c r="BR444" s="16" t="s">
        <v>119</v>
      </c>
      <c r="BS444" s="16" t="s">
        <v>3202</v>
      </c>
      <c r="BT444" s="16" t="s">
        <v>3865</v>
      </c>
      <c r="BU444" s="16" t="s">
        <v>3866</v>
      </c>
      <c r="BV444" s="16" t="s">
        <v>3868</v>
      </c>
      <c r="BW444" s="16" t="s">
        <v>3869</v>
      </c>
      <c r="BX444" s="16" t="s">
        <v>3864</v>
      </c>
      <c r="BY444" s="16" t="s">
        <v>3752</v>
      </c>
      <c r="BZ444" s="16" t="s">
        <v>3386</v>
      </c>
      <c r="CA444" s="16" t="s">
        <v>3326</v>
      </c>
      <c r="CE444" s="19"/>
      <c r="CJ444" s="16"/>
    </row>
    <row r="445" spans="1:88" x14ac:dyDescent="0.25">
      <c r="A445" s="16" t="s">
        <v>1193</v>
      </c>
      <c r="C445" s="16" t="s">
        <v>3870</v>
      </c>
      <c r="E445" s="16" t="s">
        <v>5876</v>
      </c>
      <c r="F445" s="16"/>
      <c r="G445" s="16" t="s">
        <v>5853</v>
      </c>
      <c r="H445" s="16"/>
      <c r="AK445" s="36"/>
      <c r="AN445" s="16"/>
      <c r="AO445" s="28"/>
      <c r="AY445" s="16"/>
      <c r="BB445" s="16" t="s">
        <v>3871</v>
      </c>
      <c r="BC445" s="16" t="s">
        <v>3872</v>
      </c>
      <c r="BD445" s="16" t="s">
        <v>3873</v>
      </c>
      <c r="BH445" s="16"/>
      <c r="BR445" s="16" t="s">
        <v>119</v>
      </c>
      <c r="BS445" s="16" t="s">
        <v>3202</v>
      </c>
      <c r="BT445" s="16" t="s">
        <v>3871</v>
      </c>
      <c r="BU445" s="16" t="s">
        <v>3872</v>
      </c>
      <c r="BV445" s="16" t="s">
        <v>3874</v>
      </c>
      <c r="BW445" s="16" t="s">
        <v>3875</v>
      </c>
      <c r="BX445" s="16" t="s">
        <v>3870</v>
      </c>
      <c r="BY445" s="16" t="s">
        <v>3213</v>
      </c>
      <c r="BZ445" s="16" t="s">
        <v>3410</v>
      </c>
      <c r="CA445" s="16" t="s">
        <v>3876</v>
      </c>
      <c r="CE445" s="19"/>
      <c r="CJ445" s="16"/>
    </row>
    <row r="446" spans="1:88" x14ac:dyDescent="0.25">
      <c r="A446" s="16" t="s">
        <v>1193</v>
      </c>
      <c r="C446" s="16" t="s">
        <v>3877</v>
      </c>
      <c r="E446" s="16" t="s">
        <v>5876</v>
      </c>
      <c r="F446" s="16"/>
      <c r="G446" s="16" t="s">
        <v>5853</v>
      </c>
      <c r="H446" s="16"/>
      <c r="AK446" s="36"/>
      <c r="AN446" s="16"/>
      <c r="AO446" s="28"/>
      <c r="AY446" s="16"/>
      <c r="BB446" s="16" t="s">
        <v>3878</v>
      </c>
      <c r="BC446" s="16" t="s">
        <v>3879</v>
      </c>
      <c r="BD446" s="16" t="s">
        <v>3880</v>
      </c>
      <c r="BH446" s="16"/>
      <c r="BR446" s="16" t="s">
        <v>119</v>
      </c>
      <c r="BS446" s="16" t="s">
        <v>3202</v>
      </c>
      <c r="BT446" s="16" t="s">
        <v>3878</v>
      </c>
      <c r="BU446" s="16" t="s">
        <v>3879</v>
      </c>
      <c r="BV446" s="16" t="s">
        <v>3881</v>
      </c>
      <c r="BW446" s="16" t="s">
        <v>3882</v>
      </c>
      <c r="BX446" s="16" t="s">
        <v>3877</v>
      </c>
      <c r="BY446" s="16" t="s">
        <v>3257</v>
      </c>
      <c r="BZ446" s="16" t="s">
        <v>3214</v>
      </c>
      <c r="CA446" s="16" t="s">
        <v>3883</v>
      </c>
      <c r="CE446" s="19"/>
      <c r="CJ446" s="16"/>
    </row>
    <row r="447" spans="1:88" x14ac:dyDescent="0.25">
      <c r="A447" s="16" t="s">
        <v>1193</v>
      </c>
      <c r="C447" s="16" t="s">
        <v>3884</v>
      </c>
      <c r="E447" s="16" t="s">
        <v>5876</v>
      </c>
      <c r="F447" s="16"/>
      <c r="G447" s="16" t="s">
        <v>5853</v>
      </c>
      <c r="H447" s="16"/>
      <c r="AK447" s="36"/>
      <c r="AN447" s="16"/>
      <c r="AO447" s="28"/>
      <c r="AY447" s="16"/>
      <c r="BB447" s="16" t="s">
        <v>3885</v>
      </c>
      <c r="BC447" s="16" t="s">
        <v>3886</v>
      </c>
      <c r="BD447" s="16" t="s">
        <v>3887</v>
      </c>
      <c r="BH447" s="16"/>
      <c r="BR447" s="16" t="s">
        <v>119</v>
      </c>
      <c r="BS447" s="16" t="s">
        <v>3202</v>
      </c>
      <c r="BT447" s="16" t="s">
        <v>3885</v>
      </c>
      <c r="BU447" s="16" t="s">
        <v>3886</v>
      </c>
      <c r="BV447" s="16" t="s">
        <v>3888</v>
      </c>
      <c r="BW447" s="16" t="s">
        <v>3889</v>
      </c>
      <c r="BX447" s="16" t="s">
        <v>3884</v>
      </c>
      <c r="BY447" s="16" t="s">
        <v>3499</v>
      </c>
      <c r="BZ447" s="16" t="s">
        <v>3890</v>
      </c>
      <c r="CA447" s="16" t="s">
        <v>3891</v>
      </c>
      <c r="CE447" s="19"/>
      <c r="CJ447" s="16"/>
    </row>
    <row r="448" spans="1:88" x14ac:dyDescent="0.25">
      <c r="A448" s="16" t="s">
        <v>1193</v>
      </c>
      <c r="C448" s="16" t="s">
        <v>3892</v>
      </c>
      <c r="E448" s="16" t="s">
        <v>5876</v>
      </c>
      <c r="F448" s="16"/>
      <c r="G448" s="16" t="s">
        <v>5853</v>
      </c>
      <c r="H448" s="16"/>
      <c r="AK448" s="36"/>
      <c r="AN448" s="16"/>
      <c r="AO448" s="28"/>
      <c r="AY448" s="16"/>
      <c r="BB448" s="16" t="s">
        <v>3893</v>
      </c>
      <c r="BC448" s="16" t="s">
        <v>3894</v>
      </c>
      <c r="BD448" s="16" t="s">
        <v>3895</v>
      </c>
      <c r="BH448" s="16"/>
      <c r="BR448" s="16" t="s">
        <v>119</v>
      </c>
      <c r="BS448" s="16" t="s">
        <v>3202</v>
      </c>
      <c r="BT448" s="16" t="s">
        <v>3893</v>
      </c>
      <c r="BU448" s="16" t="s">
        <v>3894</v>
      </c>
      <c r="BV448" s="16" t="s">
        <v>3896</v>
      </c>
      <c r="BW448" s="16" t="s">
        <v>3897</v>
      </c>
      <c r="BX448" s="16" t="s">
        <v>3892</v>
      </c>
      <c r="BY448" s="16" t="s">
        <v>3507</v>
      </c>
      <c r="BZ448" s="16" t="s">
        <v>3898</v>
      </c>
      <c r="CA448" s="16" t="s">
        <v>3899</v>
      </c>
      <c r="CE448" s="19"/>
      <c r="CJ448" s="16"/>
    </row>
    <row r="449" spans="1:88" x14ac:dyDescent="0.25">
      <c r="A449" s="16" t="s">
        <v>1193</v>
      </c>
      <c r="C449" s="16" t="s">
        <v>3900</v>
      </c>
      <c r="E449" s="16" t="s">
        <v>5876</v>
      </c>
      <c r="F449" s="16"/>
      <c r="G449" s="16" t="s">
        <v>5853</v>
      </c>
      <c r="H449" s="16"/>
      <c r="AK449" s="36"/>
      <c r="AN449" s="16"/>
      <c r="AO449" s="28"/>
      <c r="AY449" s="16"/>
      <c r="BB449" s="16" t="s">
        <v>3901</v>
      </c>
      <c r="BC449" s="16" t="s">
        <v>3902</v>
      </c>
      <c r="BD449" s="16" t="s">
        <v>3903</v>
      </c>
      <c r="BH449" s="16"/>
      <c r="BR449" s="16" t="s">
        <v>119</v>
      </c>
      <c r="BS449" s="16" t="s">
        <v>3202</v>
      </c>
      <c r="BT449" s="16" t="s">
        <v>3901</v>
      </c>
      <c r="BU449" s="16" t="s">
        <v>3902</v>
      </c>
      <c r="BV449" s="16" t="s">
        <v>3904</v>
      </c>
      <c r="BW449" s="16" t="s">
        <v>3905</v>
      </c>
      <c r="BX449" s="16" t="s">
        <v>3900</v>
      </c>
      <c r="BY449" s="16" t="s">
        <v>3906</v>
      </c>
      <c r="BZ449" s="16" t="s">
        <v>3907</v>
      </c>
      <c r="CA449" s="16" t="s">
        <v>3259</v>
      </c>
      <c r="CE449" s="19"/>
      <c r="CJ449" s="16"/>
    </row>
    <row r="450" spans="1:88" x14ac:dyDescent="0.25">
      <c r="A450" s="16" t="s">
        <v>1193</v>
      </c>
      <c r="C450" s="16" t="s">
        <v>2038</v>
      </c>
      <c r="E450" s="16" t="s">
        <v>739</v>
      </c>
      <c r="F450" s="16"/>
      <c r="G450" s="16"/>
      <c r="H450" s="16"/>
      <c r="K450" s="16" t="s">
        <v>2037</v>
      </c>
      <c r="S450" s="16" t="s">
        <v>2038</v>
      </c>
      <c r="X450" s="16" t="s">
        <v>1257</v>
      </c>
      <c r="Y450" s="16" t="s">
        <v>1256</v>
      </c>
      <c r="Z450" s="16" t="s">
        <v>1255</v>
      </c>
      <c r="AG450" s="16">
        <f>LEN(AF450)-LEN(SUBSTITUTE(AF450,",",""))+1</f>
        <v>1</v>
      </c>
      <c r="AI450" s="16">
        <f>LEN(AH450)-LEN(SUBSTITUTE(AH450,",",""))+1</f>
        <v>1</v>
      </c>
      <c r="AK450" s="36"/>
      <c r="AN450" s="16"/>
      <c r="AO450" s="28"/>
      <c r="AY450" s="16"/>
      <c r="BH450" s="16"/>
      <c r="CE450" s="19"/>
      <c r="CJ450" s="16"/>
    </row>
    <row r="451" spans="1:88" x14ac:dyDescent="0.25">
      <c r="A451" s="16" t="s">
        <v>1193</v>
      </c>
      <c r="C451" s="16" t="s">
        <v>3908</v>
      </c>
      <c r="E451" s="16" t="s">
        <v>5876</v>
      </c>
      <c r="F451" s="16"/>
      <c r="G451" s="16" t="s">
        <v>5853</v>
      </c>
      <c r="H451" s="16"/>
      <c r="AK451" s="36"/>
      <c r="AN451" s="16"/>
      <c r="AO451" s="28"/>
      <c r="AY451" s="16"/>
      <c r="BB451" s="16" t="s">
        <v>3909</v>
      </c>
      <c r="BC451" s="16" t="s">
        <v>3910</v>
      </c>
      <c r="BD451" s="16" t="s">
        <v>3911</v>
      </c>
      <c r="BH451" s="16"/>
      <c r="BR451" s="16" t="s">
        <v>119</v>
      </c>
      <c r="BS451" s="16" t="s">
        <v>3202</v>
      </c>
      <c r="BT451" s="16" t="s">
        <v>3909</v>
      </c>
      <c r="BU451" s="16" t="s">
        <v>3910</v>
      </c>
      <c r="BV451" s="16" t="s">
        <v>3912</v>
      </c>
      <c r="BW451" s="16" t="s">
        <v>3913</v>
      </c>
      <c r="BX451" s="16" t="s">
        <v>3908</v>
      </c>
      <c r="BY451" s="16" t="s">
        <v>3385</v>
      </c>
      <c r="BZ451" s="16" t="s">
        <v>3914</v>
      </c>
      <c r="CA451" s="16" t="s">
        <v>3292</v>
      </c>
      <c r="CE451" s="19"/>
      <c r="CJ451" s="16"/>
    </row>
    <row r="452" spans="1:88" x14ac:dyDescent="0.25">
      <c r="A452" s="16" t="s">
        <v>1193</v>
      </c>
      <c r="C452" s="16" t="s">
        <v>3915</v>
      </c>
      <c r="E452" s="16" t="s">
        <v>5876</v>
      </c>
      <c r="F452" s="16"/>
      <c r="G452" s="16" t="s">
        <v>5853</v>
      </c>
      <c r="H452" s="16"/>
      <c r="AK452" s="36"/>
      <c r="AN452" s="16"/>
      <c r="AO452" s="28"/>
      <c r="AY452" s="16"/>
      <c r="BB452" s="16" t="s">
        <v>3916</v>
      </c>
      <c r="BC452" s="16" t="s">
        <v>3917</v>
      </c>
      <c r="BD452" s="16" t="s">
        <v>3918</v>
      </c>
      <c r="BH452" s="16"/>
      <c r="BR452" s="16" t="s">
        <v>119</v>
      </c>
      <c r="BS452" s="16" t="s">
        <v>3202</v>
      </c>
      <c r="BT452" s="16" t="s">
        <v>3916</v>
      </c>
      <c r="BU452" s="16" t="s">
        <v>3917</v>
      </c>
      <c r="BV452" s="16" t="s">
        <v>6169</v>
      </c>
      <c r="BW452" s="16" t="s">
        <v>3919</v>
      </c>
      <c r="BX452" s="16" t="s">
        <v>3915</v>
      </c>
      <c r="BY452" s="16" t="s">
        <v>3574</v>
      </c>
      <c r="BZ452" s="16" t="s">
        <v>3291</v>
      </c>
      <c r="CA452" s="16" t="s">
        <v>3394</v>
      </c>
      <c r="CE452" s="19"/>
      <c r="CJ452" s="16"/>
    </row>
    <row r="453" spans="1:88" x14ac:dyDescent="0.25">
      <c r="A453" s="16" t="s">
        <v>1193</v>
      </c>
      <c r="C453" s="16" t="s">
        <v>3920</v>
      </c>
      <c r="E453" s="16" t="s">
        <v>5876</v>
      </c>
      <c r="F453" s="16"/>
      <c r="G453" s="16" t="s">
        <v>5853</v>
      </c>
      <c r="H453" s="16"/>
      <c r="AK453" s="36"/>
      <c r="AN453" s="16"/>
      <c r="AO453" s="28"/>
      <c r="AY453" s="16"/>
      <c r="BB453" s="16" t="s">
        <v>3921</v>
      </c>
      <c r="BC453" s="16" t="s">
        <v>3922</v>
      </c>
      <c r="BD453" s="16" t="s">
        <v>3923</v>
      </c>
      <c r="BH453" s="16"/>
      <c r="BR453" s="16" t="s">
        <v>119</v>
      </c>
      <c r="BS453" s="16" t="s">
        <v>3202</v>
      </c>
      <c r="BT453" s="16" t="s">
        <v>3921</v>
      </c>
      <c r="BU453" s="16" t="s">
        <v>3922</v>
      </c>
      <c r="BV453" s="16" t="s">
        <v>3924</v>
      </c>
      <c r="BW453" s="16" t="s">
        <v>3925</v>
      </c>
      <c r="BX453" s="16" t="s">
        <v>3920</v>
      </c>
      <c r="BY453" s="16" t="s">
        <v>3425</v>
      </c>
      <c r="BZ453" s="16" t="s">
        <v>3926</v>
      </c>
      <c r="CA453" s="16" t="s">
        <v>3443</v>
      </c>
      <c r="CE453" s="19"/>
      <c r="CJ453" s="16"/>
    </row>
    <row r="454" spans="1:88" x14ac:dyDescent="0.25">
      <c r="A454" s="16" t="s">
        <v>1193</v>
      </c>
      <c r="C454" s="16" t="s">
        <v>3927</v>
      </c>
      <c r="E454" s="16" t="s">
        <v>5876</v>
      </c>
      <c r="F454" s="16"/>
      <c r="G454" s="16" t="s">
        <v>5853</v>
      </c>
      <c r="H454" s="16"/>
      <c r="AK454" s="36"/>
      <c r="AN454" s="16"/>
      <c r="AO454" s="28"/>
      <c r="AY454" s="16"/>
      <c r="BB454" s="16" t="s">
        <v>3928</v>
      </c>
      <c r="BC454" s="16" t="s">
        <v>3929</v>
      </c>
      <c r="BD454" s="16" t="s">
        <v>3930</v>
      </c>
      <c r="BH454" s="16"/>
      <c r="BR454" s="16" t="s">
        <v>119</v>
      </c>
      <c r="BS454" s="16" t="s">
        <v>3202</v>
      </c>
      <c r="BT454" s="16" t="s">
        <v>3928</v>
      </c>
      <c r="BU454" s="16" t="s">
        <v>3929</v>
      </c>
      <c r="BV454" s="16" t="s">
        <v>3931</v>
      </c>
      <c r="BW454" s="16" t="s">
        <v>3932</v>
      </c>
      <c r="BX454" s="16" t="s">
        <v>3927</v>
      </c>
      <c r="BY454" s="16" t="s">
        <v>3933</v>
      </c>
      <c r="BZ454" s="16" t="s">
        <v>3575</v>
      </c>
      <c r="CA454" s="16" t="s">
        <v>3934</v>
      </c>
      <c r="CE454" s="19"/>
      <c r="CJ454" s="16"/>
    </row>
    <row r="455" spans="1:88" x14ac:dyDescent="0.25">
      <c r="A455" s="16" t="s">
        <v>1193</v>
      </c>
      <c r="C455" s="16" t="s">
        <v>3935</v>
      </c>
      <c r="E455" s="16" t="s">
        <v>5876</v>
      </c>
      <c r="F455" s="16"/>
      <c r="G455" s="16" t="s">
        <v>5853</v>
      </c>
      <c r="H455" s="16"/>
      <c r="AK455" s="36"/>
      <c r="AN455" s="16"/>
      <c r="AO455" s="28"/>
      <c r="AY455" s="16"/>
      <c r="BB455" s="16" t="s">
        <v>3936</v>
      </c>
      <c r="BC455" s="16" t="s">
        <v>3937</v>
      </c>
      <c r="BD455" s="16" t="s">
        <v>3938</v>
      </c>
      <c r="BH455" s="16"/>
      <c r="BR455" s="16" t="s">
        <v>119</v>
      </c>
      <c r="BS455" s="16" t="s">
        <v>3202</v>
      </c>
      <c r="BT455" s="16" t="s">
        <v>3936</v>
      </c>
      <c r="BU455" s="16" t="s">
        <v>3937</v>
      </c>
      <c r="BV455" s="16" t="s">
        <v>3939</v>
      </c>
      <c r="BW455" s="16" t="s">
        <v>3940</v>
      </c>
      <c r="BX455" s="16" t="s">
        <v>3935</v>
      </c>
      <c r="BY455" s="16" t="s">
        <v>3499</v>
      </c>
      <c r="BZ455" s="16" t="s">
        <v>3941</v>
      </c>
      <c r="CA455" s="16" t="s">
        <v>3942</v>
      </c>
      <c r="CE455" s="19"/>
      <c r="CJ455" s="16"/>
    </row>
    <row r="456" spans="1:88" x14ac:dyDescent="0.25">
      <c r="A456" s="16" t="s">
        <v>1193</v>
      </c>
      <c r="C456" s="16" t="s">
        <v>3943</v>
      </c>
      <c r="E456" s="16" t="s">
        <v>5876</v>
      </c>
      <c r="F456" s="16"/>
      <c r="G456" s="16" t="s">
        <v>5853</v>
      </c>
      <c r="H456" s="16"/>
      <c r="AK456" s="36"/>
      <c r="AN456" s="16"/>
      <c r="AO456" s="28"/>
      <c r="AY456" s="16"/>
      <c r="BB456" s="16" t="s">
        <v>3944</v>
      </c>
      <c r="BC456" s="16" t="s">
        <v>3945</v>
      </c>
      <c r="BD456" s="16" t="s">
        <v>3946</v>
      </c>
      <c r="BH456" s="16"/>
      <c r="BR456" s="16" t="s">
        <v>119</v>
      </c>
      <c r="BS456" s="16" t="s">
        <v>3202</v>
      </c>
      <c r="BT456" s="16" t="s">
        <v>3944</v>
      </c>
      <c r="BU456" s="16" t="s">
        <v>3945</v>
      </c>
      <c r="BV456" s="16" t="s">
        <v>3947</v>
      </c>
      <c r="BW456" s="16" t="s">
        <v>3948</v>
      </c>
      <c r="BX456" s="16" t="s">
        <v>3943</v>
      </c>
      <c r="BY456" s="16" t="s">
        <v>3759</v>
      </c>
      <c r="BZ456" s="16" t="s">
        <v>3949</v>
      </c>
      <c r="CA456" s="16" t="s">
        <v>3443</v>
      </c>
      <c r="CE456" s="19"/>
      <c r="CJ456" s="16"/>
    </row>
    <row r="457" spans="1:88" x14ac:dyDescent="0.25">
      <c r="A457" s="16" t="s">
        <v>1193</v>
      </c>
      <c r="C457" s="16" t="s">
        <v>2263</v>
      </c>
      <c r="E457" s="16" t="s">
        <v>739</v>
      </c>
      <c r="F457" s="16"/>
      <c r="G457" s="16"/>
      <c r="H457" s="16"/>
      <c r="K457" s="16" t="s">
        <v>2262</v>
      </c>
      <c r="S457" s="16" t="s">
        <v>2263</v>
      </c>
      <c r="X457" s="16" t="s">
        <v>1257</v>
      </c>
      <c r="Y457" s="16" t="s">
        <v>1256</v>
      </c>
      <c r="Z457" s="16" t="s">
        <v>2264</v>
      </c>
      <c r="AG457" s="16">
        <f>LEN(AF457)-LEN(SUBSTITUTE(AF457,",",""))+1</f>
        <v>1</v>
      </c>
      <c r="AK457" s="36"/>
      <c r="AN457" s="16"/>
      <c r="AO457" s="28"/>
      <c r="AY457" s="16"/>
      <c r="BH457" s="16"/>
      <c r="CE457" s="19"/>
      <c r="CJ457" s="16"/>
    </row>
    <row r="458" spans="1:88" x14ac:dyDescent="0.25">
      <c r="A458" s="16" t="s">
        <v>1193</v>
      </c>
      <c r="C458" s="16" t="s">
        <v>3950</v>
      </c>
      <c r="E458" s="16" t="s">
        <v>5876</v>
      </c>
      <c r="F458" s="16"/>
      <c r="G458" s="16" t="s">
        <v>5853</v>
      </c>
      <c r="H458" s="16"/>
      <c r="AK458" s="36"/>
      <c r="AN458" s="16"/>
      <c r="AO458" s="28"/>
      <c r="AY458" s="16"/>
      <c r="BB458" s="16" t="s">
        <v>3951</v>
      </c>
      <c r="BC458" s="16" t="s">
        <v>3952</v>
      </c>
      <c r="BD458" s="16" t="s">
        <v>3953</v>
      </c>
      <c r="BH458" s="16"/>
      <c r="BR458" s="16" t="s">
        <v>119</v>
      </c>
      <c r="BS458" s="16" t="s">
        <v>3202</v>
      </c>
      <c r="BT458" s="16" t="s">
        <v>3951</v>
      </c>
      <c r="BU458" s="16" t="s">
        <v>3952</v>
      </c>
      <c r="BV458" s="16" t="s">
        <v>3954</v>
      </c>
      <c r="BW458" s="16" t="s">
        <v>3955</v>
      </c>
      <c r="BX458" s="16" t="s">
        <v>3950</v>
      </c>
      <c r="BY458" s="16" t="s">
        <v>3385</v>
      </c>
      <c r="BZ458" s="16" t="s">
        <v>3956</v>
      </c>
      <c r="CA458" s="16" t="s">
        <v>3259</v>
      </c>
      <c r="CE458" s="19"/>
      <c r="CJ458" s="16"/>
    </row>
    <row r="459" spans="1:88" x14ac:dyDescent="0.25">
      <c r="A459" s="16" t="s">
        <v>1193</v>
      </c>
      <c r="C459" s="16" t="s">
        <v>3957</v>
      </c>
      <c r="E459" s="16" t="s">
        <v>5876</v>
      </c>
      <c r="F459" s="16"/>
      <c r="G459" s="16" t="s">
        <v>5853</v>
      </c>
      <c r="H459" s="16"/>
      <c r="AK459" s="36"/>
      <c r="AN459" s="16"/>
      <c r="AO459" s="28"/>
      <c r="AY459" s="16"/>
      <c r="BB459" s="16" t="s">
        <v>3958</v>
      </c>
      <c r="BC459" s="16" t="s">
        <v>3959</v>
      </c>
      <c r="BD459" s="16" t="s">
        <v>3960</v>
      </c>
      <c r="BH459" s="16"/>
      <c r="BR459" s="16" t="s">
        <v>119</v>
      </c>
      <c r="BS459" s="16" t="s">
        <v>3202</v>
      </c>
      <c r="BT459" s="16" t="s">
        <v>3958</v>
      </c>
      <c r="BU459" s="16" t="s">
        <v>3959</v>
      </c>
      <c r="BV459" s="16" t="s">
        <v>3961</v>
      </c>
      <c r="BW459" s="16" t="s">
        <v>3962</v>
      </c>
      <c r="BX459" s="16" t="s">
        <v>3957</v>
      </c>
      <c r="BY459" s="16" t="s">
        <v>3385</v>
      </c>
      <c r="BZ459" s="16" t="s">
        <v>3907</v>
      </c>
      <c r="CA459" s="16" t="s">
        <v>3963</v>
      </c>
      <c r="CE459" s="19"/>
      <c r="CJ459" s="16"/>
    </row>
    <row r="460" spans="1:88" x14ac:dyDescent="0.25">
      <c r="A460" s="16" t="s">
        <v>1193</v>
      </c>
      <c r="C460" s="16" t="s">
        <v>3964</v>
      </c>
      <c r="E460" s="16" t="s">
        <v>5876</v>
      </c>
      <c r="F460" s="16"/>
      <c r="G460" s="16" t="s">
        <v>5853</v>
      </c>
      <c r="H460" s="16"/>
      <c r="AK460" s="36"/>
      <c r="AN460" s="16"/>
      <c r="AO460" s="28"/>
      <c r="AY460" s="16"/>
      <c r="BB460" s="16" t="s">
        <v>3965</v>
      </c>
      <c r="BC460" s="16" t="s">
        <v>3966</v>
      </c>
      <c r="BD460" s="16" t="s">
        <v>3967</v>
      </c>
      <c r="BH460" s="16"/>
      <c r="BR460" s="16" t="s">
        <v>119</v>
      </c>
      <c r="BS460" s="16" t="s">
        <v>3202</v>
      </c>
      <c r="BT460" s="16" t="s">
        <v>3965</v>
      </c>
      <c r="BU460" s="16" t="s">
        <v>3966</v>
      </c>
      <c r="BV460" s="16" t="s">
        <v>3968</v>
      </c>
      <c r="BW460" s="16" t="s">
        <v>3969</v>
      </c>
      <c r="BX460" s="16" t="s">
        <v>3964</v>
      </c>
      <c r="BY460" s="16" t="s">
        <v>3222</v>
      </c>
      <c r="BZ460" s="16" t="s">
        <v>3223</v>
      </c>
      <c r="CA460" s="16" t="s">
        <v>3634</v>
      </c>
      <c r="CE460" s="19"/>
      <c r="CJ460" s="16"/>
    </row>
    <row r="461" spans="1:88" x14ac:dyDescent="0.25">
      <c r="A461" s="16" t="s">
        <v>1193</v>
      </c>
      <c r="C461" s="16" t="s">
        <v>3970</v>
      </c>
      <c r="E461" s="16" t="s">
        <v>5876</v>
      </c>
      <c r="F461" s="16"/>
      <c r="G461" s="16" t="s">
        <v>5853</v>
      </c>
      <c r="H461" s="16"/>
      <c r="AK461" s="36"/>
      <c r="AN461" s="16"/>
      <c r="AO461" s="28"/>
      <c r="AY461" s="16"/>
      <c r="BB461" s="16" t="s">
        <v>3971</v>
      </c>
      <c r="BC461" s="16" t="s">
        <v>3972</v>
      </c>
      <c r="BD461" s="16" t="s">
        <v>3973</v>
      </c>
      <c r="BH461" s="16"/>
      <c r="BR461" s="16" t="s">
        <v>119</v>
      </c>
      <c r="BS461" s="16" t="s">
        <v>3202</v>
      </c>
      <c r="BT461" s="16" t="s">
        <v>3971</v>
      </c>
      <c r="BU461" s="16" t="s">
        <v>3972</v>
      </c>
      <c r="BV461" s="16" t="s">
        <v>3974</v>
      </c>
      <c r="BW461" s="16" t="s">
        <v>3975</v>
      </c>
      <c r="BX461" s="16" t="s">
        <v>3970</v>
      </c>
      <c r="BY461" s="16" t="s">
        <v>3222</v>
      </c>
      <c r="BZ461" s="16" t="s">
        <v>3976</v>
      </c>
      <c r="CA461" s="16" t="s">
        <v>3977</v>
      </c>
      <c r="CE461" s="19"/>
      <c r="CJ461" s="16"/>
    </row>
    <row r="462" spans="1:88" x14ac:dyDescent="0.25">
      <c r="A462" s="16" t="s">
        <v>1193</v>
      </c>
      <c r="C462" s="16" t="s">
        <v>3978</v>
      </c>
      <c r="E462" s="16" t="s">
        <v>5876</v>
      </c>
      <c r="F462" s="16"/>
      <c r="G462" s="16" t="s">
        <v>5853</v>
      </c>
      <c r="H462" s="16"/>
      <c r="AK462" s="36"/>
      <c r="AN462" s="16"/>
      <c r="AO462" s="28"/>
      <c r="AY462" s="16"/>
      <c r="BB462" s="16" t="s">
        <v>3979</v>
      </c>
      <c r="BC462" s="16" t="s">
        <v>3980</v>
      </c>
      <c r="BD462" s="16" t="s">
        <v>3981</v>
      </c>
      <c r="BH462" s="16"/>
      <c r="BR462" s="16" t="s">
        <v>119</v>
      </c>
      <c r="BS462" s="16" t="s">
        <v>3202</v>
      </c>
      <c r="BT462" s="16" t="s">
        <v>3979</v>
      </c>
      <c r="BU462" s="16" t="s">
        <v>3980</v>
      </c>
      <c r="BV462" s="16" t="s">
        <v>3982</v>
      </c>
      <c r="BW462" s="16" t="s">
        <v>3983</v>
      </c>
      <c r="BX462" s="16" t="s">
        <v>3978</v>
      </c>
      <c r="BY462" s="16" t="s">
        <v>3759</v>
      </c>
      <c r="BZ462" s="16" t="s">
        <v>3753</v>
      </c>
      <c r="CA462" s="16" t="s">
        <v>3509</v>
      </c>
      <c r="CE462" s="19"/>
      <c r="CJ462" s="16"/>
    </row>
    <row r="463" spans="1:88" x14ac:dyDescent="0.25">
      <c r="A463" s="16" t="s">
        <v>1193</v>
      </c>
      <c r="C463" s="16" t="s">
        <v>3984</v>
      </c>
      <c r="E463" s="16" t="s">
        <v>5876</v>
      </c>
      <c r="F463" s="16"/>
      <c r="G463" s="16" t="s">
        <v>5853</v>
      </c>
      <c r="H463" s="16"/>
      <c r="AK463" s="36"/>
      <c r="AN463" s="16"/>
      <c r="AO463" s="28"/>
      <c r="AY463" s="16"/>
      <c r="BB463" s="16" t="s">
        <v>3985</v>
      </c>
      <c r="BC463" s="16" t="s">
        <v>3986</v>
      </c>
      <c r="BD463" s="16" t="s">
        <v>3987</v>
      </c>
      <c r="BH463" s="16"/>
      <c r="BR463" s="16" t="s">
        <v>119</v>
      </c>
      <c r="BS463" s="16" t="s">
        <v>3202</v>
      </c>
      <c r="BT463" s="16" t="s">
        <v>3985</v>
      </c>
      <c r="BU463" s="16" t="s">
        <v>3986</v>
      </c>
      <c r="BV463" s="16" t="s">
        <v>3988</v>
      </c>
      <c r="BW463" s="16" t="s">
        <v>3989</v>
      </c>
      <c r="BX463" s="16" t="s">
        <v>3984</v>
      </c>
      <c r="BY463" s="16" t="s">
        <v>3499</v>
      </c>
      <c r="BZ463" s="16" t="s">
        <v>3393</v>
      </c>
      <c r="CA463" s="16" t="s">
        <v>3680</v>
      </c>
      <c r="CE463" s="19"/>
      <c r="CJ463" s="16"/>
    </row>
    <row r="464" spans="1:88" x14ac:dyDescent="0.25">
      <c r="A464" s="16" t="s">
        <v>1193</v>
      </c>
      <c r="C464" s="16" t="s">
        <v>3073</v>
      </c>
      <c r="E464" s="16" t="s">
        <v>739</v>
      </c>
      <c r="F464" s="16"/>
      <c r="G464" s="16"/>
      <c r="H464" s="16"/>
      <c r="K464" s="16" t="s">
        <v>358</v>
      </c>
      <c r="S464" s="16" t="s">
        <v>3073</v>
      </c>
      <c r="X464" s="16" t="s">
        <v>1257</v>
      </c>
      <c r="Y464" s="16" t="s">
        <v>1414</v>
      </c>
      <c r="Z464" s="16" t="s">
        <v>1702</v>
      </c>
      <c r="AK464" s="36"/>
      <c r="AN464" s="16"/>
      <c r="AO464" s="28"/>
      <c r="AY464" s="16"/>
      <c r="BH464" s="16"/>
      <c r="CE464" s="19"/>
      <c r="CJ464" s="16"/>
    </row>
    <row r="465" spans="1:88" x14ac:dyDescent="0.25">
      <c r="A465" s="16" t="s">
        <v>1193</v>
      </c>
      <c r="C465" s="16" t="s">
        <v>3112</v>
      </c>
      <c r="E465" s="16" t="s">
        <v>739</v>
      </c>
      <c r="F465" s="16"/>
      <c r="G465" s="16"/>
      <c r="H465" s="16"/>
      <c r="K465" s="16" t="s">
        <v>3111</v>
      </c>
      <c r="S465" s="16" t="s">
        <v>3112</v>
      </c>
      <c r="X465" s="16" t="s">
        <v>1461</v>
      </c>
      <c r="Y465" s="16" t="s">
        <v>1414</v>
      </c>
      <c r="Z465" s="16" t="s">
        <v>3113</v>
      </c>
      <c r="AK465" s="36"/>
      <c r="AN465" s="16"/>
      <c r="AO465" s="28"/>
      <c r="AY465" s="16"/>
      <c r="BH465" s="16"/>
      <c r="CE465" s="19"/>
      <c r="CJ465" s="16"/>
    </row>
    <row r="466" spans="1:88" x14ac:dyDescent="0.25">
      <c r="A466" s="16" t="s">
        <v>1193</v>
      </c>
      <c r="C466" s="16" t="s">
        <v>3118</v>
      </c>
      <c r="E466" s="16" t="s">
        <v>739</v>
      </c>
      <c r="F466" s="16"/>
      <c r="G466" s="16"/>
      <c r="H466" s="16"/>
      <c r="K466" s="16" t="s">
        <v>3116</v>
      </c>
      <c r="S466" s="16" t="s">
        <v>3118</v>
      </c>
      <c r="X466" s="16" t="s">
        <v>3117</v>
      </c>
      <c r="Y466" s="16" t="s">
        <v>3027</v>
      </c>
      <c r="Z466" s="16" t="s">
        <v>3119</v>
      </c>
      <c r="AK466" s="36"/>
      <c r="AN466" s="16"/>
      <c r="AO466" s="28"/>
      <c r="AY466" s="16"/>
      <c r="BH466" s="16"/>
      <c r="CE466" s="19"/>
      <c r="CJ466" s="16"/>
    </row>
    <row r="467" spans="1:88" x14ac:dyDescent="0.25">
      <c r="A467" s="16" t="s">
        <v>1193</v>
      </c>
      <c r="C467" s="16" t="s">
        <v>2673</v>
      </c>
      <c r="E467" s="16" t="s">
        <v>739</v>
      </c>
      <c r="F467" s="16"/>
      <c r="G467" s="16"/>
      <c r="H467" s="16"/>
      <c r="K467" s="16" t="s">
        <v>2672</v>
      </c>
      <c r="S467" s="16" t="s">
        <v>2673</v>
      </c>
      <c r="X467" s="16" t="s">
        <v>2014</v>
      </c>
      <c r="Y467" s="16" t="s">
        <v>1259</v>
      </c>
      <c r="Z467" s="16" t="s">
        <v>1255</v>
      </c>
      <c r="AK467" s="36"/>
      <c r="AN467" s="16"/>
      <c r="AO467" s="28"/>
      <c r="AY467" s="16"/>
      <c r="BH467" s="16"/>
      <c r="CE467" s="19"/>
      <c r="CJ467" s="16"/>
    </row>
    <row r="468" spans="1:88" x14ac:dyDescent="0.25">
      <c r="A468" s="16" t="s">
        <v>1193</v>
      </c>
      <c r="C468" s="16" t="s">
        <v>3990</v>
      </c>
      <c r="E468" s="16" t="s">
        <v>5876</v>
      </c>
      <c r="F468" s="16"/>
      <c r="G468" s="16" t="s">
        <v>5853</v>
      </c>
      <c r="H468" s="16"/>
      <c r="AK468" s="36"/>
      <c r="AN468" s="16"/>
      <c r="AO468" s="28"/>
      <c r="AY468" s="16"/>
      <c r="BB468" s="16" t="s">
        <v>3991</v>
      </c>
      <c r="BC468" s="16" t="s">
        <v>3992</v>
      </c>
      <c r="BD468" s="16" t="s">
        <v>3993</v>
      </c>
      <c r="BH468" s="16"/>
      <c r="BR468" s="16" t="s">
        <v>119</v>
      </c>
      <c r="BS468" s="16" t="s">
        <v>3202</v>
      </c>
      <c r="BT468" s="16" t="s">
        <v>3991</v>
      </c>
      <c r="BU468" s="16" t="s">
        <v>3992</v>
      </c>
      <c r="BV468" s="16" t="s">
        <v>3994</v>
      </c>
      <c r="BW468" s="16" t="s">
        <v>3995</v>
      </c>
      <c r="BX468" s="16" t="s">
        <v>3990</v>
      </c>
      <c r="BY468" s="16" t="s">
        <v>3241</v>
      </c>
      <c r="BZ468" s="16" t="s">
        <v>3231</v>
      </c>
      <c r="CA468" s="16" t="s">
        <v>3996</v>
      </c>
      <c r="CE468" s="19"/>
      <c r="CJ468" s="16"/>
    </row>
    <row r="469" spans="1:88" x14ac:dyDescent="0.25">
      <c r="A469" s="16" t="s">
        <v>1193</v>
      </c>
      <c r="C469" s="16" t="s">
        <v>1760</v>
      </c>
      <c r="E469" s="16" t="s">
        <v>739</v>
      </c>
      <c r="F469" s="16"/>
      <c r="G469" s="16"/>
      <c r="H469" s="16"/>
      <c r="K469" s="16" t="s">
        <v>1759</v>
      </c>
      <c r="S469" s="16" t="s">
        <v>1760</v>
      </c>
      <c r="X469" s="16" t="s">
        <v>1357</v>
      </c>
      <c r="Y469" s="16" t="s">
        <v>1259</v>
      </c>
      <c r="Z469" s="16" t="s">
        <v>1448</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Y469" s="16"/>
      <c r="BH469" s="16"/>
      <c r="CE469" s="19"/>
      <c r="CJ469" s="16"/>
    </row>
    <row r="470" spans="1:88" x14ac:dyDescent="0.25">
      <c r="A470" s="16" t="s">
        <v>1193</v>
      </c>
      <c r="C470" s="16" t="s">
        <v>3997</v>
      </c>
      <c r="E470" s="16" t="s">
        <v>5876</v>
      </c>
      <c r="F470" s="16"/>
      <c r="G470" s="16" t="s">
        <v>5853</v>
      </c>
      <c r="H470" s="16"/>
      <c r="AK470" s="36"/>
      <c r="AN470" s="16"/>
      <c r="AO470" s="28"/>
      <c r="AY470" s="16"/>
      <c r="BB470" s="16" t="s">
        <v>3998</v>
      </c>
      <c r="BC470" s="16" t="s">
        <v>3999</v>
      </c>
      <c r="BD470" s="16" t="s">
        <v>4000</v>
      </c>
      <c r="BH470" s="16"/>
      <c r="BR470" s="16" t="s">
        <v>119</v>
      </c>
      <c r="BS470" s="16" t="s">
        <v>3202</v>
      </c>
      <c r="BT470" s="16" t="s">
        <v>3998</v>
      </c>
      <c r="BU470" s="16" t="s">
        <v>3999</v>
      </c>
      <c r="BV470" s="16" t="s">
        <v>4001</v>
      </c>
      <c r="BW470" s="16" t="s">
        <v>4002</v>
      </c>
      <c r="BX470" s="16" t="s">
        <v>3997</v>
      </c>
      <c r="BY470" s="16" t="s">
        <v>3933</v>
      </c>
      <c r="BZ470" s="16" t="s">
        <v>3231</v>
      </c>
      <c r="CA470" s="16" t="s">
        <v>3849</v>
      </c>
      <c r="CE470" s="19"/>
      <c r="CJ470" s="16"/>
    </row>
    <row r="471" spans="1:88" x14ac:dyDescent="0.25">
      <c r="A471" s="16" t="s">
        <v>1193</v>
      </c>
      <c r="C471" s="16" t="s">
        <v>2335</v>
      </c>
      <c r="E471" s="16" t="s">
        <v>739</v>
      </c>
      <c r="F471" s="16"/>
      <c r="G471" s="16"/>
      <c r="H471" s="16"/>
      <c r="K471" s="16" t="s">
        <v>2334</v>
      </c>
      <c r="S471" s="16" t="s">
        <v>2335</v>
      </c>
      <c r="X471" s="16" t="s">
        <v>1241</v>
      </c>
      <c r="Y471" s="16" t="s">
        <v>1259</v>
      </c>
      <c r="Z471" s="16" t="s">
        <v>2336</v>
      </c>
      <c r="AG471" s="16">
        <f>LEN(AF471)-LEN(SUBSTITUTE(AF471,",",""))+1</f>
        <v>1</v>
      </c>
      <c r="AK471" s="36"/>
      <c r="AN471" s="16"/>
      <c r="AO471" s="28"/>
      <c r="AY471" s="16"/>
      <c r="BH471" s="16"/>
      <c r="CE471" s="19"/>
      <c r="CJ471" s="16"/>
    </row>
    <row r="472" spans="1:88" x14ac:dyDescent="0.25">
      <c r="A472" s="16" t="s">
        <v>1193</v>
      </c>
      <c r="C472" s="16" t="s">
        <v>2518</v>
      </c>
      <c r="E472" s="16" t="s">
        <v>739</v>
      </c>
      <c r="F472" s="16"/>
      <c r="G472" s="16"/>
      <c r="H472" s="16"/>
      <c r="K472" s="16" t="s">
        <v>2517</v>
      </c>
      <c r="S472" s="16" t="s">
        <v>2518</v>
      </c>
      <c r="X472" s="16" t="s">
        <v>1257</v>
      </c>
      <c r="Y472" s="16" t="s">
        <v>1414</v>
      </c>
      <c r="Z472" s="16" t="s">
        <v>1255</v>
      </c>
      <c r="AG472" s="16">
        <f>LEN(AF472)-LEN(SUBSTITUTE(AF472,",",""))+1</f>
        <v>1</v>
      </c>
      <c r="AK472" s="36"/>
      <c r="AN472" s="16"/>
      <c r="AO472" s="28"/>
      <c r="AY472" s="16"/>
      <c r="BH472" s="16"/>
      <c r="CE472" s="19"/>
      <c r="CJ472" s="16"/>
    </row>
    <row r="473" spans="1:88" x14ac:dyDescent="0.25">
      <c r="A473" s="16" t="s">
        <v>1193</v>
      </c>
      <c r="C473" s="16" t="s">
        <v>3105</v>
      </c>
      <c r="E473" s="16" t="s">
        <v>739</v>
      </c>
      <c r="F473" s="16"/>
      <c r="G473" s="16"/>
      <c r="H473" s="16"/>
      <c r="K473" s="16" t="s">
        <v>3104</v>
      </c>
      <c r="S473" s="16" t="s">
        <v>3105</v>
      </c>
      <c r="X473" s="16" t="s">
        <v>2935</v>
      </c>
      <c r="Y473" s="16" t="s">
        <v>1256</v>
      </c>
      <c r="Z473" s="16" t="s">
        <v>2086</v>
      </c>
      <c r="AK473" s="36"/>
      <c r="AN473" s="16"/>
      <c r="AO473" s="28"/>
      <c r="AY473" s="16"/>
      <c r="BH473" s="16"/>
      <c r="CE473" s="19"/>
      <c r="CJ473" s="16"/>
    </row>
    <row r="474" spans="1:88" x14ac:dyDescent="0.25">
      <c r="A474" s="16" t="s">
        <v>1193</v>
      </c>
      <c r="C474" s="16" t="s">
        <v>2527</v>
      </c>
      <c r="E474" s="16" t="s">
        <v>739</v>
      </c>
      <c r="F474" s="16"/>
      <c r="G474" s="16"/>
      <c r="H474" s="16"/>
      <c r="K474" s="16" t="s">
        <v>2526</v>
      </c>
      <c r="S474" s="16" t="s">
        <v>2527</v>
      </c>
      <c r="X474" s="16" t="s">
        <v>1257</v>
      </c>
      <c r="Y474" s="16" t="s">
        <v>1414</v>
      </c>
      <c r="Z474" s="16" t="s">
        <v>1348</v>
      </c>
      <c r="AG474" s="16">
        <f>LEN(AF474)-LEN(SUBSTITUTE(AF474,",",""))+1</f>
        <v>1</v>
      </c>
      <c r="AK474" s="36"/>
      <c r="AN474" s="16"/>
      <c r="AO474" s="28"/>
      <c r="AY474" s="16"/>
      <c r="BH474" s="16"/>
      <c r="CE474" s="19"/>
      <c r="CJ474" s="16"/>
    </row>
    <row r="475" spans="1:88" x14ac:dyDescent="0.25">
      <c r="A475" s="16" t="s">
        <v>1193</v>
      </c>
      <c r="C475" s="16" t="s">
        <v>2958</v>
      </c>
      <c r="E475" s="16" t="s">
        <v>739</v>
      </c>
      <c r="F475" s="16"/>
      <c r="G475" s="16"/>
      <c r="H475" s="16"/>
      <c r="K475" s="16" t="s">
        <v>2957</v>
      </c>
      <c r="S475" s="16" t="s">
        <v>2958</v>
      </c>
      <c r="X475" s="16" t="s">
        <v>1357</v>
      </c>
      <c r="Y475" s="16" t="s">
        <v>1416</v>
      </c>
      <c r="Z475" s="16" t="s">
        <v>2959</v>
      </c>
      <c r="AK475" s="36"/>
      <c r="AN475" s="16"/>
      <c r="AO475" s="28"/>
      <c r="AY475" s="16"/>
      <c r="BH475" s="16"/>
      <c r="CE475" s="19"/>
      <c r="CJ475" s="16"/>
    </row>
    <row r="476" spans="1:88" x14ac:dyDescent="0.25">
      <c r="A476" s="16" t="s">
        <v>1193</v>
      </c>
      <c r="C476" s="16" t="s">
        <v>3102</v>
      </c>
      <c r="E476" s="16" t="s">
        <v>739</v>
      </c>
      <c r="F476" s="16"/>
      <c r="G476" s="16"/>
      <c r="H476" s="16"/>
      <c r="K476" s="16" t="s">
        <v>3101</v>
      </c>
      <c r="S476" s="16" t="s">
        <v>3102</v>
      </c>
      <c r="X476" s="16" t="s">
        <v>2228</v>
      </c>
      <c r="Y476" s="16" t="s">
        <v>1256</v>
      </c>
      <c r="Z476" s="16" t="s">
        <v>3103</v>
      </c>
      <c r="AK476" s="36"/>
      <c r="AN476" s="16"/>
      <c r="AO476" s="28"/>
      <c r="AY476" s="16"/>
      <c r="BH476" s="16"/>
      <c r="CE476" s="19"/>
      <c r="CJ476" s="16"/>
    </row>
    <row r="477" spans="1:88" x14ac:dyDescent="0.25">
      <c r="A477" s="16" t="s">
        <v>1193</v>
      </c>
      <c r="C477" s="16" t="s">
        <v>4003</v>
      </c>
      <c r="E477" s="16" t="s">
        <v>5876</v>
      </c>
      <c r="F477" s="16"/>
      <c r="G477" s="16" t="s">
        <v>5853</v>
      </c>
      <c r="H477" s="16"/>
      <c r="K477" s="16" t="s">
        <v>6473</v>
      </c>
      <c r="N477" s="16" t="s">
        <v>6471</v>
      </c>
      <c r="O477" s="16" t="s">
        <v>6472</v>
      </c>
      <c r="X477" s="16" t="s">
        <v>2228</v>
      </c>
      <c r="AK477" s="36"/>
      <c r="AN477" s="16"/>
      <c r="AO477" s="28"/>
      <c r="AY477" s="16"/>
      <c r="BB477" s="16" t="s">
        <v>4004</v>
      </c>
      <c r="BC477" s="16" t="s">
        <v>4005</v>
      </c>
      <c r="BD477" s="16" t="s">
        <v>4006</v>
      </c>
      <c r="BH477" s="16"/>
      <c r="BR477" s="16" t="s">
        <v>119</v>
      </c>
      <c r="BS477" s="16" t="s">
        <v>3202</v>
      </c>
      <c r="BT477" s="16" t="s">
        <v>4004</v>
      </c>
      <c r="BU477" s="16" t="s">
        <v>4005</v>
      </c>
      <c r="BV477" s="16" t="s">
        <v>4007</v>
      </c>
      <c r="BW477" s="16" t="s">
        <v>4008</v>
      </c>
      <c r="BX477" s="16" t="s">
        <v>4003</v>
      </c>
      <c r="BY477" s="16" t="s">
        <v>3727</v>
      </c>
      <c r="BZ477" s="16" t="s">
        <v>3386</v>
      </c>
      <c r="CA477" s="16" t="s">
        <v>3488</v>
      </c>
      <c r="CE477" s="19"/>
      <c r="CJ477" s="16"/>
    </row>
    <row r="478" spans="1:88" x14ac:dyDescent="0.25">
      <c r="A478" s="16" t="s">
        <v>1193</v>
      </c>
      <c r="C478" s="16" t="s">
        <v>2675</v>
      </c>
      <c r="E478" s="16" t="s">
        <v>739</v>
      </c>
      <c r="F478" s="16"/>
      <c r="G478" s="16"/>
      <c r="H478" s="16"/>
      <c r="K478" s="16" t="s">
        <v>2674</v>
      </c>
      <c r="S478" s="16" t="s">
        <v>2675</v>
      </c>
      <c r="X478" s="16" t="s">
        <v>2014</v>
      </c>
      <c r="Y478" s="16" t="s">
        <v>1259</v>
      </c>
      <c r="Z478" s="16" t="s">
        <v>1263</v>
      </c>
      <c r="AK478" s="36"/>
      <c r="AN478" s="16"/>
      <c r="AO478" s="28"/>
      <c r="AY478" s="16"/>
      <c r="BH478" s="16"/>
      <c r="CE478" s="19"/>
      <c r="CJ478" s="16"/>
    </row>
    <row r="479" spans="1:88" x14ac:dyDescent="0.25">
      <c r="A479" s="16" t="s">
        <v>1193</v>
      </c>
      <c r="C479" s="16" t="s">
        <v>2451</v>
      </c>
      <c r="E479" s="16" t="s">
        <v>739</v>
      </c>
      <c r="F479" s="16"/>
      <c r="G479" s="16"/>
      <c r="H479" s="16"/>
      <c r="K479" s="16" t="s">
        <v>2450</v>
      </c>
      <c r="S479" s="16" t="s">
        <v>2451</v>
      </c>
      <c r="X479" s="16" t="s">
        <v>1289</v>
      </c>
      <c r="Y479" s="16" t="s">
        <v>2195</v>
      </c>
      <c r="Z479" s="16" t="s">
        <v>2452</v>
      </c>
      <c r="AG479" s="16">
        <f>LEN(AF479)-LEN(SUBSTITUTE(AF479,",",""))+1</f>
        <v>1</v>
      </c>
      <c r="AK479" s="36"/>
      <c r="AN479" s="16"/>
      <c r="AO479" s="28"/>
      <c r="AY479" s="16"/>
      <c r="BH479" s="16"/>
      <c r="CE479" s="19"/>
      <c r="CJ479" s="16"/>
    </row>
    <row r="480" spans="1:88" x14ac:dyDescent="0.25">
      <c r="A480" s="16" t="s">
        <v>1193</v>
      </c>
      <c r="C480" s="16" t="s">
        <v>4009</v>
      </c>
      <c r="E480" s="16" t="s">
        <v>5876</v>
      </c>
      <c r="F480" s="16"/>
      <c r="G480" s="16" t="s">
        <v>5853</v>
      </c>
      <c r="H480" s="16"/>
      <c r="AK480" s="36"/>
      <c r="AN480" s="16"/>
      <c r="AO480" s="28"/>
      <c r="AY480" s="16"/>
      <c r="BB480" s="16" t="s">
        <v>4010</v>
      </c>
      <c r="BC480" s="16" t="s">
        <v>4011</v>
      </c>
      <c r="BD480" s="16" t="s">
        <v>4012</v>
      </c>
      <c r="BH480" s="16"/>
      <c r="BR480" s="16" t="s">
        <v>119</v>
      </c>
      <c r="BS480" s="16" t="s">
        <v>3202</v>
      </c>
      <c r="BT480" s="16" t="s">
        <v>4010</v>
      </c>
      <c r="BU480" s="16" t="s">
        <v>4011</v>
      </c>
      <c r="BV480" s="16" t="s">
        <v>4013</v>
      </c>
      <c r="BW480" s="16" t="s">
        <v>4014</v>
      </c>
      <c r="BX480" s="16" t="s">
        <v>4009</v>
      </c>
      <c r="BY480" s="16" t="s">
        <v>4015</v>
      </c>
      <c r="BZ480" s="16" t="s">
        <v>3460</v>
      </c>
      <c r="CA480" s="16" t="s">
        <v>3283</v>
      </c>
      <c r="CE480" s="19"/>
      <c r="CJ480" s="16"/>
    </row>
    <row r="481" spans="1:88" x14ac:dyDescent="0.25">
      <c r="A481" s="16" t="s">
        <v>1193</v>
      </c>
      <c r="C481" s="16" t="s">
        <v>1886</v>
      </c>
      <c r="E481" s="16" t="s">
        <v>739</v>
      </c>
      <c r="F481" s="16"/>
      <c r="G481" s="16"/>
      <c r="H481" s="16"/>
      <c r="K481" s="16" t="s">
        <v>1885</v>
      </c>
      <c r="S481" s="16" t="s">
        <v>1886</v>
      </c>
      <c r="X481" s="16" t="s">
        <v>1342</v>
      </c>
      <c r="Y481" s="16" t="s">
        <v>1259</v>
      </c>
      <c r="Z481" s="16" t="s">
        <v>1348</v>
      </c>
      <c r="AG481" s="16">
        <f>LEN(AF481)-LEN(SUBSTITUTE(AF481,",",""))+1</f>
        <v>1</v>
      </c>
      <c r="AI481" s="16">
        <f>LEN(AH481)-LEN(SUBSTITUTE(AH481,",",""))+1</f>
        <v>1</v>
      </c>
      <c r="AK481" s="36">
        <f>Table1[[#This Row], [no. of introduced regions]]/Table1[[#This Row], [no. of native regions]]</f>
        <v>1</v>
      </c>
      <c r="AN481" s="16"/>
      <c r="AO481" s="28"/>
      <c r="AY481" s="16"/>
      <c r="BH481" s="16"/>
      <c r="CE481" s="19"/>
      <c r="CJ481" s="16"/>
    </row>
    <row r="482" spans="1:88" x14ac:dyDescent="0.25">
      <c r="A482" s="16" t="s">
        <v>1193</v>
      </c>
      <c r="C482" s="16" t="s">
        <v>1991</v>
      </c>
      <c r="E482" s="16" t="s">
        <v>739</v>
      </c>
      <c r="F482" s="16"/>
      <c r="G482" s="16"/>
      <c r="H482" s="16"/>
      <c r="K482" s="16" t="s">
        <v>1990</v>
      </c>
      <c r="S482" s="16" t="s">
        <v>1991</v>
      </c>
      <c r="X482" s="16" t="s">
        <v>1357</v>
      </c>
      <c r="Y482" s="16" t="s">
        <v>1256</v>
      </c>
      <c r="Z482" s="16" t="s">
        <v>1375</v>
      </c>
      <c r="AG482" s="16">
        <f>LEN(AF482)-LEN(SUBSTITUTE(AF482,",",""))+1</f>
        <v>1</v>
      </c>
      <c r="AI482" s="16">
        <f>LEN(AH482)-LEN(SUBSTITUTE(AH482,",",""))+1</f>
        <v>1</v>
      </c>
      <c r="AK482" s="36"/>
      <c r="AN482" s="16"/>
      <c r="AO482" s="28"/>
      <c r="AY482" s="16"/>
      <c r="BH482" s="16"/>
      <c r="CE482" s="19"/>
      <c r="CJ482" s="16"/>
    </row>
    <row r="483" spans="1:88" x14ac:dyDescent="0.25">
      <c r="A483" s="16" t="s">
        <v>1193</v>
      </c>
      <c r="C483" s="16" t="s">
        <v>2276</v>
      </c>
      <c r="E483" s="16" t="s">
        <v>739</v>
      </c>
      <c r="F483" s="16"/>
      <c r="G483" s="16"/>
      <c r="H483" s="16"/>
      <c r="K483" s="16" t="s">
        <v>2275</v>
      </c>
      <c r="S483" s="16" t="s">
        <v>2276</v>
      </c>
      <c r="X483" s="16" t="s">
        <v>1241</v>
      </c>
      <c r="Y483" s="16" t="s">
        <v>2271</v>
      </c>
      <c r="Z483" s="16" t="s">
        <v>1252</v>
      </c>
      <c r="AG483" s="16">
        <f>LEN(AF483)-LEN(SUBSTITUTE(AF483,",",""))+1</f>
        <v>1</v>
      </c>
      <c r="AK483" s="36"/>
      <c r="AN483" s="16"/>
      <c r="AO483" s="28"/>
      <c r="AY483" s="16"/>
      <c r="BH483" s="16"/>
      <c r="CE483" s="19"/>
      <c r="CJ483" s="16"/>
    </row>
    <row r="484" spans="1:88" x14ac:dyDescent="0.25">
      <c r="A484" s="16" t="s">
        <v>1193</v>
      </c>
      <c r="C484" s="16" t="s">
        <v>2361</v>
      </c>
      <c r="E484" s="16" t="s">
        <v>739</v>
      </c>
      <c r="F484" s="16"/>
      <c r="G484" s="16"/>
      <c r="H484" s="16"/>
      <c r="K484" s="16" t="s">
        <v>2360</v>
      </c>
      <c r="S484" s="16" t="s">
        <v>2361</v>
      </c>
      <c r="X484" s="16" t="s">
        <v>1357</v>
      </c>
      <c r="Y484" s="16" t="s">
        <v>1256</v>
      </c>
      <c r="Z484" s="16" t="s">
        <v>1837</v>
      </c>
      <c r="AG484" s="16">
        <f>LEN(AF484)-LEN(SUBSTITUTE(AF484,",",""))+1</f>
        <v>1</v>
      </c>
      <c r="AK484" s="36"/>
      <c r="AN484" s="16"/>
      <c r="AO484" s="28"/>
      <c r="AY484" s="16"/>
      <c r="BH484" s="16"/>
      <c r="CE484" s="19"/>
      <c r="CJ484" s="16"/>
    </row>
    <row r="485" spans="1:88" x14ac:dyDescent="0.25">
      <c r="A485" s="16" t="s">
        <v>1193</v>
      </c>
      <c r="C485" s="16" t="s">
        <v>4016</v>
      </c>
      <c r="E485" s="16" t="s">
        <v>5876</v>
      </c>
      <c r="F485" s="16"/>
      <c r="G485" s="16" t="s">
        <v>5853</v>
      </c>
      <c r="H485" s="16"/>
      <c r="AK485" s="36"/>
      <c r="AN485" s="16"/>
      <c r="AO485" s="28"/>
      <c r="AY485" s="16"/>
      <c r="BB485" s="16" t="s">
        <v>4017</v>
      </c>
      <c r="BC485" s="16" t="s">
        <v>4018</v>
      </c>
      <c r="BD485" s="16" t="s">
        <v>4019</v>
      </c>
      <c r="BH485" s="16"/>
      <c r="BR485" s="16" t="s">
        <v>119</v>
      </c>
      <c r="BS485" s="16" t="s">
        <v>3202</v>
      </c>
      <c r="BT485" s="16" t="s">
        <v>4017</v>
      </c>
      <c r="BU485" s="16" t="s">
        <v>4018</v>
      </c>
      <c r="BV485" s="16" t="s">
        <v>4020</v>
      </c>
      <c r="BW485" s="16" t="s">
        <v>4021</v>
      </c>
      <c r="BX485" s="16" t="s">
        <v>4016</v>
      </c>
      <c r="BY485" s="16" t="s">
        <v>3324</v>
      </c>
      <c r="BZ485" s="16" t="s">
        <v>4022</v>
      </c>
      <c r="CA485" s="16" t="s">
        <v>4023</v>
      </c>
      <c r="CE485" s="19"/>
      <c r="CJ485" s="16"/>
    </row>
    <row r="486" spans="1:88" x14ac:dyDescent="0.25">
      <c r="A486" s="16" t="s">
        <v>1193</v>
      </c>
      <c r="C486" s="16" t="s">
        <v>1852</v>
      </c>
      <c r="E486" s="16" t="s">
        <v>739</v>
      </c>
      <c r="F486" s="16"/>
      <c r="G486" s="16"/>
      <c r="H486" s="16"/>
      <c r="K486" s="16" t="s">
        <v>1851</v>
      </c>
      <c r="S486" s="16" t="s">
        <v>1852</v>
      </c>
      <c r="X486" s="16" t="s">
        <v>1342</v>
      </c>
      <c r="Y486" s="16" t="s">
        <v>1836</v>
      </c>
      <c r="Z486" s="16" t="s">
        <v>1837</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Y486" s="16"/>
      <c r="BH486" s="16"/>
      <c r="CE486" s="19"/>
      <c r="CJ486" s="16"/>
    </row>
    <row r="487" spans="1:88" x14ac:dyDescent="0.25">
      <c r="A487" s="16" t="s">
        <v>1193</v>
      </c>
      <c r="C487" s="16" t="s">
        <v>4024</v>
      </c>
      <c r="E487" s="16" t="s">
        <v>5876</v>
      </c>
      <c r="F487" s="16"/>
      <c r="G487" s="16" t="s">
        <v>5853</v>
      </c>
      <c r="H487" s="16"/>
      <c r="AK487" s="36"/>
      <c r="AN487" s="16"/>
      <c r="AO487" s="28"/>
      <c r="AY487" s="16"/>
      <c r="BB487" s="16" t="s">
        <v>4025</v>
      </c>
      <c r="BC487" s="16" t="s">
        <v>4026</v>
      </c>
      <c r="BD487" s="16" t="s">
        <v>4027</v>
      </c>
      <c r="BH487" s="16"/>
      <c r="BR487" s="16" t="s">
        <v>119</v>
      </c>
      <c r="BS487" s="16" t="s">
        <v>3202</v>
      </c>
      <c r="BT487" s="16" t="s">
        <v>4025</v>
      </c>
      <c r="BU487" s="16" t="s">
        <v>4026</v>
      </c>
      <c r="BV487" s="16" t="s">
        <v>6170</v>
      </c>
      <c r="BW487" s="16" t="s">
        <v>4028</v>
      </c>
      <c r="BX487" s="16" t="s">
        <v>4024</v>
      </c>
      <c r="BY487" s="16" t="s">
        <v>3409</v>
      </c>
      <c r="BZ487" s="16" t="s">
        <v>3410</v>
      </c>
      <c r="CA487" s="16" t="s">
        <v>4029</v>
      </c>
      <c r="CE487" s="19"/>
      <c r="CJ487" s="16"/>
    </row>
    <row r="488" spans="1:88" x14ac:dyDescent="0.25">
      <c r="A488" s="16" t="s">
        <v>1193</v>
      </c>
      <c r="C488" s="16" t="s">
        <v>2891</v>
      </c>
      <c r="E488" s="16" t="s">
        <v>739</v>
      </c>
      <c r="F488" s="16"/>
      <c r="G488" s="16"/>
      <c r="H488" s="16"/>
      <c r="K488" s="16" t="s">
        <v>2890</v>
      </c>
      <c r="S488" s="16" t="s">
        <v>2891</v>
      </c>
      <c r="X488" s="16" t="s">
        <v>1221</v>
      </c>
      <c r="Y488" s="16" t="s">
        <v>1621</v>
      </c>
      <c r="Z488" s="16" t="s">
        <v>2892</v>
      </c>
      <c r="AK488" s="36"/>
      <c r="AN488" s="16"/>
      <c r="AO488" s="28"/>
      <c r="AY488" s="16"/>
      <c r="BH488" s="16"/>
      <c r="CE488" s="19"/>
      <c r="CJ488" s="16"/>
    </row>
    <row r="489" spans="1:88" x14ac:dyDescent="0.25">
      <c r="A489" s="16" t="s">
        <v>1193</v>
      </c>
      <c r="C489" s="16" t="s">
        <v>3096</v>
      </c>
      <c r="E489" s="16" t="s">
        <v>739</v>
      </c>
      <c r="F489" s="16"/>
      <c r="G489" s="16"/>
      <c r="H489" s="16"/>
      <c r="K489" s="16" t="s">
        <v>3094</v>
      </c>
      <c r="S489" s="16" t="s">
        <v>3096</v>
      </c>
      <c r="X489" s="16" t="s">
        <v>3095</v>
      </c>
      <c r="Y489" s="16" t="s">
        <v>736</v>
      </c>
      <c r="Z489" s="16" t="s">
        <v>1252</v>
      </c>
      <c r="AK489" s="36"/>
      <c r="AN489" s="16"/>
      <c r="AO489" s="28"/>
      <c r="AY489" s="16"/>
      <c r="BH489" s="16"/>
      <c r="CE489" s="19"/>
      <c r="CJ489" s="16"/>
    </row>
    <row r="490" spans="1:88" x14ac:dyDescent="0.25">
      <c r="A490" s="16" t="s">
        <v>1193</v>
      </c>
      <c r="C490" s="16" t="s">
        <v>3037</v>
      </c>
      <c r="E490" s="16" t="s">
        <v>739</v>
      </c>
      <c r="F490" s="16"/>
      <c r="G490" s="16"/>
      <c r="H490" s="16"/>
      <c r="K490" s="16" t="s">
        <v>3036</v>
      </c>
      <c r="S490" s="16" t="s">
        <v>3037</v>
      </c>
      <c r="X490" s="16" t="s">
        <v>1357</v>
      </c>
      <c r="Y490" s="16" t="s">
        <v>2195</v>
      </c>
      <c r="Z490" s="16" t="s">
        <v>2806</v>
      </c>
      <c r="AK490" s="36"/>
      <c r="AN490" s="16"/>
      <c r="AO490" s="28"/>
      <c r="AY490" s="16"/>
      <c r="BB490" s="16" t="s">
        <v>4031</v>
      </c>
      <c r="BC490" s="16" t="s">
        <v>4032</v>
      </c>
      <c r="BD490" s="16" t="s">
        <v>4033</v>
      </c>
      <c r="BH490" s="16"/>
      <c r="BR490" s="16" t="s">
        <v>119</v>
      </c>
      <c r="BS490" s="16" t="s">
        <v>3202</v>
      </c>
      <c r="BT490" s="16" t="s">
        <v>4031</v>
      </c>
      <c r="BU490" s="16" t="s">
        <v>4032</v>
      </c>
      <c r="BV490" s="16" t="s">
        <v>4034</v>
      </c>
      <c r="BW490" s="16" t="s">
        <v>4035</v>
      </c>
      <c r="BX490" s="16" t="s">
        <v>4030</v>
      </c>
      <c r="BY490" s="16" t="s">
        <v>3257</v>
      </c>
      <c r="BZ490" s="16" t="s">
        <v>3377</v>
      </c>
      <c r="CA490" s="16" t="s">
        <v>3488</v>
      </c>
      <c r="CE490" s="19"/>
      <c r="CJ490" s="16"/>
    </row>
    <row r="491" spans="1:88" x14ac:dyDescent="0.25">
      <c r="A491" s="16" t="s">
        <v>1193</v>
      </c>
      <c r="C491" s="16" t="s">
        <v>4036</v>
      </c>
      <c r="E491" s="16" t="s">
        <v>5876</v>
      </c>
      <c r="F491" s="16"/>
      <c r="G491" s="16" t="s">
        <v>5853</v>
      </c>
      <c r="H491" s="16"/>
      <c r="AK491" s="36"/>
      <c r="AN491" s="16"/>
      <c r="AO491" s="28"/>
      <c r="AY491" s="16"/>
      <c r="BB491" s="16" t="s">
        <v>4037</v>
      </c>
      <c r="BC491" s="16" t="s">
        <v>4038</v>
      </c>
      <c r="BD491" s="16" t="s">
        <v>4039</v>
      </c>
      <c r="BH491" s="16"/>
      <c r="BR491" s="16" t="s">
        <v>119</v>
      </c>
      <c r="BS491" s="16" t="s">
        <v>3202</v>
      </c>
      <c r="BT491" s="16" t="s">
        <v>4037</v>
      </c>
      <c r="BU491" s="16" t="s">
        <v>4038</v>
      </c>
      <c r="BV491" s="16" t="s">
        <v>4040</v>
      </c>
      <c r="BW491" s="16" t="s">
        <v>4041</v>
      </c>
      <c r="BX491" s="16" t="s">
        <v>4036</v>
      </c>
      <c r="BY491" s="16" t="s">
        <v>3727</v>
      </c>
      <c r="BZ491" s="16" t="s">
        <v>3223</v>
      </c>
      <c r="CA491" s="16" t="s">
        <v>3250</v>
      </c>
      <c r="CE491" s="19"/>
      <c r="CJ491" s="16"/>
    </row>
    <row r="492" spans="1:88" x14ac:dyDescent="0.25">
      <c r="A492" s="16" t="s">
        <v>1193</v>
      </c>
      <c r="C492" s="16" t="s">
        <v>4042</v>
      </c>
      <c r="E492" s="16" t="s">
        <v>5876</v>
      </c>
      <c r="F492" s="16"/>
      <c r="G492" s="16" t="s">
        <v>5853</v>
      </c>
      <c r="H492" s="16"/>
      <c r="AK492" s="36"/>
      <c r="AN492" s="16"/>
      <c r="AO492" s="28"/>
      <c r="AY492" s="16"/>
      <c r="BB492" s="16" t="s">
        <v>4043</v>
      </c>
      <c r="BC492" s="16" t="s">
        <v>4044</v>
      </c>
      <c r="BD492" s="16" t="s">
        <v>4045</v>
      </c>
      <c r="BH492" s="16"/>
      <c r="BR492" s="16" t="s">
        <v>119</v>
      </c>
      <c r="BS492" s="16" t="s">
        <v>3202</v>
      </c>
      <c r="BT492" s="16" t="s">
        <v>4043</v>
      </c>
      <c r="BU492" s="16" t="s">
        <v>4044</v>
      </c>
      <c r="BV492" s="16" t="s">
        <v>4046</v>
      </c>
      <c r="BW492" s="16" t="s">
        <v>4047</v>
      </c>
      <c r="BX492" s="16" t="s">
        <v>4042</v>
      </c>
      <c r="BY492" s="16" t="s">
        <v>3425</v>
      </c>
      <c r="BZ492" s="16" t="s">
        <v>3567</v>
      </c>
      <c r="CA492" s="16" t="s">
        <v>3552</v>
      </c>
      <c r="CE492" s="19"/>
      <c r="CJ492" s="16"/>
    </row>
    <row r="493" spans="1:88" x14ac:dyDescent="0.25">
      <c r="A493" s="16" t="s">
        <v>1193</v>
      </c>
      <c r="C493" s="16" t="s">
        <v>1999</v>
      </c>
      <c r="E493" s="16" t="s">
        <v>739</v>
      </c>
      <c r="F493" s="16"/>
      <c r="G493" s="16"/>
      <c r="H493" s="16"/>
      <c r="K493" s="16" t="s">
        <v>1998</v>
      </c>
      <c r="S493" s="16" t="s">
        <v>1999</v>
      </c>
      <c r="X493" s="16" t="s">
        <v>1357</v>
      </c>
      <c r="Y493" s="16" t="s">
        <v>1256</v>
      </c>
      <c r="Z493" s="16" t="s">
        <v>1202</v>
      </c>
      <c r="AG493" s="16">
        <f>LEN(AF493)-LEN(SUBSTITUTE(AF493,",",""))+1</f>
        <v>1</v>
      </c>
      <c r="AI493" s="16">
        <f>LEN(AH493)-LEN(SUBSTITUTE(AH493,",",""))+1</f>
        <v>1</v>
      </c>
      <c r="AK493" s="36"/>
      <c r="AN493" s="16"/>
      <c r="AO493" s="28"/>
      <c r="AY493" s="16"/>
      <c r="BH493" s="16"/>
      <c r="CE493" s="19"/>
      <c r="CJ493" s="16"/>
    </row>
    <row r="494" spans="1:88" x14ac:dyDescent="0.25">
      <c r="A494" s="16" t="s">
        <v>1193</v>
      </c>
      <c r="C494" s="16" t="s">
        <v>4048</v>
      </c>
      <c r="E494" s="16" t="s">
        <v>5876</v>
      </c>
      <c r="F494" s="16"/>
      <c r="G494" s="16" t="s">
        <v>5853</v>
      </c>
      <c r="H494" s="16"/>
      <c r="AK494" s="36"/>
      <c r="AN494" s="16"/>
      <c r="AO494" s="28"/>
      <c r="AY494" s="16"/>
      <c r="BB494" s="16" t="s">
        <v>4049</v>
      </c>
      <c r="BC494" s="16" t="s">
        <v>4050</v>
      </c>
      <c r="BD494" s="16" t="s">
        <v>4051</v>
      </c>
      <c r="BH494" s="16"/>
      <c r="BR494" s="16" t="s">
        <v>119</v>
      </c>
      <c r="BS494" s="16" t="s">
        <v>3202</v>
      </c>
      <c r="BT494" s="16" t="s">
        <v>4049</v>
      </c>
      <c r="BU494" s="16" t="s">
        <v>4050</v>
      </c>
      <c r="BV494" s="16" t="s">
        <v>4052</v>
      </c>
      <c r="BW494" s="16" t="s">
        <v>4053</v>
      </c>
      <c r="BX494" s="16" t="s">
        <v>4048</v>
      </c>
      <c r="BY494" s="16" t="s">
        <v>4054</v>
      </c>
      <c r="BZ494" s="16" t="s">
        <v>4055</v>
      </c>
      <c r="CA494" s="16" t="s">
        <v>3206</v>
      </c>
      <c r="CE494" s="19"/>
      <c r="CJ494" s="16"/>
    </row>
    <row r="495" spans="1:88" x14ac:dyDescent="0.25">
      <c r="A495" s="16" t="s">
        <v>1193</v>
      </c>
      <c r="C495" s="16" t="s">
        <v>4056</v>
      </c>
      <c r="E495" s="16" t="s">
        <v>5876</v>
      </c>
      <c r="F495" s="16"/>
      <c r="G495" s="16" t="s">
        <v>5853</v>
      </c>
      <c r="H495" s="16"/>
      <c r="AK495" s="36"/>
      <c r="AN495" s="16"/>
      <c r="AO495" s="28"/>
      <c r="AY495" s="16"/>
      <c r="BB495" s="16" t="s">
        <v>4057</v>
      </c>
      <c r="BC495" s="16" t="s">
        <v>4058</v>
      </c>
      <c r="BD495" s="16" t="s">
        <v>4059</v>
      </c>
      <c r="BH495" s="16"/>
      <c r="BR495" s="16" t="s">
        <v>119</v>
      </c>
      <c r="BS495" s="16" t="s">
        <v>3202</v>
      </c>
      <c r="BT495" s="16" t="s">
        <v>4057</v>
      </c>
      <c r="BU495" s="16" t="s">
        <v>4058</v>
      </c>
      <c r="BV495" s="16" t="s">
        <v>4060</v>
      </c>
      <c r="BW495" s="16" t="s">
        <v>4061</v>
      </c>
      <c r="BX495" s="16" t="s">
        <v>4056</v>
      </c>
      <c r="BY495" s="16" t="s">
        <v>3933</v>
      </c>
      <c r="BZ495" s="16" t="s">
        <v>4062</v>
      </c>
      <c r="CA495" s="16" t="s">
        <v>4063</v>
      </c>
      <c r="CE495" s="19"/>
      <c r="CJ495" s="16"/>
    </row>
    <row r="496" spans="1:88" x14ac:dyDescent="0.25">
      <c r="A496" s="16" t="s">
        <v>1193</v>
      </c>
      <c r="C496" s="16" t="s">
        <v>4064</v>
      </c>
      <c r="E496" s="16" t="s">
        <v>5876</v>
      </c>
      <c r="F496" s="16"/>
      <c r="G496" s="16" t="s">
        <v>5853</v>
      </c>
      <c r="H496" s="16"/>
      <c r="AK496" s="36"/>
      <c r="AN496" s="16"/>
      <c r="AO496" s="28"/>
      <c r="AY496" s="16"/>
      <c r="BB496" s="16" t="s">
        <v>4065</v>
      </c>
      <c r="BC496" s="16" t="s">
        <v>4066</v>
      </c>
      <c r="BD496" s="16" t="s">
        <v>4067</v>
      </c>
      <c r="BH496" s="16"/>
      <c r="BR496" s="16" t="s">
        <v>119</v>
      </c>
      <c r="BS496" s="16" t="s">
        <v>3202</v>
      </c>
      <c r="BT496" s="16" t="s">
        <v>4065</v>
      </c>
      <c r="BU496" s="16" t="s">
        <v>4066</v>
      </c>
      <c r="BV496" s="16" t="s">
        <v>4068</v>
      </c>
      <c r="BW496" s="16" t="s">
        <v>4069</v>
      </c>
      <c r="BX496" s="16" t="s">
        <v>4064</v>
      </c>
      <c r="BY496" s="16" t="s">
        <v>3933</v>
      </c>
      <c r="BZ496" s="16" t="s">
        <v>4070</v>
      </c>
      <c r="CA496" s="16" t="s">
        <v>3326</v>
      </c>
      <c r="CE496" s="19"/>
      <c r="CJ496" s="16"/>
    </row>
    <row r="497" spans="1:88" x14ac:dyDescent="0.25">
      <c r="A497" s="16" t="s">
        <v>1193</v>
      </c>
      <c r="C497" s="16" t="s">
        <v>2226</v>
      </c>
      <c r="E497" s="16" t="s">
        <v>739</v>
      </c>
      <c r="F497" s="16"/>
      <c r="G497" s="16"/>
      <c r="H497" s="16"/>
      <c r="K497" s="16" t="s">
        <v>2225</v>
      </c>
      <c r="S497" s="16" t="s">
        <v>2226</v>
      </c>
      <c r="X497" s="16" t="s">
        <v>2060</v>
      </c>
      <c r="Y497" s="16" t="s">
        <v>1256</v>
      </c>
      <c r="Z497" s="16" t="s">
        <v>1252</v>
      </c>
      <c r="AG497" s="16">
        <f>LEN(AF497)-LEN(SUBSTITUTE(AF497,",",""))+1</f>
        <v>1</v>
      </c>
      <c r="AK497" s="36"/>
      <c r="AN497" s="16"/>
      <c r="AO497" s="28"/>
      <c r="AY497" s="16"/>
      <c r="BH497" s="16"/>
      <c r="CE497" s="19"/>
      <c r="CJ497" s="16"/>
    </row>
    <row r="498" spans="1:88" x14ac:dyDescent="0.25">
      <c r="A498" s="16" t="s">
        <v>1193</v>
      </c>
      <c r="C498" s="16" t="s">
        <v>4071</v>
      </c>
      <c r="E498" s="16" t="s">
        <v>5876</v>
      </c>
      <c r="F498" s="16"/>
      <c r="G498" s="16" t="s">
        <v>5853</v>
      </c>
      <c r="H498" s="16"/>
      <c r="AK498" s="36"/>
      <c r="AN498" s="16"/>
      <c r="AO498" s="28"/>
      <c r="AY498" s="16"/>
      <c r="BB498" s="16" t="s">
        <v>4072</v>
      </c>
      <c r="BC498" s="16" t="s">
        <v>4073</v>
      </c>
      <c r="BD498" s="16" t="s">
        <v>4074</v>
      </c>
      <c r="BH498" s="16"/>
      <c r="BR498" s="16" t="s">
        <v>119</v>
      </c>
      <c r="BS498" s="16" t="s">
        <v>3202</v>
      </c>
      <c r="BT498" s="16" t="s">
        <v>4072</v>
      </c>
      <c r="BU498" s="16" t="s">
        <v>4073</v>
      </c>
      <c r="BV498" s="16" t="s">
        <v>4075</v>
      </c>
      <c r="BW498" s="16" t="s">
        <v>4076</v>
      </c>
      <c r="BX498" s="16" t="s">
        <v>4071</v>
      </c>
      <c r="BY498" s="16" t="s">
        <v>3370</v>
      </c>
      <c r="BZ498" s="16" t="s">
        <v>3355</v>
      </c>
      <c r="CA498" s="16" t="s">
        <v>4077</v>
      </c>
      <c r="CE498" s="19"/>
      <c r="CJ498" s="16"/>
    </row>
    <row r="499" spans="1:88" x14ac:dyDescent="0.25">
      <c r="A499" s="16" t="s">
        <v>1193</v>
      </c>
      <c r="C499" s="16" t="s">
        <v>4078</v>
      </c>
      <c r="E499" s="16" t="s">
        <v>5876</v>
      </c>
      <c r="F499" s="16"/>
      <c r="G499" s="16" t="s">
        <v>5853</v>
      </c>
      <c r="H499" s="16"/>
      <c r="AK499" s="36"/>
      <c r="AN499" s="16"/>
      <c r="AO499" s="28"/>
      <c r="AY499" s="16"/>
      <c r="BB499" s="16" t="s">
        <v>4079</v>
      </c>
      <c r="BC499" s="16" t="s">
        <v>4080</v>
      </c>
      <c r="BD499" s="16" t="s">
        <v>4081</v>
      </c>
      <c r="BH499" s="16"/>
      <c r="BR499" s="16" t="s">
        <v>119</v>
      </c>
      <c r="BS499" s="16" t="s">
        <v>3202</v>
      </c>
      <c r="BT499" s="16" t="s">
        <v>4079</v>
      </c>
      <c r="BU499" s="16" t="s">
        <v>4080</v>
      </c>
      <c r="BV499" s="16" t="s">
        <v>4082</v>
      </c>
      <c r="BW499" s="16" t="s">
        <v>4083</v>
      </c>
      <c r="BX499" s="16" t="s">
        <v>4078</v>
      </c>
      <c r="BY499" s="16" t="s">
        <v>3315</v>
      </c>
      <c r="BZ499" s="16" t="s">
        <v>3214</v>
      </c>
      <c r="CA499" s="16" t="s">
        <v>4084</v>
      </c>
      <c r="CE499" s="19"/>
      <c r="CJ499" s="16"/>
    </row>
    <row r="500" spans="1:88" x14ac:dyDescent="0.25">
      <c r="A500" s="16" t="s">
        <v>1193</v>
      </c>
      <c r="C500" s="16" t="s">
        <v>4085</v>
      </c>
      <c r="E500" s="16" t="s">
        <v>5876</v>
      </c>
      <c r="F500" s="16"/>
      <c r="G500" s="16" t="s">
        <v>5853</v>
      </c>
      <c r="H500" s="16"/>
      <c r="AK500" s="36"/>
      <c r="AN500" s="16"/>
      <c r="AO500" s="28"/>
      <c r="AY500" s="16"/>
      <c r="BB500" s="16" t="s">
        <v>4086</v>
      </c>
      <c r="BC500" s="16" t="s">
        <v>4087</v>
      </c>
      <c r="BD500" s="16" t="s">
        <v>4088</v>
      </c>
      <c r="BH500" s="16"/>
      <c r="BR500" s="16" t="s">
        <v>119</v>
      </c>
      <c r="BS500" s="16" t="s">
        <v>3202</v>
      </c>
      <c r="BT500" s="16" t="s">
        <v>4086</v>
      </c>
      <c r="BU500" s="16" t="s">
        <v>4087</v>
      </c>
      <c r="BV500" s="16" t="s">
        <v>4089</v>
      </c>
      <c r="BW500" s="16" t="s">
        <v>4090</v>
      </c>
      <c r="BX500" s="16" t="s">
        <v>4085</v>
      </c>
      <c r="BY500" s="16" t="s">
        <v>3933</v>
      </c>
      <c r="BZ500" s="16" t="s">
        <v>4062</v>
      </c>
      <c r="CA500" s="16" t="s">
        <v>4091</v>
      </c>
      <c r="CE500" s="19"/>
      <c r="CJ500" s="16"/>
    </row>
    <row r="501" spans="1:88" x14ac:dyDescent="0.25">
      <c r="A501" s="16" t="s">
        <v>1193</v>
      </c>
      <c r="C501" s="16" t="s">
        <v>1904</v>
      </c>
      <c r="E501" s="16" t="s">
        <v>739</v>
      </c>
      <c r="F501" s="16"/>
      <c r="G501" s="16"/>
      <c r="H501" s="16"/>
      <c r="K501" s="16" t="s">
        <v>1902</v>
      </c>
      <c r="S501" s="16" t="s">
        <v>1904</v>
      </c>
      <c r="X501" s="16" t="s">
        <v>1903</v>
      </c>
      <c r="Y501" s="16" t="s">
        <v>1905</v>
      </c>
      <c r="Z501" s="16" t="s">
        <v>1906</v>
      </c>
      <c r="AG501" s="16">
        <f>LEN(AF501)-LEN(SUBSTITUTE(AF501,",",""))+1</f>
        <v>1</v>
      </c>
      <c r="AI501" s="16">
        <f>LEN(AH501)-LEN(SUBSTITUTE(AH501,",",""))+1</f>
        <v>1</v>
      </c>
      <c r="AK501" s="36">
        <f>Table1[[#This Row], [no. of introduced regions]]/Table1[[#This Row], [no. of native regions]]</f>
        <v>1</v>
      </c>
      <c r="AN501" s="16"/>
      <c r="AO501" s="28"/>
      <c r="AY501" s="16"/>
      <c r="BH501" s="16"/>
      <c r="CE501" s="19"/>
      <c r="CJ501" s="16"/>
    </row>
    <row r="502" spans="1:88" x14ac:dyDescent="0.25">
      <c r="A502" s="16" t="s">
        <v>1193</v>
      </c>
      <c r="C502" s="16" t="s">
        <v>2449</v>
      </c>
      <c r="E502" s="16" t="s">
        <v>739</v>
      </c>
      <c r="F502" s="16"/>
      <c r="G502" s="16"/>
      <c r="H502" s="16"/>
      <c r="K502" s="16" t="s">
        <v>2448</v>
      </c>
      <c r="S502" s="16" t="s">
        <v>2449</v>
      </c>
      <c r="X502" s="16" t="s">
        <v>1289</v>
      </c>
      <c r="Y502" s="16" t="s">
        <v>2072</v>
      </c>
      <c r="Z502" s="16" t="s">
        <v>2086</v>
      </c>
      <c r="AG502" s="16">
        <f>LEN(AF502)-LEN(SUBSTITUTE(AF502,",",""))+1</f>
        <v>1</v>
      </c>
      <c r="AK502" s="36"/>
      <c r="AN502" s="16"/>
      <c r="AO502" s="28"/>
      <c r="AY502" s="16"/>
      <c r="BH502" s="16"/>
      <c r="CE502" s="19"/>
      <c r="CJ502" s="16"/>
    </row>
    <row r="503" spans="1:88" x14ac:dyDescent="0.25">
      <c r="A503" s="16" t="s">
        <v>1193</v>
      </c>
      <c r="C503" s="16" t="s">
        <v>2658</v>
      </c>
      <c r="E503" s="16" t="s">
        <v>739</v>
      </c>
      <c r="F503" s="16"/>
      <c r="G503" s="16"/>
      <c r="H503" s="16"/>
      <c r="K503" s="16" t="s">
        <v>2657</v>
      </c>
      <c r="S503" s="16" t="s">
        <v>2658</v>
      </c>
      <c r="X503" s="16" t="s">
        <v>1257</v>
      </c>
      <c r="Y503" s="16" t="s">
        <v>1256</v>
      </c>
      <c r="Z503" s="16" t="s">
        <v>2659</v>
      </c>
      <c r="AG503" s="16">
        <f>LEN(AF503)-LEN(SUBSTITUTE(AF503,",",""))+1</f>
        <v>1</v>
      </c>
      <c r="AK503" s="36"/>
      <c r="AN503" s="16"/>
      <c r="AO503" s="28"/>
      <c r="AY503" s="16"/>
      <c r="BH503" s="16"/>
      <c r="CE503" s="19"/>
      <c r="CJ503" s="16"/>
    </row>
    <row r="504" spans="1:88" x14ac:dyDescent="0.25">
      <c r="A504" s="16" t="s">
        <v>1193</v>
      </c>
      <c r="C504" s="16" t="s">
        <v>4092</v>
      </c>
      <c r="E504" s="16" t="s">
        <v>5876</v>
      </c>
      <c r="F504" s="16"/>
      <c r="G504" s="16" t="s">
        <v>5853</v>
      </c>
      <c r="H504" s="16"/>
      <c r="AK504" s="36"/>
      <c r="AN504" s="16"/>
      <c r="AO504" s="28"/>
      <c r="AY504" s="16"/>
      <c r="BB504" s="16" t="s">
        <v>4093</v>
      </c>
      <c r="BC504" s="16" t="s">
        <v>4094</v>
      </c>
      <c r="BD504" s="16" t="s">
        <v>4095</v>
      </c>
      <c r="BH504" s="16"/>
      <c r="BR504" s="16" t="s">
        <v>119</v>
      </c>
      <c r="BS504" s="16" t="s">
        <v>3202</v>
      </c>
      <c r="BT504" s="16" t="s">
        <v>4093</v>
      </c>
      <c r="BU504" s="16" t="s">
        <v>4094</v>
      </c>
      <c r="BV504" s="16" t="s">
        <v>6171</v>
      </c>
      <c r="BW504" s="16" t="s">
        <v>4096</v>
      </c>
      <c r="BX504" s="16" t="s">
        <v>4092</v>
      </c>
      <c r="BY504" s="16" t="s">
        <v>3409</v>
      </c>
      <c r="BZ504" s="16" t="s">
        <v>3535</v>
      </c>
      <c r="CA504" s="16" t="s">
        <v>4097</v>
      </c>
      <c r="CE504" s="19"/>
      <c r="CJ504" s="16"/>
    </row>
    <row r="505" spans="1:88" x14ac:dyDescent="0.25">
      <c r="A505" s="16" t="s">
        <v>1193</v>
      </c>
      <c r="C505" s="16" t="s">
        <v>4098</v>
      </c>
      <c r="E505" s="16" t="s">
        <v>5876</v>
      </c>
      <c r="F505" s="16"/>
      <c r="G505" s="16" t="s">
        <v>5853</v>
      </c>
      <c r="H505" s="16"/>
      <c r="AK505" s="36"/>
      <c r="AN505" s="16"/>
      <c r="AO505" s="28"/>
      <c r="AY505" s="16"/>
      <c r="BB505" s="16" t="s">
        <v>4099</v>
      </c>
      <c r="BC505" s="16" t="s">
        <v>4100</v>
      </c>
      <c r="BD505" s="16" t="s">
        <v>4101</v>
      </c>
      <c r="BH505" s="16"/>
      <c r="BR505" s="16" t="s">
        <v>119</v>
      </c>
      <c r="BS505" s="16" t="s">
        <v>3202</v>
      </c>
      <c r="BT505" s="16" t="s">
        <v>4099</v>
      </c>
      <c r="BU505" s="16" t="s">
        <v>4100</v>
      </c>
      <c r="BV505" s="16" t="s">
        <v>4102</v>
      </c>
      <c r="BW505" s="16" t="s">
        <v>4103</v>
      </c>
      <c r="BX505" s="16" t="s">
        <v>4098</v>
      </c>
      <c r="BY505" s="16" t="s">
        <v>3933</v>
      </c>
      <c r="BZ505" s="16" t="s">
        <v>3648</v>
      </c>
      <c r="CA505" s="16" t="s">
        <v>3292</v>
      </c>
      <c r="CE505" s="19"/>
      <c r="CJ505" s="16"/>
    </row>
    <row r="506" spans="1:88" x14ac:dyDescent="0.25">
      <c r="A506" s="16" t="s">
        <v>1193</v>
      </c>
      <c r="C506" s="16" t="s">
        <v>4104</v>
      </c>
      <c r="E506" s="16" t="s">
        <v>5876</v>
      </c>
      <c r="F506" s="16"/>
      <c r="G506" s="16" t="s">
        <v>5853</v>
      </c>
      <c r="H506" s="16"/>
      <c r="AK506" s="36"/>
      <c r="AN506" s="16"/>
      <c r="AO506" s="28"/>
      <c r="AY506" s="16"/>
      <c r="BB506" s="16" t="s">
        <v>4105</v>
      </c>
      <c r="BC506" s="16" t="s">
        <v>4106</v>
      </c>
      <c r="BD506" s="16" t="s">
        <v>4107</v>
      </c>
      <c r="BH506" s="16"/>
      <c r="BR506" s="16" t="s">
        <v>119</v>
      </c>
      <c r="BS506" s="16" t="s">
        <v>3202</v>
      </c>
      <c r="BT506" s="16" t="s">
        <v>4105</v>
      </c>
      <c r="BU506" s="16" t="s">
        <v>4106</v>
      </c>
      <c r="BV506" s="16" t="s">
        <v>4108</v>
      </c>
      <c r="BW506" s="16" t="s">
        <v>4109</v>
      </c>
      <c r="BX506" s="16" t="s">
        <v>4104</v>
      </c>
      <c r="BY506" s="16" t="s">
        <v>3204</v>
      </c>
      <c r="BZ506" s="16" t="s">
        <v>4110</v>
      </c>
      <c r="CA506" s="16" t="s">
        <v>3206</v>
      </c>
      <c r="CE506" s="19"/>
      <c r="CJ506" s="16"/>
    </row>
    <row r="507" spans="1:88" x14ac:dyDescent="0.25">
      <c r="A507" s="16" t="s">
        <v>1193</v>
      </c>
      <c r="C507" s="16" t="s">
        <v>1946</v>
      </c>
      <c r="E507" s="16" t="s">
        <v>739</v>
      </c>
      <c r="F507" s="16"/>
      <c r="G507" s="16"/>
      <c r="H507" s="16"/>
      <c r="K507" s="16" t="s">
        <v>1945</v>
      </c>
      <c r="S507" s="16" t="s">
        <v>1946</v>
      </c>
      <c r="X507" s="16" t="s">
        <v>1241</v>
      </c>
      <c r="Y507" s="16" t="s">
        <v>1947</v>
      </c>
      <c r="Z507" s="16" t="s">
        <v>1948</v>
      </c>
      <c r="AG507" s="16">
        <f>LEN(AF507)-LEN(SUBSTITUTE(AF507,",",""))+1</f>
        <v>1</v>
      </c>
      <c r="AI507" s="16">
        <f>LEN(AH507)-LEN(SUBSTITUTE(AH507,",",""))+1</f>
        <v>1</v>
      </c>
      <c r="AK507" s="36">
        <f>Table1[[#This Row], [no. of introduced regions]]/Table1[[#This Row], [no. of native regions]]</f>
        <v>1</v>
      </c>
      <c r="AN507" s="16"/>
      <c r="AO507" s="28"/>
      <c r="AY507" s="16"/>
      <c r="BH507" s="16"/>
      <c r="CE507" s="19"/>
      <c r="CJ507" s="16"/>
    </row>
    <row r="508" spans="1:88" x14ac:dyDescent="0.25">
      <c r="A508" s="16" t="s">
        <v>1193</v>
      </c>
      <c r="C508" s="16" t="s">
        <v>4111</v>
      </c>
      <c r="E508" s="16" t="s">
        <v>5876</v>
      </c>
      <c r="F508" s="16"/>
      <c r="G508" s="16" t="s">
        <v>5853</v>
      </c>
      <c r="H508" s="16"/>
      <c r="AK508" s="36"/>
      <c r="AN508" s="16"/>
      <c r="AO508" s="28"/>
      <c r="AY508" s="16"/>
      <c r="BB508" s="16" t="s">
        <v>4112</v>
      </c>
      <c r="BC508" s="16" t="s">
        <v>4113</v>
      </c>
      <c r="BD508" s="16" t="s">
        <v>4114</v>
      </c>
      <c r="BH508" s="16"/>
      <c r="BR508" s="16" t="s">
        <v>119</v>
      </c>
      <c r="BS508" s="16" t="s">
        <v>3202</v>
      </c>
      <c r="BT508" s="16" t="s">
        <v>4112</v>
      </c>
      <c r="BU508" s="16" t="s">
        <v>4113</v>
      </c>
      <c r="BV508" s="16" t="s">
        <v>4115</v>
      </c>
      <c r="BW508" s="16" t="s">
        <v>4116</v>
      </c>
      <c r="BX508" s="16" t="s">
        <v>4111</v>
      </c>
      <c r="BY508" s="16" t="s">
        <v>3605</v>
      </c>
      <c r="BZ508" s="16" t="s">
        <v>3231</v>
      </c>
      <c r="CA508" s="16" t="s">
        <v>4117</v>
      </c>
      <c r="CE508" s="19"/>
      <c r="CJ508" s="16"/>
    </row>
    <row r="509" spans="1:88" x14ac:dyDescent="0.25">
      <c r="A509" s="16" t="s">
        <v>1193</v>
      </c>
      <c r="C509" s="16" t="s">
        <v>4118</v>
      </c>
      <c r="E509" s="16" t="s">
        <v>5876</v>
      </c>
      <c r="F509" s="16"/>
      <c r="G509" s="16" t="s">
        <v>5853</v>
      </c>
      <c r="H509" s="16"/>
      <c r="AK509" s="36"/>
      <c r="AN509" s="16"/>
      <c r="AO509" s="28"/>
      <c r="AY509" s="16"/>
      <c r="BB509" s="16" t="s">
        <v>4119</v>
      </c>
      <c r="BC509" s="16" t="s">
        <v>4120</v>
      </c>
      <c r="BD509" s="16" t="s">
        <v>4121</v>
      </c>
      <c r="BH509" s="16"/>
      <c r="BR509" s="16" t="s">
        <v>119</v>
      </c>
      <c r="BS509" s="16" t="s">
        <v>3202</v>
      </c>
      <c r="BT509" s="16" t="s">
        <v>4119</v>
      </c>
      <c r="BU509" s="16" t="s">
        <v>4120</v>
      </c>
      <c r="BV509" s="16" t="s">
        <v>6172</v>
      </c>
      <c r="BW509" s="16" t="s">
        <v>4122</v>
      </c>
      <c r="BX509" s="16" t="s">
        <v>4118</v>
      </c>
      <c r="BY509" s="16" t="s">
        <v>3385</v>
      </c>
      <c r="BZ509" s="16" t="s">
        <v>3664</v>
      </c>
      <c r="CA509" s="16" t="s">
        <v>3641</v>
      </c>
      <c r="CE509" s="19"/>
      <c r="CJ509" s="16"/>
    </row>
    <row r="510" spans="1:88" x14ac:dyDescent="0.25">
      <c r="A510" s="16" t="s">
        <v>1193</v>
      </c>
      <c r="C510" s="16" t="s">
        <v>2737</v>
      </c>
      <c r="E510" s="16" t="s">
        <v>739</v>
      </c>
      <c r="F510" s="16"/>
      <c r="G510" s="16"/>
      <c r="H510" s="16"/>
      <c r="K510" s="16" t="s">
        <v>2736</v>
      </c>
      <c r="S510" s="16" t="s">
        <v>2737</v>
      </c>
      <c r="X510" s="16" t="s">
        <v>804</v>
      </c>
      <c r="Y510" s="16" t="s">
        <v>2735</v>
      </c>
      <c r="Z510" s="16" t="s">
        <v>1375</v>
      </c>
      <c r="AK510" s="36"/>
      <c r="AN510" s="16"/>
      <c r="AO510" s="28"/>
      <c r="AY510" s="16"/>
      <c r="BH510" s="16"/>
      <c r="CE510" s="19"/>
      <c r="CJ510" s="16"/>
    </row>
    <row r="511" spans="1:88" x14ac:dyDescent="0.25">
      <c r="A511" s="16" t="s">
        <v>1193</v>
      </c>
      <c r="C511" s="16" t="s">
        <v>4131</v>
      </c>
      <c r="E511" s="16" t="s">
        <v>5876</v>
      </c>
      <c r="F511" s="16"/>
      <c r="G511" s="16" t="s">
        <v>5853</v>
      </c>
      <c r="H511" s="16"/>
      <c r="AK511" s="36"/>
      <c r="AN511" s="16"/>
      <c r="AO511" s="28"/>
      <c r="AY511" s="16"/>
      <c r="BB511" s="16" t="s">
        <v>4132</v>
      </c>
      <c r="BC511" s="16" t="s">
        <v>4133</v>
      </c>
      <c r="BD511" s="16" t="s">
        <v>4134</v>
      </c>
      <c r="BH511" s="16"/>
      <c r="BR511" s="16" t="s">
        <v>119</v>
      </c>
      <c r="BS511" s="16" t="s">
        <v>3202</v>
      </c>
      <c r="BT511" s="16" t="s">
        <v>4132</v>
      </c>
      <c r="BU511" s="16" t="s">
        <v>4133</v>
      </c>
      <c r="BV511" s="16" t="s">
        <v>4135</v>
      </c>
      <c r="BW511" s="16" t="s">
        <v>4136</v>
      </c>
      <c r="BX511" s="16" t="s">
        <v>4131</v>
      </c>
      <c r="BY511" s="16" t="s">
        <v>3213</v>
      </c>
      <c r="BZ511" s="16" t="s">
        <v>3282</v>
      </c>
      <c r="CA511" s="16" t="s">
        <v>4137</v>
      </c>
      <c r="CE511" s="19"/>
      <c r="CJ511" s="16"/>
    </row>
    <row r="512" spans="1:88" x14ac:dyDescent="0.25">
      <c r="A512" s="16" t="s">
        <v>1193</v>
      </c>
      <c r="C512" s="16" t="s">
        <v>2258</v>
      </c>
      <c r="E512" s="16" t="s">
        <v>739</v>
      </c>
      <c r="F512" s="16"/>
      <c r="G512" s="16"/>
      <c r="H512" s="16"/>
      <c r="K512" s="16" t="s">
        <v>2257</v>
      </c>
      <c r="S512" s="16" t="s">
        <v>2258</v>
      </c>
      <c r="X512" s="16" t="s">
        <v>2252</v>
      </c>
      <c r="Y512" s="16" t="s">
        <v>1905</v>
      </c>
      <c r="Z512" s="16" t="s">
        <v>1463</v>
      </c>
      <c r="AG512" s="16">
        <f>LEN(AF512)-LEN(SUBSTITUTE(AF512,",",""))+1</f>
        <v>1</v>
      </c>
      <c r="AK512" s="36"/>
      <c r="AN512" s="16"/>
      <c r="AO512" s="28"/>
      <c r="AY512" s="16"/>
      <c r="BH512" s="16"/>
      <c r="CE512" s="19"/>
      <c r="CJ512" s="16"/>
    </row>
    <row r="513" spans="1:88" x14ac:dyDescent="0.25">
      <c r="A513" s="16" t="s">
        <v>1193</v>
      </c>
      <c r="C513" s="16" t="s">
        <v>1873</v>
      </c>
      <c r="E513" s="16" t="s">
        <v>739</v>
      </c>
      <c r="F513" s="16"/>
      <c r="G513" s="16"/>
      <c r="H513" s="16"/>
      <c r="K513" s="16" t="s">
        <v>1872</v>
      </c>
      <c r="S513" s="16" t="s">
        <v>1873</v>
      </c>
      <c r="X513" s="16" t="s">
        <v>1342</v>
      </c>
      <c r="Y513" s="16" t="s">
        <v>1402</v>
      </c>
      <c r="Z513" s="16" t="s">
        <v>1294</v>
      </c>
      <c r="AG513" s="16">
        <f>LEN(AF513)-LEN(SUBSTITUTE(AF513,",",""))+1</f>
        <v>1</v>
      </c>
      <c r="AI513" s="16">
        <f>LEN(AH513)-LEN(SUBSTITUTE(AH513,",",""))+1</f>
        <v>1</v>
      </c>
      <c r="AK513" s="36">
        <f>Table1[[#This Row], [no. of introduced regions]]/Table1[[#This Row], [no. of native regions]]</f>
        <v>1</v>
      </c>
      <c r="AN513" s="16"/>
      <c r="AO513" s="28"/>
      <c r="AY513" s="16"/>
      <c r="BH513" s="16"/>
      <c r="CE513" s="19"/>
      <c r="CJ513" s="16"/>
    </row>
    <row r="514" spans="1:88" x14ac:dyDescent="0.25">
      <c r="A514" s="16" t="s">
        <v>1193</v>
      </c>
      <c r="C514" s="16" t="s">
        <v>2032</v>
      </c>
      <c r="E514" s="16" t="s">
        <v>739</v>
      </c>
      <c r="F514" s="16"/>
      <c r="G514" s="16"/>
      <c r="H514" s="16"/>
      <c r="K514" s="16" t="s">
        <v>2031</v>
      </c>
      <c r="S514" s="16" t="s">
        <v>2032</v>
      </c>
      <c r="X514" s="16" t="s">
        <v>1257</v>
      </c>
      <c r="Y514" s="16" t="s">
        <v>1256</v>
      </c>
      <c r="Z514" s="16" t="s">
        <v>1263</v>
      </c>
      <c r="AG514" s="16">
        <f>LEN(AF514)-LEN(SUBSTITUTE(AF514,",",""))+1</f>
        <v>1</v>
      </c>
      <c r="AI514" s="16">
        <f>LEN(AH514)-LEN(SUBSTITUTE(AH514,",",""))+1</f>
        <v>1</v>
      </c>
      <c r="AK514" s="36"/>
      <c r="AN514" s="16"/>
      <c r="AO514" s="28"/>
      <c r="AY514" s="16"/>
      <c r="BH514" s="16"/>
      <c r="CE514" s="19"/>
      <c r="CJ514" s="16"/>
    </row>
    <row r="515" spans="1:88" x14ac:dyDescent="0.25">
      <c r="A515" s="16" t="s">
        <v>1193</v>
      </c>
      <c r="C515" s="16" t="s">
        <v>4138</v>
      </c>
      <c r="E515" s="16" t="s">
        <v>5876</v>
      </c>
      <c r="F515" s="16"/>
      <c r="G515" s="16" t="s">
        <v>5853</v>
      </c>
      <c r="H515" s="16"/>
      <c r="AK515" s="36"/>
      <c r="AN515" s="16"/>
      <c r="AO515" s="28"/>
      <c r="AY515" s="16"/>
      <c r="BB515" s="16" t="s">
        <v>4139</v>
      </c>
      <c r="BC515" s="16" t="s">
        <v>4140</v>
      </c>
      <c r="BD515" s="16" t="s">
        <v>4141</v>
      </c>
      <c r="BH515" s="16"/>
      <c r="BR515" s="16" t="s">
        <v>119</v>
      </c>
      <c r="BS515" s="16" t="s">
        <v>3202</v>
      </c>
      <c r="BT515" s="16" t="s">
        <v>4139</v>
      </c>
      <c r="BU515" s="16" t="s">
        <v>4140</v>
      </c>
      <c r="BV515" s="16" t="s">
        <v>4142</v>
      </c>
      <c r="BW515" s="16" t="s">
        <v>4143</v>
      </c>
      <c r="BX515" s="16" t="s">
        <v>4138</v>
      </c>
      <c r="BY515" s="16" t="s">
        <v>3370</v>
      </c>
      <c r="BZ515" s="16" t="s">
        <v>4144</v>
      </c>
      <c r="CA515" s="16" t="s">
        <v>3745</v>
      </c>
      <c r="CE515" s="19"/>
      <c r="CJ515" s="16"/>
    </row>
    <row r="516" spans="1:88" x14ac:dyDescent="0.25">
      <c r="A516" s="16" t="s">
        <v>1193</v>
      </c>
      <c r="C516" s="16" t="s">
        <v>2373</v>
      </c>
      <c r="E516" s="16" t="s">
        <v>739</v>
      </c>
      <c r="F516" s="16"/>
      <c r="G516" s="16"/>
      <c r="H516" s="16"/>
      <c r="K516" s="16" t="s">
        <v>2372</v>
      </c>
      <c r="S516" s="16" t="s">
        <v>2373</v>
      </c>
      <c r="X516" s="16" t="s">
        <v>2363</v>
      </c>
      <c r="Y516" s="16" t="s">
        <v>1542</v>
      </c>
      <c r="Z516" s="16" t="s">
        <v>1750</v>
      </c>
      <c r="AG516" s="16">
        <f>LEN(AF516)-LEN(SUBSTITUTE(AF516,",",""))+1</f>
        <v>1</v>
      </c>
      <c r="AK516" s="36"/>
      <c r="AN516" s="16"/>
      <c r="AO516" s="28"/>
      <c r="AY516" s="16"/>
      <c r="BH516" s="16"/>
      <c r="CE516" s="19"/>
      <c r="CJ516" s="16"/>
    </row>
    <row r="517" spans="1:88" x14ac:dyDescent="0.25">
      <c r="A517" s="16" t="s">
        <v>1193</v>
      </c>
      <c r="C517" s="16" t="s">
        <v>4145</v>
      </c>
      <c r="E517" s="16" t="s">
        <v>5876</v>
      </c>
      <c r="F517" s="16"/>
      <c r="G517" s="16" t="s">
        <v>5853</v>
      </c>
      <c r="H517" s="16"/>
      <c r="AK517" s="36"/>
      <c r="AN517" s="16"/>
      <c r="AO517" s="28"/>
      <c r="AY517" s="16"/>
      <c r="BB517" s="16" t="s">
        <v>4146</v>
      </c>
      <c r="BC517" s="16" t="s">
        <v>4147</v>
      </c>
      <c r="BD517" s="16" t="s">
        <v>4148</v>
      </c>
      <c r="BH517" s="16"/>
      <c r="BR517" s="16" t="s">
        <v>119</v>
      </c>
      <c r="BS517" s="16" t="s">
        <v>3202</v>
      </c>
      <c r="BT517" s="16" t="s">
        <v>4146</v>
      </c>
      <c r="BU517" s="16" t="s">
        <v>4147</v>
      </c>
      <c r="BV517" s="16" t="s">
        <v>4149</v>
      </c>
      <c r="BW517" s="16" t="s">
        <v>4150</v>
      </c>
      <c r="BX517" s="16" t="s">
        <v>4145</v>
      </c>
      <c r="BY517" s="16" t="s">
        <v>3257</v>
      </c>
      <c r="BZ517" s="16" t="s">
        <v>3214</v>
      </c>
      <c r="CA517" s="16" t="s">
        <v>3363</v>
      </c>
      <c r="CE517" s="19"/>
      <c r="CJ517" s="16"/>
    </row>
    <row r="518" spans="1:88" x14ac:dyDescent="0.25">
      <c r="A518" s="16" t="s">
        <v>1193</v>
      </c>
      <c r="C518" s="16" t="s">
        <v>4151</v>
      </c>
      <c r="E518" s="16" t="s">
        <v>5876</v>
      </c>
      <c r="F518" s="16"/>
      <c r="G518" s="16" t="s">
        <v>5853</v>
      </c>
      <c r="H518" s="16"/>
      <c r="AK518" s="36"/>
      <c r="AN518" s="16"/>
      <c r="AO518" s="28"/>
      <c r="AY518" s="16"/>
      <c r="BB518" s="16" t="s">
        <v>4152</v>
      </c>
      <c r="BC518" s="16" t="s">
        <v>4153</v>
      </c>
      <c r="BD518" s="16" t="s">
        <v>4154</v>
      </c>
      <c r="BH518" s="16"/>
      <c r="BR518" s="16" t="s">
        <v>119</v>
      </c>
      <c r="BS518" s="16" t="s">
        <v>3202</v>
      </c>
      <c r="BT518" s="16" t="s">
        <v>4152</v>
      </c>
      <c r="BU518" s="16" t="s">
        <v>4153</v>
      </c>
      <c r="BV518" s="16" t="s">
        <v>4155</v>
      </c>
      <c r="BW518" s="16" t="s">
        <v>4156</v>
      </c>
      <c r="BX518" s="16" t="s">
        <v>4151</v>
      </c>
      <c r="BY518" s="16" t="s">
        <v>3204</v>
      </c>
      <c r="BZ518" s="16" t="s">
        <v>3205</v>
      </c>
      <c r="CA518" s="16" t="s">
        <v>4097</v>
      </c>
      <c r="CE518" s="19"/>
      <c r="CJ518" s="16"/>
    </row>
    <row r="519" spans="1:88" x14ac:dyDescent="0.25">
      <c r="A519" s="16" t="s">
        <v>1193</v>
      </c>
      <c r="C519" s="16" t="s">
        <v>2208</v>
      </c>
      <c r="E519" s="16" t="s">
        <v>739</v>
      </c>
      <c r="F519" s="16"/>
      <c r="G519" s="16"/>
      <c r="H519" s="16"/>
      <c r="K519" s="16" t="s">
        <v>2207</v>
      </c>
      <c r="S519" s="16" t="s">
        <v>2208</v>
      </c>
      <c r="X519" s="16" t="s">
        <v>1457</v>
      </c>
      <c r="Y519" s="16" t="s">
        <v>1259</v>
      </c>
      <c r="Z519" s="16" t="s">
        <v>1975</v>
      </c>
      <c r="AG519" s="16">
        <f>LEN(AF519)-LEN(SUBSTITUTE(AF519,",",""))+1</f>
        <v>1</v>
      </c>
      <c r="AK519" s="36"/>
      <c r="AN519" s="16"/>
      <c r="AO519" s="28"/>
      <c r="AY519" s="16"/>
      <c r="BH519" s="16"/>
      <c r="CE519" s="19"/>
      <c r="CJ519" s="16"/>
    </row>
    <row r="520" spans="1:88" x14ac:dyDescent="0.25">
      <c r="A520" s="16" t="s">
        <v>1193</v>
      </c>
      <c r="C520" s="16" t="s">
        <v>2548</v>
      </c>
      <c r="E520" s="16" t="s">
        <v>739</v>
      </c>
      <c r="F520" s="16"/>
      <c r="G520" s="16"/>
      <c r="H520" s="16"/>
      <c r="K520" s="16" t="s">
        <v>2547</v>
      </c>
      <c r="S520" s="16" t="s">
        <v>2548</v>
      </c>
      <c r="X520" s="16" t="s">
        <v>1257</v>
      </c>
      <c r="Y520" s="16" t="s">
        <v>1414</v>
      </c>
      <c r="Z520" s="16" t="s">
        <v>2549</v>
      </c>
      <c r="AG520" s="16">
        <f>LEN(AF520)-LEN(SUBSTITUTE(AF520,",",""))+1</f>
        <v>1</v>
      </c>
      <c r="AK520" s="36"/>
      <c r="AN520" s="16"/>
      <c r="AO520" s="28"/>
      <c r="AY520" s="16"/>
      <c r="BH520" s="16"/>
      <c r="CE520" s="19"/>
      <c r="CJ520" s="16"/>
    </row>
    <row r="521" spans="1:88" x14ac:dyDescent="0.25">
      <c r="A521" s="16" t="s">
        <v>1193</v>
      </c>
      <c r="C521" s="16" t="s">
        <v>1829</v>
      </c>
      <c r="E521" s="16" t="s">
        <v>739</v>
      </c>
      <c r="F521" s="16"/>
      <c r="G521" s="16"/>
      <c r="H521" s="16"/>
      <c r="K521" s="16" t="s">
        <v>1828</v>
      </c>
      <c r="S521" s="16" t="s">
        <v>1829</v>
      </c>
      <c r="X521" s="16" t="s">
        <v>1342</v>
      </c>
      <c r="Y521" s="16" t="s">
        <v>1830</v>
      </c>
      <c r="Z521" s="16" t="s">
        <v>1831</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Y521" s="16"/>
      <c r="BH521" s="16"/>
      <c r="CE521" s="19"/>
      <c r="CJ521" s="16"/>
    </row>
    <row r="522" spans="1:88" x14ac:dyDescent="0.25">
      <c r="A522" s="16" t="s">
        <v>1193</v>
      </c>
      <c r="C522" s="16" t="s">
        <v>1941</v>
      </c>
      <c r="E522" s="16" t="s">
        <v>739</v>
      </c>
      <c r="F522" s="16"/>
      <c r="G522" s="16"/>
      <c r="H522" s="16"/>
      <c r="K522" s="16" t="s">
        <v>1940</v>
      </c>
      <c r="S522" s="16" t="s">
        <v>1941</v>
      </c>
      <c r="X522" s="16" t="s">
        <v>757</v>
      </c>
      <c r="Y522" s="16" t="s">
        <v>1542</v>
      </c>
      <c r="Z522" s="16" t="s">
        <v>1202</v>
      </c>
      <c r="AG522" s="16">
        <f>LEN(AF522)-LEN(SUBSTITUTE(AF522,",",""))+1</f>
        <v>1</v>
      </c>
      <c r="AI522" s="16">
        <f>LEN(AH522)-LEN(SUBSTITUTE(AH522,",",""))+1</f>
        <v>1</v>
      </c>
      <c r="AK522" s="36">
        <f>Table1[[#This Row], [no. of introduced regions]]/Table1[[#This Row], [no. of native regions]]</f>
        <v>1</v>
      </c>
      <c r="AN522" s="16"/>
      <c r="AO522" s="28"/>
      <c r="AY522" s="16"/>
      <c r="BH522" s="16"/>
      <c r="CE522" s="19"/>
      <c r="CJ522" s="16"/>
    </row>
    <row r="523" spans="1:88" x14ac:dyDescent="0.25">
      <c r="A523" s="16" t="s">
        <v>1193</v>
      </c>
      <c r="C523" s="16" t="s">
        <v>2938</v>
      </c>
      <c r="E523" s="16" t="s">
        <v>739</v>
      </c>
      <c r="F523" s="16"/>
      <c r="G523" s="16"/>
      <c r="H523" s="16"/>
      <c r="K523" s="16" t="s">
        <v>2937</v>
      </c>
      <c r="S523" s="16" t="s">
        <v>2938</v>
      </c>
      <c r="X523" s="16" t="s">
        <v>2935</v>
      </c>
      <c r="Y523" s="16" t="s">
        <v>1620</v>
      </c>
      <c r="Z523" s="16" t="s">
        <v>2939</v>
      </c>
      <c r="AK523" s="36"/>
      <c r="AN523" s="16"/>
      <c r="AO523" s="28"/>
      <c r="AY523" s="16"/>
      <c r="BH523" s="16"/>
      <c r="CE523" s="19"/>
      <c r="CJ523" s="16"/>
    </row>
    <row r="524" spans="1:88" x14ac:dyDescent="0.25">
      <c r="A524" s="16" t="s">
        <v>1193</v>
      </c>
      <c r="C524" s="16" t="s">
        <v>2407</v>
      </c>
      <c r="E524" s="16" t="s">
        <v>739</v>
      </c>
      <c r="F524" s="16"/>
      <c r="G524" s="16"/>
      <c r="H524" s="16"/>
      <c r="K524" s="16" t="s">
        <v>2406</v>
      </c>
      <c r="S524" s="16" t="s">
        <v>2407</v>
      </c>
      <c r="X524" s="16" t="s">
        <v>1357</v>
      </c>
      <c r="Y524" s="16" t="s">
        <v>952</v>
      </c>
      <c r="Z524" s="16" t="s">
        <v>1763</v>
      </c>
      <c r="AG524" s="16">
        <f>LEN(AF524)-LEN(SUBSTITUTE(AF524,",",""))+1</f>
        <v>1</v>
      </c>
      <c r="AK524" s="36"/>
      <c r="AN524" s="16"/>
      <c r="AO524" s="28"/>
      <c r="AY524" s="16"/>
      <c r="BH524" s="16"/>
      <c r="CE524" s="19"/>
      <c r="CJ524" s="16"/>
    </row>
    <row r="525" spans="1:88" x14ac:dyDescent="0.25">
      <c r="A525" s="16" t="s">
        <v>1193</v>
      </c>
      <c r="C525" s="16" t="s">
        <v>2731</v>
      </c>
      <c r="E525" s="16" t="s">
        <v>739</v>
      </c>
      <c r="F525" s="16"/>
      <c r="G525" s="16"/>
      <c r="H525" s="16"/>
      <c r="K525" s="16" t="s">
        <v>2730</v>
      </c>
      <c r="S525" s="16" t="s">
        <v>2731</v>
      </c>
      <c r="X525" s="16" t="s">
        <v>1823</v>
      </c>
      <c r="Y525" s="16" t="s">
        <v>736</v>
      </c>
      <c r="Z525" s="16" t="s">
        <v>1260</v>
      </c>
      <c r="AK525" s="36"/>
      <c r="AN525" s="16"/>
      <c r="AO525" s="28"/>
      <c r="AY525" s="16"/>
      <c r="BH525" s="16"/>
      <c r="CE525" s="19"/>
      <c r="CJ525" s="16"/>
    </row>
    <row r="526" spans="1:88" x14ac:dyDescent="0.25">
      <c r="A526" s="16" t="s">
        <v>1193</v>
      </c>
      <c r="C526" s="16" t="s">
        <v>2090</v>
      </c>
      <c r="E526" s="16" t="s">
        <v>739</v>
      </c>
      <c r="F526" s="16"/>
      <c r="G526" s="16"/>
      <c r="H526" s="16"/>
      <c r="K526" s="16" t="s">
        <v>2089</v>
      </c>
      <c r="S526" s="16" t="s">
        <v>2090</v>
      </c>
      <c r="X526" s="16" t="s">
        <v>1357</v>
      </c>
      <c r="Y526" s="16" t="s">
        <v>1259</v>
      </c>
      <c r="Z526" s="16" t="s">
        <v>1263</v>
      </c>
      <c r="AG526" s="16">
        <f>LEN(AF526)-LEN(SUBSTITUTE(AF526,",",""))+1</f>
        <v>1</v>
      </c>
      <c r="AK526" s="36"/>
      <c r="AN526" s="16"/>
      <c r="AO526" s="28"/>
      <c r="AY526" s="16"/>
      <c r="BH526" s="16"/>
      <c r="CE526" s="19"/>
      <c r="CJ526" s="16"/>
    </row>
    <row r="527" spans="1:88" x14ac:dyDescent="0.25">
      <c r="A527" s="16" t="s">
        <v>1193</v>
      </c>
      <c r="C527" s="16" t="s">
        <v>2704</v>
      </c>
      <c r="E527" s="16" t="s">
        <v>739</v>
      </c>
      <c r="F527" s="16"/>
      <c r="G527" s="16"/>
      <c r="H527" s="16"/>
      <c r="K527" s="16" t="s">
        <v>2703</v>
      </c>
      <c r="S527" s="16" t="s">
        <v>2704</v>
      </c>
      <c r="X527" s="16" t="s">
        <v>2697</v>
      </c>
      <c r="Y527" s="16" t="s">
        <v>1259</v>
      </c>
      <c r="Z527" s="16" t="s">
        <v>2631</v>
      </c>
      <c r="AK527" s="36"/>
      <c r="AN527" s="16"/>
      <c r="AO527" s="28"/>
      <c r="AY527" s="16"/>
      <c r="BH527" s="16"/>
      <c r="CE527" s="19"/>
      <c r="CJ527" s="16"/>
    </row>
    <row r="528" spans="1:88" x14ac:dyDescent="0.25">
      <c r="A528" s="16" t="s">
        <v>1193</v>
      </c>
      <c r="C528" s="16" t="s">
        <v>1752</v>
      </c>
      <c r="E528" s="16" t="s">
        <v>739</v>
      </c>
      <c r="F528" s="16"/>
      <c r="G528" s="16"/>
      <c r="H528" s="16"/>
      <c r="K528" s="16" t="s">
        <v>1751</v>
      </c>
      <c r="S528" s="16" t="s">
        <v>1752</v>
      </c>
      <c r="X528" s="16" t="s">
        <v>1357</v>
      </c>
      <c r="Y528" s="16" t="s">
        <v>1414</v>
      </c>
      <c r="Z528" s="16" t="s">
        <v>1348</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Y528" s="16"/>
      <c r="BH528" s="16"/>
      <c r="CE528" s="19"/>
      <c r="CJ528" s="16"/>
    </row>
    <row r="529" spans="1:88" x14ac:dyDescent="0.25">
      <c r="A529" s="16" t="s">
        <v>1193</v>
      </c>
      <c r="C529" s="16" t="s">
        <v>4163</v>
      </c>
      <c r="E529" s="16" t="s">
        <v>5876</v>
      </c>
      <c r="F529" s="16"/>
      <c r="G529" s="16" t="s">
        <v>5853</v>
      </c>
      <c r="H529" s="16"/>
      <c r="AK529" s="36"/>
      <c r="AN529" s="16"/>
      <c r="AO529" s="28"/>
      <c r="AY529" s="16"/>
      <c r="BB529" s="16" t="s">
        <v>4164</v>
      </c>
      <c r="BC529" s="16" t="s">
        <v>4165</v>
      </c>
      <c r="BD529" s="16" t="s">
        <v>4166</v>
      </c>
      <c r="BH529" s="16"/>
      <c r="BR529" s="16" t="s">
        <v>119</v>
      </c>
      <c r="BS529" s="16" t="s">
        <v>3202</v>
      </c>
      <c r="BT529" s="16" t="s">
        <v>4164</v>
      </c>
      <c r="BU529" s="16" t="s">
        <v>4165</v>
      </c>
      <c r="BV529" s="16" t="s">
        <v>4167</v>
      </c>
      <c r="BW529" s="16" t="s">
        <v>4168</v>
      </c>
      <c r="BX529" s="16" t="s">
        <v>4163</v>
      </c>
      <c r="BY529" s="16" t="s">
        <v>3933</v>
      </c>
      <c r="BZ529" s="16" t="s">
        <v>3648</v>
      </c>
      <c r="CA529" s="16" t="s">
        <v>4169</v>
      </c>
      <c r="CE529" s="19"/>
      <c r="CJ529" s="16"/>
    </row>
    <row r="530" spans="1:88" x14ac:dyDescent="0.25">
      <c r="A530" s="16" t="s">
        <v>1193</v>
      </c>
      <c r="C530" s="16" t="s">
        <v>4177</v>
      </c>
      <c r="E530" s="16" t="s">
        <v>5876</v>
      </c>
      <c r="F530" s="16"/>
      <c r="G530" s="16" t="s">
        <v>5853</v>
      </c>
      <c r="H530" s="16"/>
      <c r="AK530" s="36"/>
      <c r="AN530" s="16"/>
      <c r="AO530" s="28"/>
      <c r="AY530" s="16"/>
      <c r="BB530" s="16" t="s">
        <v>4178</v>
      </c>
      <c r="BC530" s="16" t="s">
        <v>4179</v>
      </c>
      <c r="BD530" s="16" t="s">
        <v>4180</v>
      </c>
      <c r="BH530" s="16"/>
      <c r="BR530" s="16" t="s">
        <v>119</v>
      </c>
      <c r="BS530" s="16" t="s">
        <v>3202</v>
      </c>
      <c r="BT530" s="16" t="s">
        <v>4178</v>
      </c>
      <c r="BU530" s="16" t="s">
        <v>4179</v>
      </c>
      <c r="BV530" s="16" t="s">
        <v>4181</v>
      </c>
      <c r="BW530" s="16" t="s">
        <v>4182</v>
      </c>
      <c r="BX530" s="16" t="s">
        <v>4177</v>
      </c>
      <c r="BY530" s="16" t="s">
        <v>3409</v>
      </c>
      <c r="BZ530" s="16" t="s">
        <v>3926</v>
      </c>
      <c r="CA530" s="16" t="s">
        <v>4183</v>
      </c>
      <c r="CE530" s="19"/>
      <c r="CJ530" s="16"/>
    </row>
    <row r="531" spans="1:88" x14ac:dyDescent="0.25">
      <c r="A531" s="16" t="s">
        <v>1193</v>
      </c>
      <c r="C531" s="16" t="s">
        <v>4170</v>
      </c>
      <c r="E531" s="16" t="s">
        <v>5876</v>
      </c>
      <c r="F531" s="16"/>
      <c r="G531" s="16" t="s">
        <v>5853</v>
      </c>
      <c r="H531" s="16"/>
      <c r="AK531" s="36"/>
      <c r="AN531" s="16"/>
      <c r="AO531" s="28"/>
      <c r="AY531" s="16"/>
      <c r="BB531" s="16" t="s">
        <v>4171</v>
      </c>
      <c r="BC531" s="16" t="s">
        <v>4172</v>
      </c>
      <c r="BD531" s="16" t="s">
        <v>4173</v>
      </c>
      <c r="BH531" s="16"/>
      <c r="BR531" s="16" t="s">
        <v>119</v>
      </c>
      <c r="BS531" s="16" t="s">
        <v>3202</v>
      </c>
      <c r="BT531" s="16" t="s">
        <v>4171</v>
      </c>
      <c r="BU531" s="16" t="s">
        <v>4172</v>
      </c>
      <c r="BV531" s="16" t="s">
        <v>4174</v>
      </c>
      <c r="BW531" s="16" t="s">
        <v>4175</v>
      </c>
      <c r="BX531" s="16" t="s">
        <v>4170</v>
      </c>
      <c r="BY531" s="16" t="s">
        <v>3324</v>
      </c>
      <c r="BZ531" s="16" t="s">
        <v>3231</v>
      </c>
      <c r="CA531" s="16" t="s">
        <v>4176</v>
      </c>
      <c r="CE531" s="19"/>
      <c r="CJ531" s="16"/>
    </row>
    <row r="532" spans="1:88" x14ac:dyDescent="0.25">
      <c r="A532" s="16" t="s">
        <v>1193</v>
      </c>
      <c r="C532" s="16" t="s">
        <v>4184</v>
      </c>
      <c r="E532" s="16" t="s">
        <v>5876</v>
      </c>
      <c r="F532" s="16"/>
      <c r="G532" s="16" t="s">
        <v>5853</v>
      </c>
      <c r="H532" s="16"/>
      <c r="AK532" s="36"/>
      <c r="AN532" s="16"/>
      <c r="AO532" s="28"/>
      <c r="AY532" s="16"/>
      <c r="BB532" s="16" t="s">
        <v>4185</v>
      </c>
      <c r="BC532" s="16" t="s">
        <v>4186</v>
      </c>
      <c r="BD532" s="16" t="s">
        <v>4187</v>
      </c>
      <c r="BH532" s="16"/>
      <c r="BR532" s="16" t="s">
        <v>119</v>
      </c>
      <c r="BS532" s="16" t="s">
        <v>3202</v>
      </c>
      <c r="BT532" s="16" t="s">
        <v>4185</v>
      </c>
      <c r="BU532" s="16" t="s">
        <v>4186</v>
      </c>
      <c r="BV532" s="16" t="s">
        <v>4188</v>
      </c>
      <c r="BW532" s="16" t="s">
        <v>4189</v>
      </c>
      <c r="BX532" s="16" t="s">
        <v>4184</v>
      </c>
      <c r="BY532" s="16" t="s">
        <v>3933</v>
      </c>
      <c r="BZ532" s="16" t="s">
        <v>3535</v>
      </c>
      <c r="CA532" s="16" t="s">
        <v>3326</v>
      </c>
      <c r="CE532" s="19"/>
      <c r="CJ532" s="16"/>
    </row>
    <row r="533" spans="1:88" x14ac:dyDescent="0.25">
      <c r="A533" s="16" t="s">
        <v>1193</v>
      </c>
      <c r="C533" s="16" t="s">
        <v>1370</v>
      </c>
      <c r="E533" s="16" t="s">
        <v>739</v>
      </c>
      <c r="F533" s="16"/>
      <c r="G533" s="16"/>
      <c r="H533" s="16"/>
      <c r="K533" s="16" t="s">
        <v>1371</v>
      </c>
      <c r="S533" s="16" t="s">
        <v>1372</v>
      </c>
      <c r="X533" s="16" t="s">
        <v>757</v>
      </c>
      <c r="Y533" s="16" t="s">
        <v>1003</v>
      </c>
      <c r="Z533" s="16" t="s">
        <v>1373</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Y533" s="16"/>
      <c r="BH533" s="16"/>
      <c r="CE533" s="19"/>
      <c r="CJ533" s="16"/>
    </row>
    <row r="534" spans="1:88" x14ac:dyDescent="0.25">
      <c r="A534" s="16" t="s">
        <v>1193</v>
      </c>
      <c r="C534" s="16" t="s">
        <v>3070</v>
      </c>
      <c r="E534" s="16" t="s">
        <v>739</v>
      </c>
      <c r="F534" s="16"/>
      <c r="G534" s="16"/>
      <c r="H534" s="16"/>
      <c r="K534" s="16" t="s">
        <v>3069</v>
      </c>
      <c r="S534" s="16" t="s">
        <v>3070</v>
      </c>
      <c r="X534" s="16" t="s">
        <v>1257</v>
      </c>
      <c r="Y534" s="16" t="s">
        <v>1256</v>
      </c>
      <c r="Z534" s="16" t="s">
        <v>1989</v>
      </c>
      <c r="AK534" s="36"/>
      <c r="AN534" s="16"/>
      <c r="AO534" s="28"/>
      <c r="AY534" s="16"/>
      <c r="BH534" s="16"/>
      <c r="CE534" s="19"/>
      <c r="CJ534" s="16"/>
    </row>
    <row r="535" spans="1:88" x14ac:dyDescent="0.25">
      <c r="A535" s="16" t="s">
        <v>1193</v>
      </c>
      <c r="C535" s="16" t="s">
        <v>4157</v>
      </c>
      <c r="E535" s="16" t="s">
        <v>5876</v>
      </c>
      <c r="F535" s="16"/>
      <c r="G535" s="16" t="s">
        <v>5853</v>
      </c>
      <c r="H535" s="16"/>
      <c r="AK535" s="36"/>
      <c r="AN535" s="16"/>
      <c r="AO535" s="28"/>
      <c r="AY535" s="16"/>
      <c r="BB535" s="16" t="s">
        <v>4158</v>
      </c>
      <c r="BC535" s="16" t="s">
        <v>4159</v>
      </c>
      <c r="BD535" s="16" t="s">
        <v>4160</v>
      </c>
      <c r="BH535" s="16"/>
      <c r="BR535" s="16" t="s">
        <v>119</v>
      </c>
      <c r="BS535" s="16" t="s">
        <v>3202</v>
      </c>
      <c r="BT535" s="16" t="s">
        <v>4158</v>
      </c>
      <c r="BU535" s="16" t="s">
        <v>4159</v>
      </c>
      <c r="BV535" s="16" t="s">
        <v>4161</v>
      </c>
      <c r="BW535" s="16" t="s">
        <v>4162</v>
      </c>
      <c r="BX535" s="16" t="s">
        <v>4157</v>
      </c>
      <c r="BY535" s="16" t="s">
        <v>3933</v>
      </c>
      <c r="BZ535" s="16" t="s">
        <v>3648</v>
      </c>
      <c r="CA535" s="16" t="s">
        <v>3326</v>
      </c>
      <c r="CE535" s="19"/>
      <c r="CJ535" s="16"/>
    </row>
    <row r="536" spans="1:88" x14ac:dyDescent="0.25">
      <c r="A536" s="16" t="s">
        <v>1193</v>
      </c>
      <c r="C536" s="16" t="s">
        <v>4190</v>
      </c>
      <c r="E536" s="16" t="s">
        <v>5876</v>
      </c>
      <c r="F536" s="16"/>
      <c r="G536" s="16" t="s">
        <v>5853</v>
      </c>
      <c r="H536" s="16"/>
      <c r="AK536" s="36"/>
      <c r="AN536" s="16"/>
      <c r="AO536" s="28"/>
      <c r="AY536" s="16"/>
      <c r="BB536" s="16" t="s">
        <v>4191</v>
      </c>
      <c r="BC536" s="16" t="s">
        <v>4192</v>
      </c>
      <c r="BD536" s="16" t="s">
        <v>4193</v>
      </c>
      <c r="BH536" s="16"/>
      <c r="BR536" s="16" t="s">
        <v>119</v>
      </c>
      <c r="BS536" s="16" t="s">
        <v>3202</v>
      </c>
      <c r="BT536" s="16" t="s">
        <v>4191</v>
      </c>
      <c r="BU536" s="16" t="s">
        <v>4192</v>
      </c>
      <c r="BV536" s="16" t="s">
        <v>4194</v>
      </c>
      <c r="BW536" s="16" t="s">
        <v>4195</v>
      </c>
      <c r="BX536" s="16" t="s">
        <v>4190</v>
      </c>
      <c r="BY536" s="16" t="s">
        <v>4130</v>
      </c>
      <c r="BZ536" s="16" t="s">
        <v>3687</v>
      </c>
      <c r="CA536" s="16" t="s">
        <v>3259</v>
      </c>
      <c r="CE536" s="19"/>
      <c r="CJ536" s="16"/>
    </row>
    <row r="537" spans="1:88" x14ac:dyDescent="0.25">
      <c r="A537" s="16" t="s">
        <v>1193</v>
      </c>
      <c r="C537" s="16" t="s">
        <v>4196</v>
      </c>
      <c r="E537" s="16" t="s">
        <v>5876</v>
      </c>
      <c r="F537" s="16"/>
      <c r="G537" s="16" t="s">
        <v>5853</v>
      </c>
      <c r="H537" s="16"/>
      <c r="AK537" s="36"/>
      <c r="AN537" s="16"/>
      <c r="AO537" s="28"/>
      <c r="AY537" s="16"/>
      <c r="BB537" s="16" t="s">
        <v>4197</v>
      </c>
      <c r="BC537" s="16" t="s">
        <v>4198</v>
      </c>
      <c r="BD537" s="16" t="s">
        <v>4199</v>
      </c>
      <c r="BH537" s="16"/>
      <c r="BR537" s="16" t="s">
        <v>119</v>
      </c>
      <c r="BS537" s="16" t="s">
        <v>3202</v>
      </c>
      <c r="BT537" s="16" t="s">
        <v>4197</v>
      </c>
      <c r="BU537" s="16" t="s">
        <v>4198</v>
      </c>
      <c r="BV537" s="16" t="s">
        <v>4200</v>
      </c>
      <c r="BW537" s="16" t="s">
        <v>4201</v>
      </c>
      <c r="BX537" s="16" t="s">
        <v>4196</v>
      </c>
      <c r="BY537" s="16" t="s">
        <v>3257</v>
      </c>
      <c r="BZ537" s="16" t="s">
        <v>4202</v>
      </c>
      <c r="CA537" s="16" t="s">
        <v>3283</v>
      </c>
      <c r="CE537" s="19"/>
      <c r="CJ537" s="16"/>
    </row>
    <row r="538" spans="1:88" x14ac:dyDescent="0.25">
      <c r="A538" s="16" t="s">
        <v>1193</v>
      </c>
      <c r="C538" s="16" t="s">
        <v>2384</v>
      </c>
      <c r="E538" s="16" t="s">
        <v>739</v>
      </c>
      <c r="F538" s="16"/>
      <c r="G538" s="16"/>
      <c r="H538" s="16"/>
      <c r="K538" s="16" t="s">
        <v>2383</v>
      </c>
      <c r="S538" s="16" t="s">
        <v>2384</v>
      </c>
      <c r="X538" s="16" t="s">
        <v>1357</v>
      </c>
      <c r="Y538" s="16" t="s">
        <v>1542</v>
      </c>
      <c r="Z538" s="16" t="s">
        <v>2385</v>
      </c>
      <c r="AG538" s="16">
        <f>LEN(AF538)-LEN(SUBSTITUTE(AF538,",",""))+1</f>
        <v>1</v>
      </c>
      <c r="AK538" s="36"/>
      <c r="AN538" s="16"/>
      <c r="AO538" s="28"/>
      <c r="AY538" s="16"/>
      <c r="BH538" s="16"/>
      <c r="CE538" s="19"/>
      <c r="CJ538" s="16"/>
    </row>
    <row r="539" spans="1:88" x14ac:dyDescent="0.25">
      <c r="A539" s="16" t="s">
        <v>1193</v>
      </c>
      <c r="C539" s="16" t="s">
        <v>2649</v>
      </c>
      <c r="E539" s="16" t="s">
        <v>739</v>
      </c>
      <c r="F539" s="16"/>
      <c r="G539" s="16"/>
      <c r="H539" s="16"/>
      <c r="K539" s="16" t="s">
        <v>2648</v>
      </c>
      <c r="S539" s="16" t="s">
        <v>2649</v>
      </c>
      <c r="X539" s="16" t="s">
        <v>782</v>
      </c>
      <c r="Y539" s="16" t="s">
        <v>829</v>
      </c>
      <c r="Z539" s="16" t="s">
        <v>2647</v>
      </c>
      <c r="AG539" s="16">
        <f>LEN(AF539)-LEN(SUBSTITUTE(AF539,",",""))+1</f>
        <v>1</v>
      </c>
      <c r="AK539" s="36"/>
      <c r="AN539" s="16"/>
      <c r="AO539" s="28"/>
      <c r="AY539" s="16"/>
      <c r="BH539" s="16"/>
      <c r="CE539" s="19"/>
      <c r="CJ539" s="16"/>
    </row>
    <row r="540" spans="1:88" x14ac:dyDescent="0.25">
      <c r="A540" s="16" t="s">
        <v>1193</v>
      </c>
      <c r="C540" s="16" t="s">
        <v>2950</v>
      </c>
      <c r="E540" s="16" t="s">
        <v>739</v>
      </c>
      <c r="F540" s="16"/>
      <c r="G540" s="16"/>
      <c r="H540" s="16"/>
      <c r="K540" s="16" t="s">
        <v>2949</v>
      </c>
      <c r="S540" s="16" t="s">
        <v>2950</v>
      </c>
      <c r="X540" s="16" t="s">
        <v>1241</v>
      </c>
      <c r="Y540" s="16" t="s">
        <v>2809</v>
      </c>
      <c r="Z540" s="16" t="s">
        <v>2951</v>
      </c>
      <c r="AK540" s="36"/>
      <c r="AN540" s="16"/>
      <c r="AO540" s="28"/>
      <c r="AY540" s="16"/>
      <c r="BH540" s="16"/>
      <c r="CE540" s="19"/>
      <c r="CJ540" s="16"/>
    </row>
    <row r="541" spans="1:88" x14ac:dyDescent="0.25">
      <c r="A541" s="16" t="s">
        <v>1193</v>
      </c>
      <c r="C541" s="16" t="s">
        <v>4203</v>
      </c>
      <c r="E541" s="16" t="s">
        <v>5876</v>
      </c>
      <c r="F541" s="16"/>
      <c r="G541" s="16" t="s">
        <v>5853</v>
      </c>
      <c r="H541" s="16"/>
      <c r="AK541" s="36"/>
      <c r="AN541" s="16"/>
      <c r="AO541" s="28"/>
      <c r="AY541" s="16"/>
      <c r="BB541" s="16" t="s">
        <v>4204</v>
      </c>
      <c r="BC541" s="16" t="s">
        <v>4205</v>
      </c>
      <c r="BD541" s="16" t="s">
        <v>4206</v>
      </c>
      <c r="BH541" s="16"/>
      <c r="BR541" s="16" t="s">
        <v>119</v>
      </c>
      <c r="BS541" s="16" t="s">
        <v>3202</v>
      </c>
      <c r="BT541" s="16" t="s">
        <v>4204</v>
      </c>
      <c r="BU541" s="16" t="s">
        <v>4205</v>
      </c>
      <c r="BV541" s="16" t="s">
        <v>4207</v>
      </c>
      <c r="BW541" s="16" t="s">
        <v>4208</v>
      </c>
      <c r="BX541" s="16" t="s">
        <v>4203</v>
      </c>
      <c r="BY541" s="16" t="s">
        <v>3499</v>
      </c>
      <c r="BZ541" s="16" t="s">
        <v>3223</v>
      </c>
      <c r="CA541" s="16" t="s">
        <v>3206</v>
      </c>
      <c r="CE541" s="19"/>
      <c r="CJ541" s="16"/>
    </row>
    <row r="542" spans="1:88" x14ac:dyDescent="0.25">
      <c r="A542" s="16" t="s">
        <v>1193</v>
      </c>
      <c r="C542" s="16" t="s">
        <v>4210</v>
      </c>
      <c r="E542" s="16" t="s">
        <v>5876</v>
      </c>
      <c r="F542" s="16"/>
      <c r="G542" s="16" t="s">
        <v>5853</v>
      </c>
      <c r="H542" s="16"/>
      <c r="AK542" s="36"/>
      <c r="AN542" s="16"/>
      <c r="AO542" s="28"/>
      <c r="AY542" s="16"/>
      <c r="BB542" s="16" t="s">
        <v>4211</v>
      </c>
      <c r="BC542" s="16" t="s">
        <v>4212</v>
      </c>
      <c r="BD542" s="16" t="s">
        <v>4213</v>
      </c>
      <c r="BH542" s="16"/>
      <c r="BR542" s="16" t="s">
        <v>119</v>
      </c>
      <c r="BS542" s="16" t="s">
        <v>3202</v>
      </c>
      <c r="BT542" s="16" t="s">
        <v>4211</v>
      </c>
      <c r="BU542" s="16" t="s">
        <v>4212</v>
      </c>
      <c r="BV542" s="16" t="s">
        <v>6146</v>
      </c>
      <c r="BW542" s="16" t="s">
        <v>4214</v>
      </c>
      <c r="BX542" s="16" t="s">
        <v>4210</v>
      </c>
      <c r="BY542" s="16" t="s">
        <v>3759</v>
      </c>
      <c r="BZ542" s="16" t="s">
        <v>4215</v>
      </c>
      <c r="CA542" s="16" t="s">
        <v>3356</v>
      </c>
      <c r="CE542" s="19"/>
      <c r="CJ542" s="16"/>
    </row>
    <row r="543" spans="1:88" x14ac:dyDescent="0.25">
      <c r="A543" s="16" t="s">
        <v>1193</v>
      </c>
      <c r="C543" s="16" t="s">
        <v>2474</v>
      </c>
      <c r="E543" s="16" t="s">
        <v>739</v>
      </c>
      <c r="F543" s="16"/>
      <c r="G543" s="16"/>
      <c r="H543" s="16"/>
      <c r="K543" s="16" t="s">
        <v>2473</v>
      </c>
      <c r="S543" s="16" t="s">
        <v>2474</v>
      </c>
      <c r="X543" s="16" t="s">
        <v>1461</v>
      </c>
      <c r="Y543" s="16" t="s">
        <v>1414</v>
      </c>
      <c r="Z543" s="16" t="s">
        <v>1777</v>
      </c>
      <c r="AG543" s="16">
        <f>LEN(AF543)-LEN(SUBSTITUTE(AF543,",",""))+1</f>
        <v>1</v>
      </c>
      <c r="AK543" s="36"/>
      <c r="AN543" s="16"/>
      <c r="AO543" s="28"/>
      <c r="AY543" s="16"/>
      <c r="BH543" s="16"/>
      <c r="CE543" s="19"/>
      <c r="CJ543" s="16"/>
    </row>
    <row r="544" spans="1:88" x14ac:dyDescent="0.25">
      <c r="A544" s="16" t="s">
        <v>1193</v>
      </c>
      <c r="C544" s="16" t="s">
        <v>1860</v>
      </c>
      <c r="E544" s="16" t="s">
        <v>739</v>
      </c>
      <c r="F544" s="16"/>
      <c r="G544" s="16"/>
      <c r="H544" s="16"/>
      <c r="K544" s="16" t="s">
        <v>1859</v>
      </c>
      <c r="S544" s="16" t="s">
        <v>1860</v>
      </c>
      <c r="X544" s="16" t="s">
        <v>1342</v>
      </c>
      <c r="Y544" s="16" t="s">
        <v>1836</v>
      </c>
      <c r="Z544" s="16" t="s">
        <v>1559</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Y544" s="16"/>
      <c r="BH544" s="16"/>
      <c r="CE544" s="19"/>
      <c r="CJ544" s="16"/>
    </row>
    <row r="545" spans="1:88" x14ac:dyDescent="0.25">
      <c r="A545" s="16" t="s">
        <v>1193</v>
      </c>
      <c r="C545" s="16" t="s">
        <v>1856</v>
      </c>
      <c r="E545" s="16" t="s">
        <v>739</v>
      </c>
      <c r="F545" s="16"/>
      <c r="G545" s="16"/>
      <c r="H545" s="16"/>
      <c r="K545" s="16" t="s">
        <v>1855</v>
      </c>
      <c r="S545" s="16" t="s">
        <v>1856</v>
      </c>
      <c r="X545" s="16" t="s">
        <v>1342</v>
      </c>
      <c r="Y545" s="16" t="s">
        <v>1836</v>
      </c>
      <c r="Z545" s="16" t="s">
        <v>1348</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Y545" s="16"/>
      <c r="BH545" s="16"/>
      <c r="CE545" s="19"/>
      <c r="CJ545" s="16"/>
    </row>
    <row r="546" spans="1:88" x14ac:dyDescent="0.25">
      <c r="A546" s="16" t="s">
        <v>1193</v>
      </c>
      <c r="C546" s="16" t="s">
        <v>4216</v>
      </c>
      <c r="E546" s="16" t="s">
        <v>5876</v>
      </c>
      <c r="F546" s="16"/>
      <c r="G546" s="16" t="s">
        <v>5853</v>
      </c>
      <c r="H546" s="16"/>
      <c r="AK546" s="36"/>
      <c r="AN546" s="16"/>
      <c r="AO546" s="28"/>
      <c r="AY546" s="16"/>
      <c r="BB546" s="16" t="s">
        <v>4217</v>
      </c>
      <c r="BC546" s="16" t="s">
        <v>4218</v>
      </c>
      <c r="BD546" s="16" t="s">
        <v>4219</v>
      </c>
      <c r="BH546" s="16"/>
      <c r="BR546" s="16" t="s">
        <v>119</v>
      </c>
      <c r="BS546" s="16" t="s">
        <v>3202</v>
      </c>
      <c r="BT546" s="16" t="s">
        <v>4217</v>
      </c>
      <c r="BU546" s="16" t="s">
        <v>4218</v>
      </c>
      <c r="BV546" s="16" t="s">
        <v>4220</v>
      </c>
      <c r="BW546" s="16" t="s">
        <v>4221</v>
      </c>
      <c r="BX546" s="16" t="s">
        <v>4216</v>
      </c>
      <c r="BY546" s="16" t="s">
        <v>3620</v>
      </c>
      <c r="BZ546" s="16" t="s">
        <v>4110</v>
      </c>
      <c r="CA546" s="16" t="s">
        <v>3232</v>
      </c>
      <c r="CE546" s="19"/>
      <c r="CJ546" s="16"/>
    </row>
    <row r="547" spans="1:88" x14ac:dyDescent="0.25">
      <c r="A547" s="16" t="s">
        <v>1193</v>
      </c>
      <c r="C547" s="16" t="s">
        <v>4222</v>
      </c>
      <c r="E547" s="16" t="s">
        <v>5876</v>
      </c>
      <c r="F547" s="16"/>
      <c r="G547" s="16" t="s">
        <v>5853</v>
      </c>
      <c r="H547" s="16"/>
      <c r="AK547" s="36"/>
      <c r="AN547" s="16"/>
      <c r="AO547" s="28"/>
      <c r="AY547" s="16"/>
      <c r="BB547" s="16" t="s">
        <v>4223</v>
      </c>
      <c r="BC547" s="16" t="s">
        <v>4224</v>
      </c>
      <c r="BD547" s="16" t="s">
        <v>4225</v>
      </c>
      <c r="BH547" s="16"/>
      <c r="BR547" s="16" t="s">
        <v>119</v>
      </c>
      <c r="BS547" s="16" t="s">
        <v>3202</v>
      </c>
      <c r="BT547" s="16" t="s">
        <v>4223</v>
      </c>
      <c r="BU547" s="16" t="s">
        <v>4224</v>
      </c>
      <c r="BV547" s="16" t="s">
        <v>4226</v>
      </c>
      <c r="BW547" s="16" t="s">
        <v>4227</v>
      </c>
      <c r="BX547" s="16" t="s">
        <v>4222</v>
      </c>
      <c r="BY547" s="16" t="s">
        <v>3307</v>
      </c>
      <c r="BZ547" s="16" t="s">
        <v>4228</v>
      </c>
      <c r="CA547" s="16" t="s">
        <v>3828</v>
      </c>
      <c r="CE547" s="19"/>
      <c r="CJ547" s="16"/>
    </row>
    <row r="548" spans="1:88" x14ac:dyDescent="0.25">
      <c r="A548" s="16" t="s">
        <v>1193</v>
      </c>
      <c r="C548" s="16" t="s">
        <v>4231</v>
      </c>
      <c r="E548" s="16" t="s">
        <v>5876</v>
      </c>
      <c r="F548" s="16"/>
      <c r="G548" s="16" t="s">
        <v>5853</v>
      </c>
      <c r="H548" s="16"/>
      <c r="R548" s="16" t="s">
        <v>4230</v>
      </c>
      <c r="AE548" s="16" t="s">
        <v>4229</v>
      </c>
      <c r="AK548" s="36"/>
      <c r="AN548" s="16"/>
      <c r="AO548" s="28"/>
      <c r="AY548" s="16"/>
      <c r="BB548" s="16" t="s">
        <v>4232</v>
      </c>
      <c r="BC548" s="16" t="s">
        <v>4233</v>
      </c>
      <c r="BD548" s="16" t="s">
        <v>4234</v>
      </c>
      <c r="BH548" s="16"/>
      <c r="BR548" s="16" t="s">
        <v>119</v>
      </c>
      <c r="BS548" s="16" t="s">
        <v>3202</v>
      </c>
      <c r="BT548" s="16" t="s">
        <v>4232</v>
      </c>
      <c r="BU548" s="16" t="s">
        <v>4233</v>
      </c>
      <c r="BV548" s="16" t="s">
        <v>4235</v>
      </c>
      <c r="BW548" s="16" t="s">
        <v>4236</v>
      </c>
      <c r="BX548" s="16" t="s">
        <v>4231</v>
      </c>
      <c r="BY548" s="16" t="s">
        <v>3450</v>
      </c>
      <c r="BZ548" s="16" t="s">
        <v>3214</v>
      </c>
      <c r="CA548" s="16" t="s">
        <v>4237</v>
      </c>
      <c r="CE548" s="19"/>
      <c r="CJ548" s="16"/>
    </row>
    <row r="549" spans="1:88" x14ac:dyDescent="0.25">
      <c r="A549" s="16" t="s">
        <v>1193</v>
      </c>
      <c r="C549" s="16" t="s">
        <v>2179</v>
      </c>
      <c r="E549" s="16" t="s">
        <v>739</v>
      </c>
      <c r="F549" s="16"/>
      <c r="G549" s="16"/>
      <c r="H549" s="16"/>
      <c r="K549" s="16" t="s">
        <v>2178</v>
      </c>
      <c r="S549" s="16" t="s">
        <v>2179</v>
      </c>
      <c r="X549" s="16" t="s">
        <v>2172</v>
      </c>
      <c r="Y549" s="16" t="s">
        <v>1003</v>
      </c>
      <c r="Z549" s="16" t="s">
        <v>2180</v>
      </c>
      <c r="AG549" s="16">
        <f>LEN(AF549)-LEN(SUBSTITUTE(AF549,",",""))+1</f>
        <v>1</v>
      </c>
      <c r="AK549" s="36"/>
      <c r="AN549" s="16"/>
      <c r="AO549" s="28"/>
      <c r="AY549" s="16"/>
      <c r="BH549" s="16"/>
      <c r="CE549" s="19"/>
      <c r="CJ549" s="16"/>
    </row>
    <row r="550" spans="1:88" x14ac:dyDescent="0.25">
      <c r="A550" s="16" t="s">
        <v>1193</v>
      </c>
      <c r="C550" s="16" t="s">
        <v>4238</v>
      </c>
      <c r="E550" s="16" t="s">
        <v>5876</v>
      </c>
      <c r="F550" s="16"/>
      <c r="G550" s="16" t="s">
        <v>5853</v>
      </c>
      <c r="H550" s="16"/>
      <c r="AK550" s="36"/>
      <c r="AN550" s="16"/>
      <c r="AO550" s="28"/>
      <c r="AY550" s="16"/>
      <c r="BB550" s="16" t="s">
        <v>4239</v>
      </c>
      <c r="BC550" s="16" t="s">
        <v>4240</v>
      </c>
      <c r="BD550" s="16" t="s">
        <v>4241</v>
      </c>
      <c r="BH550" s="16"/>
      <c r="BR550" s="16" t="s">
        <v>119</v>
      </c>
      <c r="BS550" s="16" t="s">
        <v>3202</v>
      </c>
      <c r="BT550" s="16" t="s">
        <v>4239</v>
      </c>
      <c r="BU550" s="16" t="s">
        <v>4240</v>
      </c>
      <c r="BV550" s="16" t="s">
        <v>4242</v>
      </c>
      <c r="BW550" s="16" t="s">
        <v>4243</v>
      </c>
      <c r="BX550" s="16" t="s">
        <v>4238</v>
      </c>
      <c r="BY550" s="16" t="s">
        <v>3409</v>
      </c>
      <c r="BZ550" s="16" t="s">
        <v>3276</v>
      </c>
      <c r="CA550" s="16" t="s">
        <v>3552</v>
      </c>
      <c r="CE550" s="19"/>
      <c r="CJ550" s="16"/>
    </row>
    <row r="551" spans="1:88" x14ac:dyDescent="0.25">
      <c r="A551" s="16" t="s">
        <v>1193</v>
      </c>
      <c r="C551" s="16" t="s">
        <v>4244</v>
      </c>
      <c r="E551" s="16" t="s">
        <v>5876</v>
      </c>
      <c r="F551" s="16"/>
      <c r="G551" s="16" t="s">
        <v>5853</v>
      </c>
      <c r="H551" s="16"/>
      <c r="AK551" s="36"/>
      <c r="AN551" s="16"/>
      <c r="AO551" s="28"/>
      <c r="AY551" s="16"/>
      <c r="BB551" s="16" t="s">
        <v>4245</v>
      </c>
      <c r="BC551" s="16" t="s">
        <v>4246</v>
      </c>
      <c r="BD551" s="16" t="s">
        <v>4247</v>
      </c>
      <c r="BH551" s="16"/>
      <c r="BR551" s="16" t="s">
        <v>119</v>
      </c>
      <c r="BS551" s="16" t="s">
        <v>3202</v>
      </c>
      <c r="BT551" s="16" t="s">
        <v>4245</v>
      </c>
      <c r="BU551" s="16" t="s">
        <v>4246</v>
      </c>
      <c r="BV551" s="16" t="s">
        <v>4248</v>
      </c>
      <c r="BW551" s="16" t="s">
        <v>4249</v>
      </c>
      <c r="BX551" s="16" t="s">
        <v>4244</v>
      </c>
      <c r="BY551" s="16" t="s">
        <v>3213</v>
      </c>
      <c r="BZ551" s="16" t="s">
        <v>4250</v>
      </c>
      <c r="CA551" s="16" t="s">
        <v>4251</v>
      </c>
      <c r="CE551" s="19"/>
      <c r="CJ551" s="16"/>
    </row>
    <row r="552" spans="1:88" x14ac:dyDescent="0.25">
      <c r="A552" s="16" t="s">
        <v>1193</v>
      </c>
      <c r="C552" s="16" t="s">
        <v>2025</v>
      </c>
      <c r="E552" s="16" t="s">
        <v>739</v>
      </c>
      <c r="F552" s="16"/>
      <c r="G552" s="16"/>
      <c r="H552" s="16"/>
      <c r="K552" s="16" t="s">
        <v>2024</v>
      </c>
      <c r="S552" s="16" t="s">
        <v>2025</v>
      </c>
      <c r="X552" s="16" t="s">
        <v>757</v>
      </c>
      <c r="Y552" s="16" t="s">
        <v>2026</v>
      </c>
      <c r="Z552" s="16" t="s">
        <v>1260</v>
      </c>
      <c r="AG552" s="16">
        <f>LEN(AF552)-LEN(SUBSTITUTE(AF552,",",""))+1</f>
        <v>1</v>
      </c>
      <c r="AI552" s="16">
        <f>LEN(AH552)-LEN(SUBSTITUTE(AH552,",",""))+1</f>
        <v>1</v>
      </c>
      <c r="AK552" s="36"/>
      <c r="AN552" s="16"/>
      <c r="AO552" s="28"/>
      <c r="AY552" s="16"/>
      <c r="BH552" s="16"/>
      <c r="CE552" s="19"/>
      <c r="CJ552" s="16"/>
    </row>
    <row r="553" spans="1:88" x14ac:dyDescent="0.25">
      <c r="A553" s="16" t="s">
        <v>1193</v>
      </c>
      <c r="C553" s="16" t="s">
        <v>2393</v>
      </c>
      <c r="E553" s="16" t="s">
        <v>739</v>
      </c>
      <c r="F553" s="16"/>
      <c r="G553" s="16"/>
      <c r="H553" s="16"/>
      <c r="K553" s="16" t="s">
        <v>2391</v>
      </c>
      <c r="S553" s="16" t="s">
        <v>2393</v>
      </c>
      <c r="X553" s="16" t="s">
        <v>2392</v>
      </c>
      <c r="Y553" s="16" t="s">
        <v>1414</v>
      </c>
      <c r="Z553" s="16" t="s">
        <v>1442</v>
      </c>
      <c r="AG553" s="16">
        <f>LEN(AF553)-LEN(SUBSTITUTE(AF553,",",""))+1</f>
        <v>1</v>
      </c>
      <c r="AK553" s="36"/>
      <c r="AN553" s="16"/>
      <c r="AO553" s="28"/>
      <c r="AY553" s="16"/>
      <c r="BH553" s="16"/>
      <c r="CE553" s="19"/>
      <c r="CJ553" s="16"/>
    </row>
    <row r="554" spans="1:88" x14ac:dyDescent="0.25">
      <c r="A554" s="16" t="s">
        <v>1193</v>
      </c>
      <c r="C554" s="16" t="s">
        <v>2409</v>
      </c>
      <c r="E554" s="16" t="s">
        <v>739</v>
      </c>
      <c r="F554" s="16"/>
      <c r="G554" s="16"/>
      <c r="H554" s="16"/>
      <c r="K554" s="16" t="s">
        <v>2408</v>
      </c>
      <c r="S554" s="16" t="s">
        <v>2409</v>
      </c>
      <c r="X554" s="16" t="s">
        <v>1035</v>
      </c>
      <c r="Y554" s="16" t="s">
        <v>952</v>
      </c>
      <c r="Z554" s="16" t="s">
        <v>1348</v>
      </c>
      <c r="AG554" s="16">
        <f>LEN(AF554)-LEN(SUBSTITUTE(AF554,",",""))+1</f>
        <v>1</v>
      </c>
      <c r="AK554" s="36"/>
      <c r="AN554" s="16"/>
      <c r="AO554" s="28"/>
      <c r="AY554" s="16"/>
      <c r="BH554" s="16"/>
      <c r="CE554" s="19"/>
      <c r="CJ554" s="16"/>
    </row>
    <row r="555" spans="1:88" x14ac:dyDescent="0.25">
      <c r="A555" s="16" t="s">
        <v>1193</v>
      </c>
      <c r="C555" s="16" t="s">
        <v>4252</v>
      </c>
      <c r="E555" s="16" t="s">
        <v>5876</v>
      </c>
      <c r="F555" s="16"/>
      <c r="G555" s="16" t="s">
        <v>5853</v>
      </c>
      <c r="H555" s="16"/>
      <c r="AK555" s="36"/>
      <c r="AN555" s="16"/>
      <c r="AO555" s="28"/>
      <c r="AY555" s="16"/>
      <c r="BB555" s="16" t="s">
        <v>4253</v>
      </c>
      <c r="BC555" s="16" t="s">
        <v>4254</v>
      </c>
      <c r="BD555" s="16" t="s">
        <v>4255</v>
      </c>
      <c r="BH555" s="16"/>
      <c r="BR555" s="16" t="s">
        <v>119</v>
      </c>
      <c r="BS555" s="16" t="s">
        <v>3202</v>
      </c>
      <c r="BT555" s="16" t="s">
        <v>4253</v>
      </c>
      <c r="BU555" s="16" t="s">
        <v>4254</v>
      </c>
      <c r="BV555" s="16" t="s">
        <v>6147</v>
      </c>
      <c r="BW555" s="16" t="s">
        <v>4256</v>
      </c>
      <c r="BX555" s="16" t="s">
        <v>4252</v>
      </c>
      <c r="BY555" s="16" t="s">
        <v>3933</v>
      </c>
      <c r="BZ555" s="16" t="s">
        <v>3648</v>
      </c>
      <c r="CA555" s="16" t="s">
        <v>3326</v>
      </c>
      <c r="CE555" s="19"/>
      <c r="CJ555" s="16"/>
    </row>
    <row r="556" spans="1:88" x14ac:dyDescent="0.25">
      <c r="A556" s="16" t="s">
        <v>1193</v>
      </c>
      <c r="C556" s="16" t="s">
        <v>4257</v>
      </c>
      <c r="E556" s="16" t="s">
        <v>5876</v>
      </c>
      <c r="F556" s="16"/>
      <c r="G556" s="16" t="s">
        <v>5853</v>
      </c>
      <c r="H556" s="16"/>
      <c r="AK556" s="36"/>
      <c r="AN556" s="16"/>
      <c r="AO556" s="28"/>
      <c r="AY556" s="16"/>
      <c r="BB556" s="16" t="s">
        <v>4258</v>
      </c>
      <c r="BC556" s="16" t="s">
        <v>4259</v>
      </c>
      <c r="BD556" s="16" t="s">
        <v>4260</v>
      </c>
      <c r="BH556" s="16"/>
      <c r="BR556" s="16" t="s">
        <v>119</v>
      </c>
      <c r="BS556" s="16" t="s">
        <v>3202</v>
      </c>
      <c r="BT556" s="16" t="s">
        <v>4258</v>
      </c>
      <c r="BU556" s="16" t="s">
        <v>4259</v>
      </c>
      <c r="BV556" s="16" t="s">
        <v>4261</v>
      </c>
      <c r="BW556" s="16" t="s">
        <v>4262</v>
      </c>
      <c r="BX556" s="16" t="s">
        <v>4257</v>
      </c>
      <c r="BY556" s="16" t="s">
        <v>4263</v>
      </c>
      <c r="BZ556" s="16" t="s">
        <v>3648</v>
      </c>
      <c r="CA556" s="16" t="s">
        <v>3243</v>
      </c>
      <c r="CE556" s="19"/>
      <c r="CJ556" s="16"/>
    </row>
    <row r="557" spans="1:88" x14ac:dyDescent="0.25">
      <c r="A557" s="16" t="s">
        <v>1193</v>
      </c>
      <c r="C557" s="16" t="s">
        <v>4264</v>
      </c>
      <c r="E557" s="16" t="s">
        <v>5876</v>
      </c>
      <c r="F557" s="16"/>
      <c r="G557" s="16" t="s">
        <v>5853</v>
      </c>
      <c r="H557" s="16"/>
      <c r="AK557" s="36"/>
      <c r="AN557" s="16"/>
      <c r="AO557" s="28"/>
      <c r="AY557" s="16"/>
      <c r="BB557" s="16" t="s">
        <v>4265</v>
      </c>
      <c r="BC557" s="16" t="s">
        <v>4266</v>
      </c>
      <c r="BD557" s="16" t="s">
        <v>4267</v>
      </c>
      <c r="BH557" s="16"/>
      <c r="BR557" s="16" t="s">
        <v>119</v>
      </c>
      <c r="BS557" s="16" t="s">
        <v>3202</v>
      </c>
      <c r="BT557" s="16" t="s">
        <v>4265</v>
      </c>
      <c r="BU557" s="16" t="s">
        <v>4266</v>
      </c>
      <c r="BV557" s="16" t="s">
        <v>4268</v>
      </c>
      <c r="BW557" s="16" t="s">
        <v>4269</v>
      </c>
      <c r="BX557" s="16" t="s">
        <v>4264</v>
      </c>
      <c r="BY557" s="16" t="s">
        <v>3340</v>
      </c>
      <c r="BZ557" s="16" t="s">
        <v>3694</v>
      </c>
      <c r="CA557" s="16" t="s">
        <v>3481</v>
      </c>
      <c r="CE557" s="19"/>
      <c r="CJ557" s="16"/>
    </row>
    <row r="558" spans="1:88" x14ac:dyDescent="0.25">
      <c r="A558" s="16" t="s">
        <v>1193</v>
      </c>
      <c r="C558" s="16" t="s">
        <v>4277</v>
      </c>
      <c r="E558" s="16" t="s">
        <v>5876</v>
      </c>
      <c r="F558" s="16"/>
      <c r="G558" s="16" t="s">
        <v>5853</v>
      </c>
      <c r="H558" s="16"/>
      <c r="AK558" s="36"/>
      <c r="AN558" s="16"/>
      <c r="AO558" s="28"/>
      <c r="AY558" s="16"/>
      <c r="BB558" s="16" t="s">
        <v>4278</v>
      </c>
      <c r="BC558" s="16" t="s">
        <v>4279</v>
      </c>
      <c r="BD558" s="16" t="s">
        <v>4280</v>
      </c>
      <c r="BH558" s="16"/>
      <c r="BR558" s="16" t="s">
        <v>119</v>
      </c>
      <c r="BS558" s="16" t="s">
        <v>3202</v>
      </c>
      <c r="BT558" s="16" t="s">
        <v>4278</v>
      </c>
      <c r="BU558" s="16" t="s">
        <v>4279</v>
      </c>
      <c r="BV558" s="16" t="s">
        <v>4281</v>
      </c>
      <c r="BW558" s="16" t="s">
        <v>4282</v>
      </c>
      <c r="BX558" s="16" t="s">
        <v>4277</v>
      </c>
      <c r="BY558" s="16" t="s">
        <v>3507</v>
      </c>
      <c r="BZ558" s="16" t="s">
        <v>4283</v>
      </c>
      <c r="CA558" s="16" t="s">
        <v>3418</v>
      </c>
      <c r="CE558" s="19"/>
      <c r="CJ558" s="16"/>
    </row>
    <row r="559" spans="1:88" x14ac:dyDescent="0.25">
      <c r="A559" s="16" t="s">
        <v>1193</v>
      </c>
      <c r="C559" s="16" t="s">
        <v>4270</v>
      </c>
      <c r="E559" s="16" t="s">
        <v>5876</v>
      </c>
      <c r="F559" s="16"/>
      <c r="G559" s="16" t="s">
        <v>5853</v>
      </c>
      <c r="H559" s="16"/>
      <c r="AK559" s="36"/>
      <c r="AN559" s="16"/>
      <c r="AO559" s="28"/>
      <c r="AY559" s="16"/>
      <c r="BB559" s="16" t="s">
        <v>4271</v>
      </c>
      <c r="BC559" s="16" t="s">
        <v>4272</v>
      </c>
      <c r="BD559" s="16" t="s">
        <v>4273</v>
      </c>
      <c r="BH559" s="16"/>
      <c r="BR559" s="16" t="s">
        <v>119</v>
      </c>
      <c r="BS559" s="16" t="s">
        <v>3202</v>
      </c>
      <c r="BT559" s="16" t="s">
        <v>4271</v>
      </c>
      <c r="BU559" s="16" t="s">
        <v>4272</v>
      </c>
      <c r="BV559" s="16" t="s">
        <v>4274</v>
      </c>
      <c r="BW559" s="16" t="s">
        <v>4275</v>
      </c>
      <c r="BX559" s="16" t="s">
        <v>4270</v>
      </c>
      <c r="BY559" s="16" t="s">
        <v>4130</v>
      </c>
      <c r="BZ559" s="16" t="s">
        <v>4276</v>
      </c>
      <c r="CA559" s="16" t="s">
        <v>3326</v>
      </c>
      <c r="CE559" s="19"/>
      <c r="CJ559" s="16"/>
    </row>
    <row r="560" spans="1:88" x14ac:dyDescent="0.25">
      <c r="A560" s="16" t="s">
        <v>1193</v>
      </c>
      <c r="C560" s="16" t="s">
        <v>4284</v>
      </c>
      <c r="E560" s="16" t="s">
        <v>5876</v>
      </c>
      <c r="F560" s="16"/>
      <c r="G560" s="16" t="s">
        <v>5853</v>
      </c>
      <c r="H560" s="16"/>
      <c r="AK560" s="36"/>
      <c r="AN560" s="16"/>
      <c r="AO560" s="28"/>
      <c r="AY560" s="16"/>
      <c r="BB560" s="16" t="s">
        <v>4285</v>
      </c>
      <c r="BC560" s="16" t="s">
        <v>4286</v>
      </c>
      <c r="BD560" s="16" t="s">
        <v>4287</v>
      </c>
      <c r="BH560" s="16"/>
      <c r="BR560" s="16" t="s">
        <v>119</v>
      </c>
      <c r="BS560" s="16" t="s">
        <v>3202</v>
      </c>
      <c r="BT560" s="16" t="s">
        <v>4285</v>
      </c>
      <c r="BU560" s="16" t="s">
        <v>4286</v>
      </c>
      <c r="BV560" s="16" t="s">
        <v>4288</v>
      </c>
      <c r="BW560" s="16" t="s">
        <v>4289</v>
      </c>
      <c r="BX560" s="16" t="s">
        <v>4284</v>
      </c>
      <c r="BY560" s="16" t="s">
        <v>3370</v>
      </c>
      <c r="BZ560" s="16" t="s">
        <v>3355</v>
      </c>
      <c r="CA560" s="16" t="s">
        <v>3356</v>
      </c>
      <c r="CE560" s="19"/>
      <c r="CJ560" s="16"/>
    </row>
    <row r="561" spans="1:88" x14ac:dyDescent="0.25">
      <c r="A561" s="16" t="s">
        <v>1193</v>
      </c>
      <c r="C561" s="16" t="s">
        <v>4290</v>
      </c>
      <c r="E561" s="16" t="s">
        <v>5876</v>
      </c>
      <c r="F561" s="16"/>
      <c r="G561" s="16" t="s">
        <v>5853</v>
      </c>
      <c r="H561" s="16"/>
      <c r="AK561" s="36"/>
      <c r="AN561" s="16"/>
      <c r="AO561" s="28"/>
      <c r="AY561" s="16"/>
      <c r="BB561" s="16" t="s">
        <v>4291</v>
      </c>
      <c r="BC561" s="16" t="s">
        <v>4292</v>
      </c>
      <c r="BD561" s="16" t="s">
        <v>4293</v>
      </c>
      <c r="BH561" s="16"/>
      <c r="BR561" s="16" t="s">
        <v>119</v>
      </c>
      <c r="BS561" s="16" t="s">
        <v>3202</v>
      </c>
      <c r="BT561" s="16" t="s">
        <v>4291</v>
      </c>
      <c r="BU561" s="16" t="s">
        <v>4292</v>
      </c>
      <c r="BV561" s="16" t="s">
        <v>4294</v>
      </c>
      <c r="BW561" s="16" t="s">
        <v>4295</v>
      </c>
      <c r="BX561" s="16" t="s">
        <v>4290</v>
      </c>
      <c r="BY561" s="16" t="s">
        <v>3598</v>
      </c>
      <c r="BZ561" s="16" t="s">
        <v>3214</v>
      </c>
      <c r="CA561" s="16" t="s">
        <v>4296</v>
      </c>
      <c r="CE561" s="19"/>
      <c r="CJ561" s="16"/>
    </row>
    <row r="562" spans="1:88" x14ac:dyDescent="0.25">
      <c r="A562" s="16" t="s">
        <v>1193</v>
      </c>
      <c r="C562" s="16" t="s">
        <v>2563</v>
      </c>
      <c r="E562" s="16" t="s">
        <v>739</v>
      </c>
      <c r="F562" s="16"/>
      <c r="G562" s="16"/>
      <c r="H562" s="16"/>
      <c r="K562" s="16" t="s">
        <v>2562</v>
      </c>
      <c r="S562" s="16" t="s">
        <v>2563</v>
      </c>
      <c r="X562" s="16" t="s">
        <v>1257</v>
      </c>
      <c r="Y562" s="16" t="s">
        <v>1414</v>
      </c>
      <c r="Z562" s="16" t="s">
        <v>2564</v>
      </c>
      <c r="AG562" s="16">
        <f>LEN(AF562)-LEN(SUBSTITUTE(AF562,",",""))+1</f>
        <v>1</v>
      </c>
      <c r="AK562" s="36"/>
      <c r="AN562" s="16"/>
      <c r="AO562" s="28"/>
      <c r="AY562" s="16"/>
      <c r="BH562" s="16"/>
      <c r="CE562" s="19"/>
      <c r="CJ562" s="16"/>
    </row>
    <row r="563" spans="1:88" x14ac:dyDescent="0.25">
      <c r="A563" s="16" t="s">
        <v>1193</v>
      </c>
      <c r="C563" s="16" t="s">
        <v>2684</v>
      </c>
      <c r="E563" s="16" t="s">
        <v>739</v>
      </c>
      <c r="F563" s="16"/>
      <c r="G563" s="16"/>
      <c r="H563" s="16"/>
      <c r="K563" s="16" t="s">
        <v>2683</v>
      </c>
      <c r="S563" s="16" t="s">
        <v>2684</v>
      </c>
      <c r="X563" s="16" t="s">
        <v>2679</v>
      </c>
      <c r="Y563" s="16" t="s">
        <v>2685</v>
      </c>
      <c r="Z563" s="16" t="s">
        <v>2558</v>
      </c>
      <c r="AK563" s="36"/>
      <c r="AN563" s="16"/>
      <c r="AO563" s="28"/>
      <c r="AY563" s="16"/>
      <c r="BH563" s="16"/>
      <c r="CE563" s="19"/>
      <c r="CJ563" s="16"/>
    </row>
    <row r="564" spans="1:88" x14ac:dyDescent="0.25">
      <c r="A564" s="16" t="s">
        <v>1193</v>
      </c>
      <c r="C564" s="16" t="s">
        <v>4297</v>
      </c>
      <c r="E564" s="16" t="s">
        <v>5876</v>
      </c>
      <c r="F564" s="16"/>
      <c r="G564" s="16" t="s">
        <v>5853</v>
      </c>
      <c r="H564" s="16"/>
      <c r="AK564" s="36"/>
      <c r="AN564" s="16"/>
      <c r="AO564" s="28"/>
      <c r="AY564" s="16"/>
      <c r="BB564" s="16" t="s">
        <v>4298</v>
      </c>
      <c r="BC564" s="16" t="s">
        <v>4299</v>
      </c>
      <c r="BD564" s="16" t="s">
        <v>4300</v>
      </c>
      <c r="BH564" s="16"/>
      <c r="BR564" s="16" t="s">
        <v>119</v>
      </c>
      <c r="BS564" s="16" t="s">
        <v>3202</v>
      </c>
      <c r="BT564" s="16" t="s">
        <v>4298</v>
      </c>
      <c r="BU564" s="16" t="s">
        <v>4299</v>
      </c>
      <c r="BV564" s="16" t="s">
        <v>4301</v>
      </c>
      <c r="BW564" s="16" t="s">
        <v>4302</v>
      </c>
      <c r="BX564" s="16" t="s">
        <v>4297</v>
      </c>
      <c r="BY564" s="16" t="s">
        <v>3370</v>
      </c>
      <c r="BZ564" s="16" t="s">
        <v>3355</v>
      </c>
      <c r="CA564" s="16" t="s">
        <v>3356</v>
      </c>
      <c r="CE564" s="19"/>
      <c r="CJ564" s="16"/>
    </row>
    <row r="565" spans="1:88" x14ac:dyDescent="0.25">
      <c r="A565" s="16" t="s">
        <v>1193</v>
      </c>
      <c r="C565" s="16" t="s">
        <v>2874</v>
      </c>
      <c r="E565" s="16" t="s">
        <v>739</v>
      </c>
      <c r="F565" s="16"/>
      <c r="G565" s="16"/>
      <c r="H565" s="16"/>
      <c r="K565" s="16" t="s">
        <v>2873</v>
      </c>
      <c r="S565" s="16" t="s">
        <v>2874</v>
      </c>
      <c r="X565" s="16" t="s">
        <v>1498</v>
      </c>
      <c r="Y565" s="16" t="s">
        <v>736</v>
      </c>
      <c r="Z565" s="16" t="s">
        <v>2591</v>
      </c>
      <c r="AK565" s="36"/>
      <c r="AN565" s="16"/>
      <c r="AO565" s="28"/>
      <c r="AY565" s="16"/>
      <c r="BH565" s="16"/>
      <c r="CE565" s="19"/>
      <c r="CJ565" s="16"/>
    </row>
    <row r="566" spans="1:88" x14ac:dyDescent="0.25">
      <c r="A566" s="16" t="s">
        <v>1193</v>
      </c>
      <c r="C566" s="16" t="s">
        <v>4303</v>
      </c>
      <c r="E566" s="16" t="s">
        <v>5876</v>
      </c>
      <c r="F566" s="16"/>
      <c r="G566" s="16" t="s">
        <v>5853</v>
      </c>
      <c r="H566" s="16"/>
      <c r="AK566" s="36"/>
      <c r="AN566" s="16"/>
      <c r="AO566" s="28"/>
      <c r="AY566" s="16"/>
      <c r="BB566" s="16" t="s">
        <v>4304</v>
      </c>
      <c r="BC566" s="16" t="s">
        <v>4305</v>
      </c>
      <c r="BD566" s="16" t="s">
        <v>4306</v>
      </c>
      <c r="BH566" s="16"/>
      <c r="BR566" s="16" t="s">
        <v>119</v>
      </c>
      <c r="BS566" s="16" t="s">
        <v>3202</v>
      </c>
      <c r="BT566" s="16" t="s">
        <v>4304</v>
      </c>
      <c r="BU566" s="16" t="s">
        <v>4305</v>
      </c>
      <c r="BV566" s="16" t="s">
        <v>4307</v>
      </c>
      <c r="BW566" s="16" t="s">
        <v>4308</v>
      </c>
      <c r="BX566" s="16" t="s">
        <v>4303</v>
      </c>
      <c r="BY566" s="16" t="s">
        <v>3257</v>
      </c>
      <c r="BZ566" s="16" t="s">
        <v>3214</v>
      </c>
      <c r="CA566" s="16" t="s">
        <v>3443</v>
      </c>
      <c r="CE566" s="19"/>
      <c r="CJ566" s="16"/>
    </row>
    <row r="567" spans="1:88" x14ac:dyDescent="0.25">
      <c r="A567" s="16" t="s">
        <v>1193</v>
      </c>
      <c r="C567" s="16" t="s">
        <v>2440</v>
      </c>
      <c r="E567" s="16" t="s">
        <v>739</v>
      </c>
      <c r="F567" s="16"/>
      <c r="G567" s="16"/>
      <c r="H567" s="16"/>
      <c r="K567" s="16" t="s">
        <v>2439</v>
      </c>
      <c r="S567" s="16" t="s">
        <v>2440</v>
      </c>
      <c r="X567" s="16" t="s">
        <v>1257</v>
      </c>
      <c r="Y567" s="16" t="s">
        <v>1256</v>
      </c>
      <c r="Z567" s="16" t="s">
        <v>1837</v>
      </c>
      <c r="AG567" s="16">
        <f>LEN(AF567)-LEN(SUBSTITUTE(AF567,",",""))+1</f>
        <v>1</v>
      </c>
      <c r="AK567" s="36"/>
      <c r="AN567" s="16"/>
      <c r="AO567" s="28"/>
      <c r="AY567" s="16"/>
      <c r="BH567" s="16"/>
      <c r="CE567" s="19"/>
      <c r="CJ567" s="16"/>
    </row>
    <row r="568" spans="1:88" x14ac:dyDescent="0.25">
      <c r="A568" s="16" t="s">
        <v>1193</v>
      </c>
      <c r="C568" s="16" t="s">
        <v>2898</v>
      </c>
      <c r="E568" s="16" t="s">
        <v>739</v>
      </c>
      <c r="F568" s="16"/>
      <c r="G568" s="16"/>
      <c r="H568" s="16"/>
      <c r="K568" s="16" t="s">
        <v>2897</v>
      </c>
      <c r="S568" s="16" t="s">
        <v>2898</v>
      </c>
      <c r="X568" s="16" t="s">
        <v>1221</v>
      </c>
      <c r="Y568" s="16" t="s">
        <v>1621</v>
      </c>
      <c r="Z568" s="16" t="s">
        <v>1559</v>
      </c>
      <c r="AK568" s="36"/>
      <c r="AN568" s="16"/>
      <c r="AO568" s="28"/>
      <c r="AY568" s="16"/>
      <c r="BH568" s="16"/>
      <c r="CE568" s="19"/>
      <c r="CJ568" s="16"/>
    </row>
    <row r="569" spans="1:88" x14ac:dyDescent="0.25">
      <c r="A569" s="16" t="s">
        <v>1193</v>
      </c>
      <c r="C569" s="16" t="s">
        <v>2915</v>
      </c>
      <c r="E569" s="16" t="s">
        <v>739</v>
      </c>
      <c r="F569" s="16"/>
      <c r="G569" s="16"/>
      <c r="H569" s="16"/>
      <c r="K569" s="16" t="s">
        <v>2914</v>
      </c>
      <c r="S569" s="16" t="s">
        <v>2915</v>
      </c>
      <c r="X569" s="16" t="s">
        <v>2720</v>
      </c>
      <c r="Y569" s="16" t="s">
        <v>1259</v>
      </c>
      <c r="Z569" s="16" t="s">
        <v>1255</v>
      </c>
      <c r="AK569" s="36"/>
      <c r="AN569" s="16"/>
      <c r="AO569" s="28"/>
      <c r="AY569" s="16"/>
      <c r="BH569" s="16"/>
      <c r="CE569" s="19"/>
      <c r="CJ569" s="16"/>
    </row>
    <row r="570" spans="1:88" x14ac:dyDescent="0.25">
      <c r="A570" s="16" t="s">
        <v>1193</v>
      </c>
      <c r="C570" s="16" t="s">
        <v>4311</v>
      </c>
      <c r="E570" s="16" t="s">
        <v>5876</v>
      </c>
      <c r="F570" s="16"/>
      <c r="G570" s="16" t="s">
        <v>5853</v>
      </c>
      <c r="H570" s="16"/>
      <c r="K570" s="16" t="s">
        <v>272</v>
      </c>
      <c r="AK570" s="36"/>
      <c r="AN570" s="16"/>
      <c r="AO570" s="28"/>
      <c r="AY570" s="16"/>
      <c r="BB570" s="16" t="s">
        <v>4312</v>
      </c>
      <c r="BC570" s="16" t="s">
        <v>4313</v>
      </c>
      <c r="BD570" s="16" t="s">
        <v>4314</v>
      </c>
      <c r="BH570" s="16"/>
      <c r="BR570" s="16" t="s">
        <v>119</v>
      </c>
      <c r="BS570" s="16" t="s">
        <v>3202</v>
      </c>
      <c r="BT570" s="16" t="s">
        <v>4312</v>
      </c>
      <c r="BU570" s="16" t="s">
        <v>4313</v>
      </c>
      <c r="BV570" s="16" t="s">
        <v>4315</v>
      </c>
      <c r="BW570" s="16" t="s">
        <v>4316</v>
      </c>
      <c r="BX570" s="16" t="s">
        <v>4311</v>
      </c>
      <c r="BY570" s="16" t="s">
        <v>3409</v>
      </c>
      <c r="BZ570" s="16" t="s">
        <v>3276</v>
      </c>
      <c r="CA570" s="16" t="s">
        <v>3863</v>
      </c>
      <c r="CE570" s="19"/>
      <c r="CJ570" s="16"/>
    </row>
    <row r="571" spans="1:88" x14ac:dyDescent="0.25">
      <c r="A571" s="16" t="s">
        <v>1193</v>
      </c>
      <c r="C571" s="16" t="s">
        <v>2920</v>
      </c>
      <c r="E571" s="16" t="s">
        <v>739</v>
      </c>
      <c r="F571" s="16"/>
      <c r="G571" s="16"/>
      <c r="H571" s="16"/>
      <c r="K571" s="16" t="s">
        <v>2919</v>
      </c>
      <c r="S571" s="16" t="s">
        <v>2920</v>
      </c>
      <c r="X571" s="16" t="s">
        <v>1061</v>
      </c>
      <c r="Y571" s="16" t="s">
        <v>1256</v>
      </c>
      <c r="Z571" s="16" t="s">
        <v>1263</v>
      </c>
      <c r="AK571" s="36"/>
      <c r="AN571" s="16"/>
      <c r="AO571" s="28"/>
      <c r="AY571" s="16"/>
      <c r="BH571" s="16"/>
      <c r="CE571" s="19"/>
      <c r="CJ571" s="16"/>
    </row>
    <row r="572" spans="1:88" x14ac:dyDescent="0.25">
      <c r="A572" s="16" t="s">
        <v>1193</v>
      </c>
      <c r="C572" s="16" t="s">
        <v>2368</v>
      </c>
      <c r="E572" s="16" t="s">
        <v>739</v>
      </c>
      <c r="F572" s="16"/>
      <c r="G572" s="16"/>
      <c r="H572" s="16"/>
      <c r="K572" s="16" t="s">
        <v>2367</v>
      </c>
      <c r="S572" s="16" t="s">
        <v>2368</v>
      </c>
      <c r="X572" s="16" t="s">
        <v>2363</v>
      </c>
      <c r="Y572" s="16" t="s">
        <v>1542</v>
      </c>
      <c r="Z572" s="16" t="s">
        <v>1202</v>
      </c>
      <c r="AG572" s="16">
        <f>LEN(AF572)-LEN(SUBSTITUTE(AF572,",",""))+1</f>
        <v>1</v>
      </c>
      <c r="AK572" s="36"/>
      <c r="AN572" s="16"/>
      <c r="AO572" s="28"/>
      <c r="AY572" s="16"/>
      <c r="BH572" s="16"/>
      <c r="CE572" s="19"/>
      <c r="CJ572" s="16"/>
    </row>
    <row r="573" spans="1:88" x14ac:dyDescent="0.25">
      <c r="A573" s="16" t="s">
        <v>1193</v>
      </c>
      <c r="C573" s="16" t="s">
        <v>2478</v>
      </c>
      <c r="E573" s="16" t="s">
        <v>739</v>
      </c>
      <c r="F573" s="16"/>
      <c r="G573" s="16"/>
      <c r="H573" s="16"/>
      <c r="K573" s="16" t="s">
        <v>2477</v>
      </c>
      <c r="S573" s="16" t="s">
        <v>2478</v>
      </c>
      <c r="X573" s="16" t="s">
        <v>1461</v>
      </c>
      <c r="Y573" s="16" t="s">
        <v>1259</v>
      </c>
      <c r="Z573" s="16" t="s">
        <v>1777</v>
      </c>
      <c r="AG573" s="16">
        <f>LEN(AF573)-LEN(SUBSTITUTE(AF573,",",""))+1</f>
        <v>1</v>
      </c>
      <c r="AK573" s="36"/>
      <c r="AN573" s="16"/>
      <c r="AO573" s="28"/>
      <c r="AY573" s="16"/>
      <c r="BH573" s="16"/>
      <c r="CE573" s="19"/>
      <c r="CJ573" s="16"/>
    </row>
    <row r="574" spans="1:88" x14ac:dyDescent="0.25">
      <c r="A574" s="16" t="s">
        <v>1193</v>
      </c>
      <c r="C574" s="16" t="s">
        <v>4319</v>
      </c>
      <c r="E574" s="16" t="s">
        <v>5876</v>
      </c>
      <c r="F574" s="16"/>
      <c r="G574" s="16" t="s">
        <v>5853</v>
      </c>
      <c r="H574" s="16"/>
      <c r="AK574" s="36"/>
      <c r="AN574" s="16"/>
      <c r="AO574" s="28"/>
      <c r="AY574" s="16"/>
      <c r="BB574" s="16" t="s">
        <v>4320</v>
      </c>
      <c r="BC574" s="16" t="s">
        <v>4321</v>
      </c>
      <c r="BD574" s="16" t="s">
        <v>4322</v>
      </c>
      <c r="BH574" s="16"/>
      <c r="BR574" s="16" t="s">
        <v>119</v>
      </c>
      <c r="BS574" s="16" t="s">
        <v>3202</v>
      </c>
      <c r="BT574" s="16" t="s">
        <v>4320</v>
      </c>
      <c r="BU574" s="16" t="s">
        <v>4321</v>
      </c>
      <c r="BV574" s="16" t="s">
        <v>4323</v>
      </c>
      <c r="BW574" s="16" t="s">
        <v>4324</v>
      </c>
      <c r="BX574" s="16" t="s">
        <v>4319</v>
      </c>
      <c r="BY574" s="16" t="s">
        <v>3204</v>
      </c>
      <c r="BZ574" s="16" t="s">
        <v>3767</v>
      </c>
      <c r="CA574" s="16" t="s">
        <v>3560</v>
      </c>
      <c r="CE574" s="19"/>
      <c r="CJ574" s="16"/>
    </row>
    <row r="575" spans="1:88" x14ac:dyDescent="0.25">
      <c r="A575" s="16" t="s">
        <v>1193</v>
      </c>
      <c r="C575" s="16" t="s">
        <v>2316</v>
      </c>
      <c r="E575" s="16" t="s">
        <v>739</v>
      </c>
      <c r="F575" s="16"/>
      <c r="G575" s="16"/>
      <c r="H575" s="16"/>
      <c r="K575" s="16" t="s">
        <v>2315</v>
      </c>
      <c r="S575" s="16" t="s">
        <v>2316</v>
      </c>
      <c r="X575" s="16" t="s">
        <v>2306</v>
      </c>
      <c r="Y575" s="16" t="s">
        <v>736</v>
      </c>
      <c r="Z575" s="16" t="s">
        <v>2317</v>
      </c>
      <c r="AG575" s="16">
        <f>LEN(AF575)-LEN(SUBSTITUTE(AF575,",",""))+1</f>
        <v>1</v>
      </c>
      <c r="AK575" s="36"/>
      <c r="AN575" s="16"/>
      <c r="AO575" s="28"/>
      <c r="AY575" s="16"/>
      <c r="BH575" s="16"/>
      <c r="CE575" s="19"/>
      <c r="CJ575" s="16"/>
    </row>
    <row r="576" spans="1:88" x14ac:dyDescent="0.25">
      <c r="A576" s="16" t="s">
        <v>1193</v>
      </c>
      <c r="C576" s="16" t="s">
        <v>4325</v>
      </c>
      <c r="E576" s="16" t="s">
        <v>5876</v>
      </c>
      <c r="F576" s="16"/>
      <c r="G576" s="16" t="s">
        <v>5853</v>
      </c>
      <c r="H576" s="16"/>
      <c r="AK576" s="36"/>
      <c r="AN576" s="16"/>
      <c r="AO576" s="28"/>
      <c r="AY576" s="16"/>
      <c r="BB576" s="16" t="s">
        <v>4326</v>
      </c>
      <c r="BC576" s="16" t="s">
        <v>4327</v>
      </c>
      <c r="BD576" s="16" t="s">
        <v>4328</v>
      </c>
      <c r="BH576" s="16"/>
      <c r="BR576" s="16" t="s">
        <v>119</v>
      </c>
      <c r="BS576" s="16" t="s">
        <v>3202</v>
      </c>
      <c r="BT576" s="16" t="s">
        <v>4326</v>
      </c>
      <c r="BU576" s="16" t="s">
        <v>4327</v>
      </c>
      <c r="BV576" s="16" t="s">
        <v>4329</v>
      </c>
      <c r="BW576" s="16" t="s">
        <v>4330</v>
      </c>
      <c r="BX576" s="16" t="s">
        <v>4325</v>
      </c>
      <c r="BY576" s="16" t="s">
        <v>3906</v>
      </c>
      <c r="BZ576" s="16" t="s">
        <v>4331</v>
      </c>
      <c r="CA576" s="16" t="s">
        <v>3509</v>
      </c>
      <c r="CE576" s="19"/>
      <c r="CJ576" s="16"/>
    </row>
    <row r="577" spans="1:88" x14ac:dyDescent="0.25">
      <c r="A577" s="16" t="s">
        <v>1193</v>
      </c>
      <c r="C577" s="16" t="s">
        <v>4332</v>
      </c>
      <c r="E577" s="16" t="s">
        <v>5876</v>
      </c>
      <c r="F577" s="16"/>
      <c r="G577" s="16" t="s">
        <v>5853</v>
      </c>
      <c r="H577" s="16"/>
      <c r="AK577" s="36"/>
      <c r="AN577" s="16"/>
      <c r="AO577" s="28"/>
      <c r="AY577" s="16"/>
      <c r="BB577" s="16" t="s">
        <v>4333</v>
      </c>
      <c r="BC577" s="16" t="s">
        <v>4334</v>
      </c>
      <c r="BD577" s="16" t="s">
        <v>4335</v>
      </c>
      <c r="BH577" s="16"/>
      <c r="BR577" s="16" t="s">
        <v>119</v>
      </c>
      <c r="BS577" s="16" t="s">
        <v>3202</v>
      </c>
      <c r="BT577" s="16" t="s">
        <v>4333</v>
      </c>
      <c r="BU577" s="16" t="s">
        <v>4334</v>
      </c>
      <c r="BV577" s="16" t="s">
        <v>4336</v>
      </c>
      <c r="BW577" s="16" t="s">
        <v>4337</v>
      </c>
      <c r="BX577" s="16" t="s">
        <v>4332</v>
      </c>
      <c r="BY577" s="16" t="s">
        <v>3620</v>
      </c>
      <c r="BZ577" s="16" t="s">
        <v>4338</v>
      </c>
      <c r="CA577" s="16" t="s">
        <v>3531</v>
      </c>
      <c r="CE577" s="19"/>
      <c r="CJ577" s="16"/>
    </row>
    <row r="578" spans="1:88" x14ac:dyDescent="0.25">
      <c r="A578" s="16" t="s">
        <v>1193</v>
      </c>
      <c r="C578" s="16" t="s">
        <v>2319</v>
      </c>
      <c r="E578" s="16" t="s">
        <v>739</v>
      </c>
      <c r="F578" s="16"/>
      <c r="G578" s="16"/>
      <c r="H578" s="16"/>
      <c r="K578" s="16" t="s">
        <v>2318</v>
      </c>
      <c r="S578" s="16" t="s">
        <v>2319</v>
      </c>
      <c r="X578" s="16" t="s">
        <v>1353</v>
      </c>
      <c r="Y578" s="16" t="s">
        <v>1620</v>
      </c>
      <c r="Z578" s="16" t="s">
        <v>1064</v>
      </c>
      <c r="AG578" s="16">
        <f t="shared" ref="AG578:AG583" si="17">LEN(AF578)-LEN(SUBSTITUTE(AF578,",",""))+1</f>
        <v>1</v>
      </c>
      <c r="AK578" s="36"/>
      <c r="AN578" s="16"/>
      <c r="AO578" s="28"/>
      <c r="AY578" s="16"/>
      <c r="BH578" s="16"/>
      <c r="CE578" s="19"/>
      <c r="CJ578" s="16"/>
    </row>
    <row r="579" spans="1:88" x14ac:dyDescent="0.25">
      <c r="A579" s="16" t="s">
        <v>1193</v>
      </c>
      <c r="C579" s="16" t="s">
        <v>1805</v>
      </c>
      <c r="E579" s="16" t="s">
        <v>739</v>
      </c>
      <c r="F579" s="16"/>
      <c r="G579" s="16"/>
      <c r="H579" s="16"/>
      <c r="K579" s="16" t="s">
        <v>1804</v>
      </c>
      <c r="S579" s="16" t="s">
        <v>1805</v>
      </c>
      <c r="X579" s="16" t="s">
        <v>1801</v>
      </c>
      <c r="Y579" s="16" t="s">
        <v>1803</v>
      </c>
      <c r="Z579" s="16" t="s">
        <v>1784</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Y579" s="16"/>
      <c r="BH579" s="16"/>
      <c r="CE579" s="19"/>
      <c r="CJ579" s="16"/>
    </row>
    <row r="580" spans="1:88" x14ac:dyDescent="0.25">
      <c r="A580" s="16" t="s">
        <v>1193</v>
      </c>
      <c r="C580" s="16" t="s">
        <v>1877</v>
      </c>
      <c r="E580" s="16" t="s">
        <v>739</v>
      </c>
      <c r="F580" s="16"/>
      <c r="G580" s="16"/>
      <c r="H580" s="16"/>
      <c r="K580" s="16" t="s">
        <v>1876</v>
      </c>
      <c r="S580" s="16" t="s">
        <v>1877</v>
      </c>
      <c r="X580" s="16" t="s">
        <v>1342</v>
      </c>
      <c r="Y580" s="16" t="s">
        <v>1259</v>
      </c>
      <c r="Z580" s="16" t="s">
        <v>1202</v>
      </c>
      <c r="AG580" s="16">
        <f t="shared" si="17"/>
        <v>1</v>
      </c>
      <c r="AI580" s="16">
        <f>LEN(AH580)-LEN(SUBSTITUTE(AH580,",",""))+1</f>
        <v>1</v>
      </c>
      <c r="AK580" s="36">
        <f>Table1[[#This Row], [no. of introduced regions]]/Table1[[#This Row], [no. of native regions]]</f>
        <v>1</v>
      </c>
      <c r="AN580" s="16"/>
      <c r="AO580" s="28"/>
      <c r="AY580" s="16"/>
      <c r="BH580" s="16"/>
      <c r="CE580" s="19"/>
      <c r="CJ580" s="16"/>
    </row>
    <row r="581" spans="1:88" x14ac:dyDescent="0.25">
      <c r="A581" s="16" t="s">
        <v>1193</v>
      </c>
      <c r="C581" s="16" t="s">
        <v>1826</v>
      </c>
      <c r="E581" s="16" t="s">
        <v>739</v>
      </c>
      <c r="F581" s="16"/>
      <c r="G581" s="16"/>
      <c r="H581" s="16"/>
      <c r="K581" s="16" t="s">
        <v>1825</v>
      </c>
      <c r="S581" s="16" t="s">
        <v>1826</v>
      </c>
      <c r="X581" s="16" t="s">
        <v>1289</v>
      </c>
      <c r="Y581" s="16" t="s">
        <v>1259</v>
      </c>
      <c r="Z581" s="16" t="s">
        <v>1827</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Y581" s="16"/>
      <c r="BH581" s="16"/>
      <c r="CE581" s="19"/>
      <c r="CJ581" s="16"/>
    </row>
    <row r="582" spans="1:88" x14ac:dyDescent="0.25">
      <c r="A582" s="16" t="s">
        <v>1193</v>
      </c>
      <c r="C582" s="16" t="s">
        <v>2188</v>
      </c>
      <c r="E582" s="16" t="s">
        <v>739</v>
      </c>
      <c r="F582" s="16"/>
      <c r="G582" s="16"/>
      <c r="H582" s="16"/>
      <c r="K582" s="16" t="s">
        <v>2187</v>
      </c>
      <c r="S582" s="16" t="s">
        <v>2188</v>
      </c>
      <c r="X582" s="16" t="s">
        <v>1321</v>
      </c>
      <c r="Y582" s="16" t="s">
        <v>736</v>
      </c>
      <c r="Z582" s="16" t="s">
        <v>1787</v>
      </c>
      <c r="AG582" s="16">
        <f t="shared" si="17"/>
        <v>1</v>
      </c>
      <c r="AK582" s="36"/>
      <c r="AN582" s="16"/>
      <c r="AO582" s="28"/>
      <c r="AY582" s="16"/>
      <c r="BH582" s="16"/>
      <c r="CE582" s="19"/>
      <c r="CJ582" s="16"/>
    </row>
    <row r="583" spans="1:88" x14ac:dyDescent="0.25">
      <c r="A583" s="16" t="s">
        <v>1193</v>
      </c>
      <c r="C583" s="16" t="s">
        <v>2168</v>
      </c>
      <c r="E583" s="16" t="s">
        <v>739</v>
      </c>
      <c r="F583" s="16"/>
      <c r="G583" s="16"/>
      <c r="H583" s="16"/>
      <c r="K583" s="16" t="s">
        <v>2167</v>
      </c>
      <c r="S583" s="16" t="s">
        <v>2168</v>
      </c>
      <c r="X583" s="16" t="s">
        <v>1299</v>
      </c>
      <c r="Y583" s="16" t="s">
        <v>1003</v>
      </c>
      <c r="Z583" s="16" t="s">
        <v>1777</v>
      </c>
      <c r="AG583" s="16">
        <f t="shared" si="17"/>
        <v>1</v>
      </c>
      <c r="AK583" s="36"/>
      <c r="AN583" s="16"/>
      <c r="AO583" s="28"/>
      <c r="AY583" s="16"/>
      <c r="BH583" s="16"/>
      <c r="CE583" s="19"/>
      <c r="CJ583" s="16"/>
    </row>
    <row r="584" spans="1:88" x14ac:dyDescent="0.25">
      <c r="A584" s="16" t="s">
        <v>1193</v>
      </c>
      <c r="C584" s="16" t="s">
        <v>2860</v>
      </c>
      <c r="E584" s="16" t="s">
        <v>739</v>
      </c>
      <c r="F584" s="16"/>
      <c r="G584" s="16"/>
      <c r="H584" s="16"/>
      <c r="K584" s="16" t="s">
        <v>2858</v>
      </c>
      <c r="S584" s="16" t="s">
        <v>2860</v>
      </c>
      <c r="X584" s="16" t="s">
        <v>2859</v>
      </c>
      <c r="Y584" s="16" t="s">
        <v>1256</v>
      </c>
      <c r="Z584" s="16" t="s">
        <v>1777</v>
      </c>
      <c r="AK584" s="36"/>
      <c r="AN584" s="16"/>
      <c r="AO584" s="28"/>
      <c r="AY584" s="16"/>
      <c r="BH584" s="16"/>
      <c r="CE584" s="19"/>
      <c r="CJ584" s="16"/>
    </row>
    <row r="585" spans="1:88" x14ac:dyDescent="0.25">
      <c r="A585" s="16" t="s">
        <v>1193</v>
      </c>
      <c r="C585" s="16" t="s">
        <v>1982</v>
      </c>
      <c r="E585" s="16" t="s">
        <v>739</v>
      </c>
      <c r="F585" s="16"/>
      <c r="G585" s="16"/>
      <c r="H585" s="16"/>
      <c r="K585" s="16" t="s">
        <v>1981</v>
      </c>
      <c r="S585" s="16" t="s">
        <v>1982</v>
      </c>
      <c r="X585" s="16" t="s">
        <v>1357</v>
      </c>
      <c r="Y585" s="16" t="s">
        <v>1259</v>
      </c>
      <c r="Z585" s="16" t="s">
        <v>1348</v>
      </c>
      <c r="AG585" s="16">
        <f>LEN(AF585)-LEN(SUBSTITUTE(AF585,",",""))+1</f>
        <v>1</v>
      </c>
      <c r="AI585" s="16">
        <f>LEN(AH585)-LEN(SUBSTITUTE(AH585,",",""))+1</f>
        <v>1</v>
      </c>
      <c r="AK585" s="36">
        <f>Table1[[#This Row], [no. of introduced regions]]/Table1[[#This Row], [no. of native regions]]</f>
        <v>1</v>
      </c>
      <c r="AN585" s="16"/>
      <c r="AO585" s="28"/>
      <c r="AY585" s="16"/>
      <c r="BH585" s="16"/>
      <c r="CE585" s="19"/>
      <c r="CJ585" s="16"/>
    </row>
    <row r="586" spans="1:88" x14ac:dyDescent="0.25">
      <c r="A586" s="16" t="s">
        <v>1193</v>
      </c>
      <c r="C586" s="16" t="s">
        <v>2496</v>
      </c>
      <c r="E586" s="16" t="s">
        <v>739</v>
      </c>
      <c r="F586" s="16"/>
      <c r="G586" s="16"/>
      <c r="H586" s="16"/>
      <c r="K586" s="16" t="s">
        <v>2495</v>
      </c>
      <c r="S586" s="16" t="s">
        <v>2496</v>
      </c>
      <c r="X586" s="16" t="s">
        <v>1357</v>
      </c>
      <c r="Y586" s="16" t="s">
        <v>1256</v>
      </c>
      <c r="Z586" s="16" t="s">
        <v>1348</v>
      </c>
      <c r="AG586" s="16">
        <f>LEN(AF586)-LEN(SUBSTITUTE(AF586,",",""))+1</f>
        <v>1</v>
      </c>
      <c r="AK586" s="36"/>
      <c r="AN586" s="16"/>
      <c r="AO586" s="28"/>
      <c r="AY586" s="16"/>
      <c r="BH586" s="16"/>
      <c r="CE586" s="19"/>
      <c r="CJ586" s="16"/>
    </row>
    <row r="587" spans="1:88" x14ac:dyDescent="0.25">
      <c r="A587" s="16" t="s">
        <v>1193</v>
      </c>
      <c r="C587" s="16" t="s">
        <v>4339</v>
      </c>
      <c r="E587" s="16" t="s">
        <v>5876</v>
      </c>
      <c r="F587" s="16"/>
      <c r="G587" s="16" t="s">
        <v>5853</v>
      </c>
      <c r="H587" s="16"/>
      <c r="AK587" s="36"/>
      <c r="AN587" s="16"/>
      <c r="AO587" s="28"/>
      <c r="AY587" s="16"/>
      <c r="BB587" s="16" t="s">
        <v>4340</v>
      </c>
      <c r="BC587" s="16" t="s">
        <v>4341</v>
      </c>
      <c r="BD587" s="16" t="s">
        <v>4342</v>
      </c>
      <c r="BH587" s="16"/>
      <c r="BR587" s="16" t="s">
        <v>119</v>
      </c>
      <c r="BS587" s="16" t="s">
        <v>3202</v>
      </c>
      <c r="BT587" s="16" t="s">
        <v>4340</v>
      </c>
      <c r="BU587" s="16" t="s">
        <v>4341</v>
      </c>
      <c r="BV587" s="16" t="s">
        <v>4343</v>
      </c>
      <c r="BW587" s="16" t="s">
        <v>4344</v>
      </c>
      <c r="BX587" s="16" t="s">
        <v>4339</v>
      </c>
      <c r="BY587" s="16" t="s">
        <v>3590</v>
      </c>
      <c r="BZ587" s="16" t="s">
        <v>3231</v>
      </c>
      <c r="CA587" s="16" t="s">
        <v>3492</v>
      </c>
      <c r="CE587" s="19"/>
      <c r="CJ587" s="16"/>
    </row>
    <row r="588" spans="1:88" x14ac:dyDescent="0.25">
      <c r="A588" s="16" t="s">
        <v>1193</v>
      </c>
      <c r="C588" s="16" t="s">
        <v>4345</v>
      </c>
      <c r="E588" s="16" t="s">
        <v>5876</v>
      </c>
      <c r="F588" s="16"/>
      <c r="G588" s="16" t="s">
        <v>5853</v>
      </c>
      <c r="H588" s="16"/>
      <c r="AK588" s="36"/>
      <c r="AN588" s="16"/>
      <c r="AO588" s="28"/>
      <c r="AY588" s="16"/>
      <c r="BB588" s="16" t="s">
        <v>4346</v>
      </c>
      <c r="BC588" s="16" t="s">
        <v>4347</v>
      </c>
      <c r="BD588" s="16" t="s">
        <v>4348</v>
      </c>
      <c r="BH588" s="16"/>
      <c r="BR588" s="16" t="s">
        <v>119</v>
      </c>
      <c r="BS588" s="16" t="s">
        <v>3202</v>
      </c>
      <c r="BT588" s="16" t="s">
        <v>4346</v>
      </c>
      <c r="BU588" s="16" t="s">
        <v>4347</v>
      </c>
      <c r="BV588" s="16" t="s">
        <v>4349</v>
      </c>
      <c r="BW588" s="16" t="s">
        <v>4350</v>
      </c>
      <c r="BX588" s="16" t="s">
        <v>4345</v>
      </c>
      <c r="BY588" s="16" t="s">
        <v>3332</v>
      </c>
      <c r="BZ588" s="16" t="s">
        <v>4351</v>
      </c>
      <c r="CA588" s="16" t="s">
        <v>4352</v>
      </c>
      <c r="CE588" s="19"/>
      <c r="CJ588" s="16"/>
    </row>
    <row r="589" spans="1:88" x14ac:dyDescent="0.25">
      <c r="A589" s="16" t="s">
        <v>1193</v>
      </c>
      <c r="C589" s="16" t="s">
        <v>1846</v>
      </c>
      <c r="E589" s="16" t="s">
        <v>739</v>
      </c>
      <c r="F589" s="16"/>
      <c r="G589" s="16"/>
      <c r="H589" s="16"/>
      <c r="K589" s="16" t="s">
        <v>1845</v>
      </c>
      <c r="S589" s="16" t="s">
        <v>1846</v>
      </c>
      <c r="X589" s="16" t="s">
        <v>1342</v>
      </c>
      <c r="Y589" s="16" t="s">
        <v>1402</v>
      </c>
      <c r="Z589" s="16" t="s">
        <v>1294</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Y589" s="16"/>
      <c r="BH589" s="16"/>
      <c r="CE589" s="19"/>
      <c r="CJ589" s="16"/>
    </row>
    <row r="590" spans="1:88" x14ac:dyDescent="0.25">
      <c r="A590" s="16" t="s">
        <v>1193</v>
      </c>
      <c r="C590" s="16" t="s">
        <v>4353</v>
      </c>
      <c r="E590" s="16" t="s">
        <v>5876</v>
      </c>
      <c r="F590" s="16"/>
      <c r="G590" s="16" t="s">
        <v>5853</v>
      </c>
      <c r="H590" s="16"/>
      <c r="AK590" s="36"/>
      <c r="AN590" s="16"/>
      <c r="AO590" s="28"/>
      <c r="AY590" s="16"/>
      <c r="BB590" s="16" t="s">
        <v>4354</v>
      </c>
      <c r="BC590" s="16" t="s">
        <v>4355</v>
      </c>
      <c r="BD590" s="16" t="s">
        <v>4356</v>
      </c>
      <c r="BH590" s="16"/>
      <c r="BR590" s="16" t="s">
        <v>119</v>
      </c>
      <c r="BS590" s="16" t="s">
        <v>3202</v>
      </c>
      <c r="BT590" s="16" t="s">
        <v>4354</v>
      </c>
      <c r="BU590" s="16" t="s">
        <v>4355</v>
      </c>
      <c r="BV590" s="16" t="s">
        <v>4357</v>
      </c>
      <c r="BW590" s="16" t="s">
        <v>4358</v>
      </c>
      <c r="BX590" s="16" t="s">
        <v>4353</v>
      </c>
      <c r="BY590" s="16" t="s">
        <v>3266</v>
      </c>
      <c r="BZ590" s="16" t="s">
        <v>3567</v>
      </c>
      <c r="CA590" s="16" t="s">
        <v>4359</v>
      </c>
      <c r="CE590" s="19"/>
      <c r="CJ590" s="16"/>
    </row>
    <row r="591" spans="1:88" x14ac:dyDescent="0.25">
      <c r="A591" s="16" t="s">
        <v>1193</v>
      </c>
      <c r="C591" s="16" t="s">
        <v>2212</v>
      </c>
      <c r="E591" s="16" t="s">
        <v>739</v>
      </c>
      <c r="F591" s="16"/>
      <c r="G591" s="16"/>
      <c r="H591" s="16"/>
      <c r="K591" s="16" t="s">
        <v>2211</v>
      </c>
      <c r="S591" s="16" t="s">
        <v>2212</v>
      </c>
      <c r="X591" s="16" t="s">
        <v>1457</v>
      </c>
      <c r="Y591" s="16" t="s">
        <v>1259</v>
      </c>
      <c r="Z591" s="16" t="s">
        <v>1733</v>
      </c>
      <c r="AG591" s="16">
        <f>LEN(AF591)-LEN(SUBSTITUTE(AF591,",",""))+1</f>
        <v>1</v>
      </c>
      <c r="AK591" s="36"/>
      <c r="AN591" s="16"/>
      <c r="AO591" s="28"/>
      <c r="AY591" s="16"/>
      <c r="BH591" s="16"/>
      <c r="CE591" s="19"/>
      <c r="CJ591" s="16"/>
    </row>
    <row r="592" spans="1:88" x14ac:dyDescent="0.25">
      <c r="A592" s="16" t="s">
        <v>1193</v>
      </c>
      <c r="C592" s="16" t="s">
        <v>2184</v>
      </c>
      <c r="E592" s="16" t="s">
        <v>739</v>
      </c>
      <c r="F592" s="16"/>
      <c r="G592" s="16"/>
      <c r="H592" s="16"/>
      <c r="K592" s="16" t="s">
        <v>2183</v>
      </c>
      <c r="S592" s="16" t="s">
        <v>2184</v>
      </c>
      <c r="X592" s="16" t="s">
        <v>757</v>
      </c>
      <c r="Y592" s="16" t="s">
        <v>952</v>
      </c>
      <c r="Z592" s="16" t="s">
        <v>1260</v>
      </c>
      <c r="AG592" s="16">
        <f>LEN(AF592)-LEN(SUBSTITUTE(AF592,",",""))+1</f>
        <v>1</v>
      </c>
      <c r="AK592" s="36"/>
      <c r="AN592" s="16"/>
      <c r="AO592" s="28"/>
      <c r="AY592" s="16"/>
      <c r="BH592" s="16"/>
      <c r="CE592" s="19"/>
      <c r="CJ592" s="16"/>
    </row>
    <row r="593" spans="1:88" x14ac:dyDescent="0.25">
      <c r="A593" s="16" t="s">
        <v>1193</v>
      </c>
      <c r="C593" s="16" t="s">
        <v>2330</v>
      </c>
      <c r="E593" s="16" t="s">
        <v>739</v>
      </c>
      <c r="F593" s="16"/>
      <c r="G593" s="16"/>
      <c r="H593" s="16"/>
      <c r="K593" s="16" t="s">
        <v>2328</v>
      </c>
      <c r="S593" s="16" t="s">
        <v>2330</v>
      </c>
      <c r="X593" s="16" t="s">
        <v>2329</v>
      </c>
      <c r="Y593" s="16" t="s">
        <v>1003</v>
      </c>
      <c r="Z593" s="16" t="s">
        <v>2331</v>
      </c>
      <c r="AG593" s="16">
        <f>LEN(AF593)-LEN(SUBSTITUTE(AF593,",",""))+1</f>
        <v>1</v>
      </c>
      <c r="AK593" s="36"/>
      <c r="AN593" s="16"/>
      <c r="AO593" s="28"/>
      <c r="AY593" s="16"/>
      <c r="BH593" s="16"/>
      <c r="CE593" s="19"/>
      <c r="CJ593" s="16"/>
    </row>
    <row r="594" spans="1:88" x14ac:dyDescent="0.25">
      <c r="A594" s="16" t="s">
        <v>1193</v>
      </c>
      <c r="C594" s="16" t="s">
        <v>4360</v>
      </c>
      <c r="E594" s="16" t="s">
        <v>5876</v>
      </c>
      <c r="F594" s="16"/>
      <c r="G594" s="16" t="s">
        <v>5853</v>
      </c>
      <c r="H594" s="16"/>
      <c r="AK594" s="36"/>
      <c r="AN594" s="16"/>
      <c r="AO594" s="28"/>
      <c r="AY594" s="16"/>
      <c r="BB594" s="16" t="s">
        <v>4361</v>
      </c>
      <c r="BC594" s="16" t="s">
        <v>4362</v>
      </c>
      <c r="BD594" s="16" t="s">
        <v>4363</v>
      </c>
      <c r="BH594" s="16"/>
      <c r="BR594" s="16" t="s">
        <v>119</v>
      </c>
      <c r="BS594" s="16" t="s">
        <v>3202</v>
      </c>
      <c r="BT594" s="16" t="s">
        <v>4361</v>
      </c>
      <c r="BU594" s="16" t="s">
        <v>4362</v>
      </c>
      <c r="BV594" s="16" t="s">
        <v>4364</v>
      </c>
      <c r="BW594" s="16" t="s">
        <v>4365</v>
      </c>
      <c r="BX594" s="16" t="s">
        <v>4360</v>
      </c>
      <c r="BY594" s="16" t="s">
        <v>3425</v>
      </c>
      <c r="BZ594" s="16" t="s">
        <v>4366</v>
      </c>
      <c r="CA594" s="16" t="s">
        <v>4176</v>
      </c>
      <c r="CE594" s="19"/>
      <c r="CJ594" s="16"/>
    </row>
    <row r="595" spans="1:88" x14ac:dyDescent="0.25">
      <c r="A595" s="16" t="s">
        <v>1193</v>
      </c>
      <c r="C595" s="16" t="s">
        <v>4367</v>
      </c>
      <c r="E595" s="16" t="s">
        <v>5876</v>
      </c>
      <c r="F595" s="16"/>
      <c r="G595" s="16" t="s">
        <v>5853</v>
      </c>
      <c r="H595" s="16"/>
      <c r="AK595" s="36"/>
      <c r="AN595" s="16"/>
      <c r="AO595" s="28"/>
      <c r="AY595" s="16"/>
      <c r="BB595" s="16" t="s">
        <v>4368</v>
      </c>
      <c r="BC595" s="16" t="s">
        <v>4369</v>
      </c>
      <c r="BD595" s="16" t="s">
        <v>4370</v>
      </c>
      <c r="BH595" s="16"/>
      <c r="BR595" s="16" t="s">
        <v>119</v>
      </c>
      <c r="BS595" s="16" t="s">
        <v>3202</v>
      </c>
      <c r="BT595" s="16" t="s">
        <v>4368</v>
      </c>
      <c r="BU595" s="16" t="s">
        <v>4369</v>
      </c>
      <c r="BV595" s="16" t="s">
        <v>4371</v>
      </c>
      <c r="BW595" s="16" t="s">
        <v>4372</v>
      </c>
      <c r="BX595" s="16" t="s">
        <v>4367</v>
      </c>
      <c r="BY595" s="16" t="s">
        <v>3425</v>
      </c>
      <c r="BZ595" s="16" t="s">
        <v>4373</v>
      </c>
      <c r="CA595" s="16" t="s">
        <v>3443</v>
      </c>
      <c r="CE595" s="19"/>
      <c r="CJ595" s="16"/>
    </row>
    <row r="596" spans="1:88" x14ac:dyDescent="0.25">
      <c r="A596" s="16" t="s">
        <v>1193</v>
      </c>
      <c r="C596" s="16" t="s">
        <v>4380</v>
      </c>
      <c r="E596" s="16" t="s">
        <v>5876</v>
      </c>
      <c r="F596" s="16"/>
      <c r="G596" s="16" t="s">
        <v>5853</v>
      </c>
      <c r="H596" s="16"/>
      <c r="AK596" s="36"/>
      <c r="AN596" s="16"/>
      <c r="AO596" s="28"/>
      <c r="AY596" s="16"/>
      <c r="BB596" s="16" t="s">
        <v>4381</v>
      </c>
      <c r="BC596" s="16" t="s">
        <v>4382</v>
      </c>
      <c r="BD596" s="16" t="s">
        <v>4383</v>
      </c>
      <c r="BH596" s="16"/>
      <c r="BR596" s="16" t="s">
        <v>119</v>
      </c>
      <c r="BS596" s="16" t="s">
        <v>3202</v>
      </c>
      <c r="BT596" s="16" t="s">
        <v>4381</v>
      </c>
      <c r="BU596" s="16" t="s">
        <v>4382</v>
      </c>
      <c r="BV596" s="16" t="s">
        <v>4384</v>
      </c>
      <c r="BW596" s="16" t="s">
        <v>4385</v>
      </c>
      <c r="BX596" s="16" t="s">
        <v>4380</v>
      </c>
      <c r="BY596" s="16" t="s">
        <v>3241</v>
      </c>
      <c r="BZ596" s="16" t="s">
        <v>4386</v>
      </c>
      <c r="CA596" s="16" t="s">
        <v>3536</v>
      </c>
      <c r="CE596" s="19"/>
      <c r="CJ596" s="16"/>
    </row>
    <row r="597" spans="1:88" x14ac:dyDescent="0.25">
      <c r="A597" s="16" t="s">
        <v>1193</v>
      </c>
      <c r="C597" s="16" t="s">
        <v>4374</v>
      </c>
      <c r="E597" s="16" t="s">
        <v>5876</v>
      </c>
      <c r="F597" s="16"/>
      <c r="G597" s="16" t="s">
        <v>5853</v>
      </c>
      <c r="H597" s="16"/>
      <c r="AK597" s="36"/>
      <c r="AN597" s="16"/>
      <c r="AO597" s="28"/>
      <c r="AY597" s="16"/>
      <c r="BB597" s="16" t="s">
        <v>4375</v>
      </c>
      <c r="BC597" s="16" t="s">
        <v>4376</v>
      </c>
      <c r="BD597" s="16" t="s">
        <v>4377</v>
      </c>
      <c r="BH597" s="16"/>
      <c r="BR597" s="16" t="s">
        <v>119</v>
      </c>
      <c r="BS597" s="16" t="s">
        <v>3202</v>
      </c>
      <c r="BT597" s="16" t="s">
        <v>4375</v>
      </c>
      <c r="BU597" s="16" t="s">
        <v>4376</v>
      </c>
      <c r="BV597" s="16" t="s">
        <v>4378</v>
      </c>
      <c r="BW597" s="16" t="s">
        <v>4379</v>
      </c>
      <c r="BX597" s="16" t="s">
        <v>4374</v>
      </c>
      <c r="BY597" s="16" t="s">
        <v>3241</v>
      </c>
      <c r="BZ597" s="16" t="s">
        <v>3890</v>
      </c>
      <c r="CA597" s="16" t="s">
        <v>3356</v>
      </c>
      <c r="CE597" s="19"/>
      <c r="CJ597" s="16"/>
    </row>
    <row r="598" spans="1:88" x14ac:dyDescent="0.25">
      <c r="A598" s="16" t="s">
        <v>1193</v>
      </c>
      <c r="C598" s="16" t="s">
        <v>4387</v>
      </c>
      <c r="E598" s="16" t="s">
        <v>5876</v>
      </c>
      <c r="F598" s="16"/>
      <c r="G598" s="16" t="s">
        <v>5853</v>
      </c>
      <c r="H598" s="16"/>
      <c r="AK598" s="36"/>
      <c r="AN598" s="16"/>
      <c r="AO598" s="28"/>
      <c r="AY598" s="16"/>
      <c r="BB598" s="16" t="s">
        <v>4388</v>
      </c>
      <c r="BC598" s="16" t="s">
        <v>4389</v>
      </c>
      <c r="BD598" s="16" t="s">
        <v>4390</v>
      </c>
      <c r="BH598" s="16"/>
      <c r="BR598" s="16" t="s">
        <v>119</v>
      </c>
      <c r="BS598" s="16" t="s">
        <v>3202</v>
      </c>
      <c r="BT598" s="16" t="s">
        <v>4388</v>
      </c>
      <c r="BU598" s="16" t="s">
        <v>4389</v>
      </c>
      <c r="BV598" s="16" t="s">
        <v>4391</v>
      </c>
      <c r="BW598" s="16" t="s">
        <v>4392</v>
      </c>
      <c r="BX598" s="16" t="s">
        <v>4387</v>
      </c>
      <c r="BY598" s="16" t="s">
        <v>3257</v>
      </c>
      <c r="BZ598" s="16" t="s">
        <v>3808</v>
      </c>
      <c r="CA598" s="16" t="s">
        <v>3488</v>
      </c>
      <c r="CE598" s="19"/>
      <c r="CJ598" s="16"/>
    </row>
    <row r="599" spans="1:88" x14ac:dyDescent="0.25">
      <c r="A599" s="16" t="s">
        <v>1193</v>
      </c>
      <c r="C599" s="16" t="s">
        <v>4393</v>
      </c>
      <c r="E599" s="16" t="s">
        <v>5876</v>
      </c>
      <c r="F599" s="16"/>
      <c r="G599" s="16" t="s">
        <v>5853</v>
      </c>
      <c r="H599" s="16"/>
      <c r="AK599" s="36"/>
      <c r="AN599" s="16"/>
      <c r="AO599" s="28"/>
      <c r="AY599" s="16"/>
      <c r="BB599" s="16" t="s">
        <v>4394</v>
      </c>
      <c r="BC599" s="16" t="s">
        <v>4395</v>
      </c>
      <c r="BD599" s="16" t="s">
        <v>4396</v>
      </c>
      <c r="BH599" s="16"/>
      <c r="BR599" s="16" t="s">
        <v>119</v>
      </c>
      <c r="BS599" s="16" t="s">
        <v>3202</v>
      </c>
      <c r="BT599" s="16" t="s">
        <v>4394</v>
      </c>
      <c r="BU599" s="16" t="s">
        <v>4395</v>
      </c>
      <c r="BV599" s="16" t="s">
        <v>4397</v>
      </c>
      <c r="BW599" s="16" t="s">
        <v>4398</v>
      </c>
      <c r="BX599" s="16" t="s">
        <v>4393</v>
      </c>
      <c r="BY599" s="16" t="s">
        <v>3307</v>
      </c>
      <c r="BZ599" s="16" t="s">
        <v>4399</v>
      </c>
      <c r="CA599" s="16" t="s">
        <v>3232</v>
      </c>
      <c r="CE599" s="19"/>
      <c r="CJ599" s="16"/>
    </row>
    <row r="600" spans="1:88" x14ac:dyDescent="0.25">
      <c r="A600" s="16" t="s">
        <v>1193</v>
      </c>
      <c r="C600" s="16" t="s">
        <v>1984</v>
      </c>
      <c r="E600" s="16" t="s">
        <v>739</v>
      </c>
      <c r="F600" s="16"/>
      <c r="G600" s="16"/>
      <c r="H600" s="16"/>
      <c r="K600" s="16" t="s">
        <v>1983</v>
      </c>
      <c r="S600" s="16" t="s">
        <v>1984</v>
      </c>
      <c r="X600" s="16" t="s">
        <v>1357</v>
      </c>
      <c r="Y600" s="16" t="s">
        <v>1259</v>
      </c>
      <c r="Z600" s="16" t="s">
        <v>1348</v>
      </c>
      <c r="AG600" s="16">
        <f>LEN(AF600)-LEN(SUBSTITUTE(AF600,",",""))+1</f>
        <v>1</v>
      </c>
      <c r="AI600" s="16">
        <f>LEN(AH600)-LEN(SUBSTITUTE(AH600,",",""))+1</f>
        <v>1</v>
      </c>
      <c r="AK600" s="36">
        <f>Table1[[#This Row], [no. of introduced regions]]/Table1[[#This Row], [no. of native regions]]</f>
        <v>1</v>
      </c>
      <c r="AN600" s="16"/>
      <c r="AO600" s="28"/>
      <c r="AY600" s="16"/>
      <c r="BH600" s="16"/>
      <c r="CE600" s="19"/>
      <c r="CJ600" s="16"/>
    </row>
    <row r="601" spans="1:88" x14ac:dyDescent="0.25">
      <c r="A601" s="16" t="s">
        <v>1193</v>
      </c>
      <c r="C601" s="16" t="s">
        <v>4400</v>
      </c>
      <c r="E601" s="16" t="s">
        <v>5876</v>
      </c>
      <c r="F601" s="16"/>
      <c r="G601" s="16" t="s">
        <v>5853</v>
      </c>
      <c r="H601" s="16"/>
      <c r="AK601" s="36"/>
      <c r="AN601" s="16"/>
      <c r="AO601" s="28"/>
      <c r="AY601" s="16"/>
      <c r="BB601" s="16" t="s">
        <v>4401</v>
      </c>
      <c r="BC601" s="16" t="s">
        <v>4402</v>
      </c>
      <c r="BD601" s="16" t="s">
        <v>4403</v>
      </c>
      <c r="BH601" s="16"/>
      <c r="BR601" s="16" t="s">
        <v>119</v>
      </c>
      <c r="BS601" s="16" t="s">
        <v>3202</v>
      </c>
      <c r="BT601" s="16" t="s">
        <v>4401</v>
      </c>
      <c r="BU601" s="16" t="s">
        <v>4402</v>
      </c>
      <c r="BV601" s="16" t="s">
        <v>4404</v>
      </c>
      <c r="BW601" s="16" t="s">
        <v>4405</v>
      </c>
      <c r="BX601" s="16" t="s">
        <v>4400</v>
      </c>
      <c r="BY601" s="16" t="s">
        <v>3241</v>
      </c>
      <c r="BZ601" s="16" t="s">
        <v>4406</v>
      </c>
      <c r="CA601" s="16" t="s">
        <v>4407</v>
      </c>
      <c r="CE601" s="19"/>
      <c r="CJ601" s="16"/>
    </row>
    <row r="602" spans="1:88" x14ac:dyDescent="0.25">
      <c r="A602" s="16" t="s">
        <v>1193</v>
      </c>
      <c r="C602" s="16" t="s">
        <v>4408</v>
      </c>
      <c r="E602" s="16" t="s">
        <v>5876</v>
      </c>
      <c r="F602" s="16"/>
      <c r="G602" s="16" t="s">
        <v>5853</v>
      </c>
      <c r="H602" s="16"/>
      <c r="AK602" s="36"/>
      <c r="AN602" s="16"/>
      <c r="AO602" s="28"/>
      <c r="AY602" s="16"/>
      <c r="BB602" s="16" t="s">
        <v>4409</v>
      </c>
      <c r="BC602" s="16" t="s">
        <v>4410</v>
      </c>
      <c r="BD602" s="16" t="s">
        <v>4411</v>
      </c>
      <c r="BH602" s="16"/>
      <c r="BR602" s="16" t="s">
        <v>119</v>
      </c>
      <c r="BS602" s="16" t="s">
        <v>3202</v>
      </c>
      <c r="BT602" s="16" t="s">
        <v>4409</v>
      </c>
      <c r="BU602" s="16" t="s">
        <v>4410</v>
      </c>
      <c r="BV602" s="16" t="s">
        <v>4412</v>
      </c>
      <c r="BW602" s="16" t="s">
        <v>4413</v>
      </c>
      <c r="BX602" s="16" t="s">
        <v>4408</v>
      </c>
      <c r="BY602" s="16" t="s">
        <v>3370</v>
      </c>
      <c r="BZ602" s="16" t="s">
        <v>4110</v>
      </c>
      <c r="CA602" s="16" t="s">
        <v>3326</v>
      </c>
      <c r="CE602" s="19"/>
      <c r="CJ602" s="16"/>
    </row>
    <row r="603" spans="1:88" x14ac:dyDescent="0.25">
      <c r="A603" s="16" t="s">
        <v>1193</v>
      </c>
      <c r="C603" s="16" t="s">
        <v>4414</v>
      </c>
      <c r="E603" s="16" t="s">
        <v>5876</v>
      </c>
      <c r="F603" s="16"/>
      <c r="G603" s="16" t="s">
        <v>5853</v>
      </c>
      <c r="H603" s="16"/>
      <c r="AK603" s="36"/>
      <c r="AN603" s="16"/>
      <c r="AO603" s="28"/>
      <c r="AY603" s="16"/>
      <c r="BB603" s="16" t="s">
        <v>4415</v>
      </c>
      <c r="BC603" s="16" t="s">
        <v>4416</v>
      </c>
      <c r="BD603" s="16" t="s">
        <v>4417</v>
      </c>
      <c r="BH603" s="16"/>
      <c r="BR603" s="16" t="s">
        <v>119</v>
      </c>
      <c r="BS603" s="16" t="s">
        <v>3202</v>
      </c>
      <c r="BT603" s="16" t="s">
        <v>4415</v>
      </c>
      <c r="BU603" s="16" t="s">
        <v>4416</v>
      </c>
      <c r="BV603" s="16" t="s">
        <v>4418</v>
      </c>
      <c r="BW603" s="16" t="s">
        <v>4419</v>
      </c>
      <c r="BX603" s="16" t="s">
        <v>4414</v>
      </c>
      <c r="BY603" s="16" t="s">
        <v>3370</v>
      </c>
      <c r="BZ603" s="16" t="s">
        <v>4420</v>
      </c>
      <c r="CA603" s="16" t="s">
        <v>4421</v>
      </c>
      <c r="CE603" s="19"/>
      <c r="CJ603" s="16"/>
    </row>
    <row r="604" spans="1:88" x14ac:dyDescent="0.25">
      <c r="A604" s="16" t="s">
        <v>1193</v>
      </c>
      <c r="C604" s="16" t="s">
        <v>2543</v>
      </c>
      <c r="E604" s="16" t="s">
        <v>739</v>
      </c>
      <c r="F604" s="16"/>
      <c r="G604" s="16"/>
      <c r="H604" s="16"/>
      <c r="K604" s="16" t="s">
        <v>2541</v>
      </c>
      <c r="S604" s="16" t="s">
        <v>2543</v>
      </c>
      <c r="X604" s="16" t="s">
        <v>2542</v>
      </c>
      <c r="Y604" s="16" t="s">
        <v>1542</v>
      </c>
      <c r="Z604" s="16" t="s">
        <v>1294</v>
      </c>
      <c r="AG604" s="16">
        <f>LEN(AF604)-LEN(SUBSTITUTE(AF604,",",""))+1</f>
        <v>1</v>
      </c>
      <c r="AK604" s="36"/>
      <c r="AN604" s="16"/>
      <c r="AO604" s="28"/>
      <c r="AY604" s="16"/>
      <c r="BH604" s="16"/>
      <c r="CE604" s="19"/>
      <c r="CJ604" s="16"/>
    </row>
    <row r="605" spans="1:88" x14ac:dyDescent="0.25">
      <c r="A605" s="16" t="s">
        <v>1193</v>
      </c>
      <c r="C605" s="16" t="s">
        <v>4422</v>
      </c>
      <c r="E605" s="16" t="s">
        <v>5876</v>
      </c>
      <c r="F605" s="16"/>
      <c r="G605" s="16" t="s">
        <v>5853</v>
      </c>
      <c r="H605" s="16"/>
      <c r="AK605" s="36"/>
      <c r="AN605" s="16"/>
      <c r="AO605" s="28"/>
      <c r="AY605" s="16"/>
      <c r="BB605" s="16" t="s">
        <v>4423</v>
      </c>
      <c r="BC605" s="16" t="s">
        <v>4424</v>
      </c>
      <c r="BD605" s="16" t="s">
        <v>4425</v>
      </c>
      <c r="BH605" s="16"/>
      <c r="BR605" s="16" t="s">
        <v>119</v>
      </c>
      <c r="BS605" s="16" t="s">
        <v>3202</v>
      </c>
      <c r="BT605" s="16" t="s">
        <v>4423</v>
      </c>
      <c r="BU605" s="16" t="s">
        <v>4424</v>
      </c>
      <c r="BV605" s="16" t="s">
        <v>4426</v>
      </c>
      <c r="BW605" s="16" t="s">
        <v>4427</v>
      </c>
      <c r="BX605" s="16" t="s">
        <v>4422</v>
      </c>
      <c r="BY605" s="16" t="s">
        <v>3315</v>
      </c>
      <c r="BZ605" s="16" t="s">
        <v>3214</v>
      </c>
      <c r="CA605" s="16" t="s">
        <v>4428</v>
      </c>
      <c r="CE605" s="19"/>
      <c r="CJ605" s="16"/>
    </row>
    <row r="606" spans="1:88" x14ac:dyDescent="0.25">
      <c r="A606" s="16" t="s">
        <v>1193</v>
      </c>
      <c r="C606" s="16" t="s">
        <v>2379</v>
      </c>
      <c r="E606" s="16" t="s">
        <v>739</v>
      </c>
      <c r="F606" s="16"/>
      <c r="G606" s="16"/>
      <c r="H606" s="16"/>
      <c r="K606" s="16" t="s">
        <v>2378</v>
      </c>
      <c r="S606" s="16" t="s">
        <v>2379</v>
      </c>
      <c r="X606" s="16" t="s">
        <v>1241</v>
      </c>
      <c r="Y606" s="16" t="s">
        <v>1003</v>
      </c>
      <c r="Z606" s="16" t="s">
        <v>2380</v>
      </c>
      <c r="AG606" s="16">
        <f>LEN(AF606)-LEN(SUBSTITUTE(AF606,",",""))+1</f>
        <v>1</v>
      </c>
      <c r="AK606" s="36"/>
      <c r="AN606" s="16"/>
      <c r="AO606" s="28"/>
      <c r="AY606" s="16"/>
      <c r="BH606" s="16"/>
      <c r="CE606" s="19"/>
      <c r="CJ606" s="16"/>
    </row>
    <row r="607" spans="1:88" x14ac:dyDescent="0.25">
      <c r="A607" s="16" t="s">
        <v>1193</v>
      </c>
      <c r="C607" s="16" t="s">
        <v>2885</v>
      </c>
      <c r="E607" s="16" t="s">
        <v>739</v>
      </c>
      <c r="F607" s="16"/>
      <c r="G607" s="16"/>
      <c r="H607" s="16"/>
      <c r="K607" s="16" t="s">
        <v>2884</v>
      </c>
      <c r="S607" s="16" t="s">
        <v>2885</v>
      </c>
      <c r="X607" s="16" t="s">
        <v>2876</v>
      </c>
      <c r="Y607" s="16" t="s">
        <v>736</v>
      </c>
      <c r="Z607" s="16" t="s">
        <v>1348</v>
      </c>
      <c r="AK607" s="36"/>
      <c r="AN607" s="16"/>
      <c r="AO607" s="28"/>
      <c r="AY607" s="16"/>
      <c r="BH607" s="16"/>
      <c r="CE607" s="19"/>
      <c r="CJ607" s="16"/>
    </row>
    <row r="608" spans="1:88" x14ac:dyDescent="0.25">
      <c r="A608" s="16" t="s">
        <v>1193</v>
      </c>
      <c r="C608" s="16" t="s">
        <v>4429</v>
      </c>
      <c r="E608" s="16" t="s">
        <v>5876</v>
      </c>
      <c r="F608" s="16"/>
      <c r="G608" s="16" t="s">
        <v>5853</v>
      </c>
      <c r="H608" s="16"/>
      <c r="AK608" s="36"/>
      <c r="AN608" s="16"/>
      <c r="AO608" s="28"/>
      <c r="AY608" s="16"/>
      <c r="BB608" s="16" t="s">
        <v>4430</v>
      </c>
      <c r="BC608" s="16" t="s">
        <v>4431</v>
      </c>
      <c r="BD608" s="16" t="s">
        <v>4432</v>
      </c>
      <c r="BH608" s="16"/>
      <c r="BR608" s="16" t="s">
        <v>119</v>
      </c>
      <c r="BS608" s="16" t="s">
        <v>3202</v>
      </c>
      <c r="BT608" s="16" t="s">
        <v>4430</v>
      </c>
      <c r="BU608" s="16" t="s">
        <v>4431</v>
      </c>
      <c r="BV608" s="16" t="s">
        <v>4433</v>
      </c>
      <c r="BW608" s="16" t="s">
        <v>4434</v>
      </c>
      <c r="BX608" s="16" t="s">
        <v>4429</v>
      </c>
      <c r="BY608" s="16" t="s">
        <v>3324</v>
      </c>
      <c r="BZ608" s="16" t="s">
        <v>4435</v>
      </c>
      <c r="CA608" s="16" t="s">
        <v>4023</v>
      </c>
      <c r="CE608" s="19"/>
      <c r="CJ608" s="16"/>
    </row>
    <row r="609" spans="1:88" x14ac:dyDescent="0.25">
      <c r="A609" s="16" t="s">
        <v>1193</v>
      </c>
      <c r="C609" s="16" t="s">
        <v>1988</v>
      </c>
      <c r="E609" s="16" t="s">
        <v>739</v>
      </c>
      <c r="F609" s="16"/>
      <c r="G609" s="16"/>
      <c r="H609" s="16"/>
      <c r="K609" s="16" t="s">
        <v>1987</v>
      </c>
      <c r="S609" s="16" t="s">
        <v>1988</v>
      </c>
      <c r="X609" s="16" t="s">
        <v>1357</v>
      </c>
      <c r="Y609" s="16" t="s">
        <v>1256</v>
      </c>
      <c r="Z609" s="16" t="s">
        <v>1989</v>
      </c>
      <c r="AG609" s="16">
        <f>LEN(AF609)-LEN(SUBSTITUTE(AF609,",",""))+1</f>
        <v>1</v>
      </c>
      <c r="AI609" s="16">
        <f>LEN(AH609)-LEN(SUBSTITUTE(AH609,",",""))+1</f>
        <v>1</v>
      </c>
      <c r="AK609" s="36"/>
      <c r="AN609" s="16"/>
      <c r="AO609" s="28"/>
      <c r="AY609" s="16"/>
      <c r="BH609" s="16"/>
      <c r="CE609" s="19"/>
      <c r="CJ609" s="16"/>
    </row>
    <row r="610" spans="1:88" x14ac:dyDescent="0.25">
      <c r="A610" s="16" t="s">
        <v>1193</v>
      </c>
      <c r="C610" s="16" t="s">
        <v>4436</v>
      </c>
      <c r="E610" s="16" t="s">
        <v>5876</v>
      </c>
      <c r="F610" s="16"/>
      <c r="G610" s="16" t="s">
        <v>5853</v>
      </c>
      <c r="H610" s="16"/>
      <c r="AK610" s="36"/>
      <c r="AN610" s="16"/>
      <c r="AO610" s="28"/>
      <c r="AY610" s="16"/>
      <c r="BB610" s="16" t="s">
        <v>4437</v>
      </c>
      <c r="BC610" s="16" t="s">
        <v>4438</v>
      </c>
      <c r="BD610" s="16" t="s">
        <v>4439</v>
      </c>
      <c r="BH610" s="16"/>
      <c r="BR610" s="16" t="s">
        <v>119</v>
      </c>
      <c r="BS610" s="16" t="s">
        <v>3202</v>
      </c>
      <c r="BT610" s="16" t="s">
        <v>4437</v>
      </c>
      <c r="BU610" s="16" t="s">
        <v>4438</v>
      </c>
      <c r="BV610" s="16" t="s">
        <v>4440</v>
      </c>
      <c r="BW610" s="16" t="s">
        <v>4441</v>
      </c>
      <c r="BX610" s="16" t="s">
        <v>4436</v>
      </c>
      <c r="BY610" s="16" t="s">
        <v>4442</v>
      </c>
      <c r="BZ610" s="16" t="s">
        <v>3282</v>
      </c>
      <c r="CA610" s="16" t="s">
        <v>3363</v>
      </c>
      <c r="CE610" s="19"/>
      <c r="CJ610" s="16"/>
    </row>
    <row r="611" spans="1:88" x14ac:dyDescent="0.25">
      <c r="A611" s="16" t="s">
        <v>1193</v>
      </c>
      <c r="C611" s="16" t="s">
        <v>4443</v>
      </c>
      <c r="E611" s="16" t="s">
        <v>5876</v>
      </c>
      <c r="F611" s="16"/>
      <c r="G611" s="16" t="s">
        <v>5853</v>
      </c>
      <c r="H611" s="16"/>
      <c r="AK611" s="36"/>
      <c r="AN611" s="16"/>
      <c r="AO611" s="28"/>
      <c r="AY611" s="16"/>
      <c r="BB611" s="16" t="s">
        <v>4444</v>
      </c>
      <c r="BC611" s="16" t="s">
        <v>4445</v>
      </c>
      <c r="BD611" s="16" t="s">
        <v>4446</v>
      </c>
      <c r="BH611" s="16"/>
      <c r="BR611" s="16" t="s">
        <v>119</v>
      </c>
      <c r="BS611" s="16" t="s">
        <v>3202</v>
      </c>
      <c r="BT611" s="16" t="s">
        <v>4444</v>
      </c>
      <c r="BU611" s="16" t="s">
        <v>4445</v>
      </c>
      <c r="BV611" s="16" t="s">
        <v>4447</v>
      </c>
      <c r="BW611" s="16" t="s">
        <v>4448</v>
      </c>
      <c r="BX611" s="16" t="s">
        <v>4443</v>
      </c>
      <c r="BY611" s="16" t="s">
        <v>3759</v>
      </c>
      <c r="BZ611" s="16" t="s">
        <v>3393</v>
      </c>
      <c r="CA611" s="16" t="s">
        <v>3356</v>
      </c>
      <c r="CE611" s="19"/>
      <c r="CJ611" s="16"/>
    </row>
    <row r="612" spans="1:88" x14ac:dyDescent="0.25">
      <c r="A612" s="16" t="s">
        <v>1193</v>
      </c>
      <c r="C612" s="16" t="s">
        <v>3023</v>
      </c>
      <c r="E612" s="16" t="s">
        <v>739</v>
      </c>
      <c r="F612" s="16"/>
      <c r="G612" s="16"/>
      <c r="H612" s="16"/>
      <c r="K612" s="16" t="s">
        <v>3022</v>
      </c>
      <c r="S612" s="16" t="s">
        <v>3023</v>
      </c>
      <c r="X612" s="16" t="s">
        <v>1357</v>
      </c>
      <c r="Y612" s="16" t="s">
        <v>3024</v>
      </c>
      <c r="Z612" s="16" t="s">
        <v>1252</v>
      </c>
      <c r="AK612" s="36"/>
      <c r="AN612" s="16"/>
      <c r="AO612" s="28"/>
      <c r="AY612" s="16"/>
      <c r="BH612" s="16"/>
      <c r="CE612" s="19"/>
      <c r="CJ612" s="16"/>
    </row>
    <row r="613" spans="1:88" x14ac:dyDescent="0.25">
      <c r="A613" s="16" t="s">
        <v>1193</v>
      </c>
      <c r="C613" s="16" t="s">
        <v>2747</v>
      </c>
      <c r="E613" s="16" t="s">
        <v>739</v>
      </c>
      <c r="F613" s="16"/>
      <c r="G613" s="16"/>
      <c r="H613" s="16"/>
      <c r="K613" s="16" t="s">
        <v>2746</v>
      </c>
      <c r="S613" s="16" t="s">
        <v>2747</v>
      </c>
      <c r="X613" s="16" t="s">
        <v>1241</v>
      </c>
      <c r="Y613" s="16" t="s">
        <v>1416</v>
      </c>
      <c r="Z613" s="16" t="s">
        <v>1348</v>
      </c>
      <c r="AK613" s="36"/>
      <c r="AN613" s="16"/>
      <c r="AO613" s="28"/>
      <c r="AY613" s="16"/>
      <c r="BH613" s="16"/>
      <c r="CE613" s="19"/>
      <c r="CJ613" s="16"/>
    </row>
    <row r="614" spans="1:88" x14ac:dyDescent="0.25">
      <c r="A614" s="16" t="s">
        <v>1193</v>
      </c>
      <c r="C614" s="16" t="s">
        <v>2924</v>
      </c>
      <c r="E614" s="16" t="s">
        <v>739</v>
      </c>
      <c r="F614" s="16"/>
      <c r="G614" s="16"/>
      <c r="H614" s="16"/>
      <c r="K614" s="16" t="s">
        <v>2923</v>
      </c>
      <c r="S614" s="16" t="s">
        <v>2924</v>
      </c>
      <c r="X614" s="16" t="s">
        <v>1257</v>
      </c>
      <c r="Y614" s="16" t="s">
        <v>1259</v>
      </c>
      <c r="Z614" s="16" t="s">
        <v>2925</v>
      </c>
      <c r="AK614" s="36"/>
      <c r="AN614" s="16"/>
      <c r="AO614" s="28"/>
      <c r="AY614" s="16"/>
      <c r="BH614" s="16"/>
      <c r="CE614" s="19"/>
      <c r="CJ614" s="16"/>
    </row>
    <row r="615" spans="1:88" x14ac:dyDescent="0.25">
      <c r="A615" s="16" t="s">
        <v>1193</v>
      </c>
      <c r="C615" s="16" t="s">
        <v>2948</v>
      </c>
      <c r="E615" s="16" t="s">
        <v>739</v>
      </c>
      <c r="F615" s="16"/>
      <c r="G615" s="16"/>
      <c r="H615" s="16"/>
      <c r="K615" s="16" t="s">
        <v>2947</v>
      </c>
      <c r="S615" s="16" t="s">
        <v>2948</v>
      </c>
      <c r="X615" s="16" t="s">
        <v>1357</v>
      </c>
      <c r="Y615" s="16" t="s">
        <v>2072</v>
      </c>
      <c r="Z615" s="16" t="s">
        <v>1417</v>
      </c>
      <c r="AK615" s="36"/>
      <c r="AN615" s="16"/>
      <c r="AO615" s="28"/>
      <c r="AY615" s="16"/>
      <c r="BH615" s="16"/>
      <c r="CE615" s="19"/>
      <c r="CJ615" s="16"/>
    </row>
    <row r="616" spans="1:88" x14ac:dyDescent="0.25">
      <c r="A616" s="16" t="s">
        <v>1193</v>
      </c>
      <c r="C616" s="16" t="s">
        <v>4449</v>
      </c>
      <c r="E616" s="16" t="s">
        <v>5876</v>
      </c>
      <c r="F616" s="16"/>
      <c r="G616" s="16" t="s">
        <v>5853</v>
      </c>
      <c r="H616" s="16"/>
      <c r="AK616" s="36"/>
      <c r="AN616" s="16"/>
      <c r="AO616" s="28"/>
      <c r="AY616" s="16"/>
      <c r="BB616" s="16" t="s">
        <v>4450</v>
      </c>
      <c r="BC616" s="16" t="s">
        <v>4451</v>
      </c>
      <c r="BD616" s="16" t="s">
        <v>4452</v>
      </c>
      <c r="BH616" s="16"/>
      <c r="BR616" s="16" t="s">
        <v>119</v>
      </c>
      <c r="BS616" s="16" t="s">
        <v>3202</v>
      </c>
      <c r="BT616" s="16" t="s">
        <v>4450</v>
      </c>
      <c r="BU616" s="16" t="s">
        <v>4451</v>
      </c>
      <c r="BV616" s="16" t="s">
        <v>4453</v>
      </c>
      <c r="BW616" s="16" t="s">
        <v>4454</v>
      </c>
      <c r="BX616" s="16" t="s">
        <v>4449</v>
      </c>
      <c r="BY616" s="16" t="s">
        <v>3213</v>
      </c>
      <c r="BZ616" s="16" t="s">
        <v>3282</v>
      </c>
      <c r="CA616" s="16" t="s">
        <v>3215</v>
      </c>
      <c r="CE616" s="19"/>
      <c r="CJ616" s="16"/>
    </row>
    <row r="617" spans="1:88" x14ac:dyDescent="0.25">
      <c r="A617" s="16" t="s">
        <v>1193</v>
      </c>
      <c r="C617" s="16" t="s">
        <v>4455</v>
      </c>
      <c r="E617" s="16" t="s">
        <v>5876</v>
      </c>
      <c r="F617" s="16"/>
      <c r="G617" s="16" t="s">
        <v>5853</v>
      </c>
      <c r="H617" s="16"/>
      <c r="AK617" s="36"/>
      <c r="AN617" s="16"/>
      <c r="AO617" s="28"/>
      <c r="AY617" s="16"/>
      <c r="BB617" s="16" t="s">
        <v>4456</v>
      </c>
      <c r="BC617" s="16" t="s">
        <v>4457</v>
      </c>
      <c r="BD617" s="16" t="s">
        <v>4458</v>
      </c>
      <c r="BH617" s="16"/>
      <c r="BR617" s="16" t="s">
        <v>119</v>
      </c>
      <c r="BS617" s="16" t="s">
        <v>3202</v>
      </c>
      <c r="BT617" s="16" t="s">
        <v>4456</v>
      </c>
      <c r="BU617" s="16" t="s">
        <v>4457</v>
      </c>
      <c r="BV617" s="16" t="s">
        <v>4459</v>
      </c>
      <c r="BW617" s="16" t="s">
        <v>4460</v>
      </c>
      <c r="BX617" s="16" t="s">
        <v>4455</v>
      </c>
      <c r="BY617" s="16" t="s">
        <v>3425</v>
      </c>
      <c r="BZ617" s="16" t="s">
        <v>3767</v>
      </c>
      <c r="CA617" s="16" t="s">
        <v>3427</v>
      </c>
      <c r="CE617" s="19"/>
      <c r="CJ617" s="16"/>
    </row>
    <row r="618" spans="1:88" x14ac:dyDescent="0.25">
      <c r="A618" s="16" t="s">
        <v>1193</v>
      </c>
      <c r="C618" s="16" t="s">
        <v>4461</v>
      </c>
      <c r="E618" s="16" t="s">
        <v>5876</v>
      </c>
      <c r="F618" s="16"/>
      <c r="G618" s="16" t="s">
        <v>5853</v>
      </c>
      <c r="H618" s="16"/>
      <c r="AK618" s="36"/>
      <c r="AN618" s="16"/>
      <c r="AO618" s="28"/>
      <c r="AY618" s="16"/>
      <c r="BB618" s="16" t="s">
        <v>4462</v>
      </c>
      <c r="BC618" s="16" t="s">
        <v>4463</v>
      </c>
      <c r="BD618" s="16" t="s">
        <v>4464</v>
      </c>
      <c r="BH618" s="16"/>
      <c r="BR618" s="16" t="s">
        <v>119</v>
      </c>
      <c r="BS618" s="16" t="s">
        <v>3202</v>
      </c>
      <c r="BT618" s="16" t="s">
        <v>4462</v>
      </c>
      <c r="BU618" s="16" t="s">
        <v>4463</v>
      </c>
      <c r="BV618" s="16" t="s">
        <v>4465</v>
      </c>
      <c r="BW618" s="16" t="s">
        <v>4466</v>
      </c>
      <c r="BX618" s="16" t="s">
        <v>4461</v>
      </c>
      <c r="BY618" s="16" t="s">
        <v>4130</v>
      </c>
      <c r="BZ618" s="16" t="s">
        <v>4467</v>
      </c>
      <c r="CA618" s="16" t="s">
        <v>3206</v>
      </c>
      <c r="CE618" s="19"/>
      <c r="CJ618" s="16"/>
    </row>
    <row r="619" spans="1:88" x14ac:dyDescent="0.25">
      <c r="A619" s="16" t="s">
        <v>1193</v>
      </c>
      <c r="C619" s="16" t="s">
        <v>3042</v>
      </c>
      <c r="E619" s="16" t="s">
        <v>739</v>
      </c>
      <c r="F619" s="16"/>
      <c r="G619" s="16"/>
      <c r="H619" s="16"/>
      <c r="K619" s="16" t="s">
        <v>3040</v>
      </c>
      <c r="S619" s="16" t="s">
        <v>3042</v>
      </c>
      <c r="X619" s="16" t="s">
        <v>3041</v>
      </c>
      <c r="Y619" s="16" t="s">
        <v>3043</v>
      </c>
      <c r="Z619" s="16" t="s">
        <v>1745</v>
      </c>
      <c r="AK619" s="36"/>
      <c r="AN619" s="16"/>
      <c r="AO619" s="28"/>
      <c r="AY619" s="16"/>
      <c r="BH619" s="16"/>
      <c r="CE619" s="19"/>
      <c r="CJ619" s="16"/>
    </row>
    <row r="620" spans="1:88" x14ac:dyDescent="0.25">
      <c r="A620" s="16" t="s">
        <v>1193</v>
      </c>
      <c r="C620" s="16" t="s">
        <v>1797</v>
      </c>
      <c r="E620" s="16" t="s">
        <v>739</v>
      </c>
      <c r="F620" s="16"/>
      <c r="G620" s="16"/>
      <c r="H620" s="16"/>
      <c r="K620" s="16" t="s">
        <v>1796</v>
      </c>
      <c r="S620" s="16" t="s">
        <v>1797</v>
      </c>
      <c r="X620" s="16" t="s">
        <v>757</v>
      </c>
      <c r="Y620" s="16" t="s">
        <v>1003</v>
      </c>
      <c r="Z620" s="16" t="s">
        <v>1745</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Y620" s="16"/>
      <c r="BH620" s="16"/>
      <c r="CE620" s="19"/>
      <c r="CJ620" s="16"/>
    </row>
    <row r="621" spans="1:88" x14ac:dyDescent="0.25">
      <c r="A621" s="16" t="s">
        <v>1193</v>
      </c>
      <c r="C621" s="16" t="s">
        <v>4468</v>
      </c>
      <c r="E621" s="16" t="s">
        <v>5876</v>
      </c>
      <c r="F621" s="16"/>
      <c r="G621" s="16" t="s">
        <v>5853</v>
      </c>
      <c r="H621" s="16"/>
      <c r="AK621" s="36"/>
      <c r="AN621" s="16"/>
      <c r="AO621" s="28"/>
      <c r="AY621" s="16"/>
      <c r="BB621" s="16" t="s">
        <v>4469</v>
      </c>
      <c r="BC621" s="16" t="s">
        <v>4470</v>
      </c>
      <c r="BD621" s="16" t="s">
        <v>4471</v>
      </c>
      <c r="BH621" s="16"/>
      <c r="BR621" s="16" t="s">
        <v>119</v>
      </c>
      <c r="BS621" s="16" t="s">
        <v>3202</v>
      </c>
      <c r="BT621" s="16" t="s">
        <v>4469</v>
      </c>
      <c r="BU621" s="16" t="s">
        <v>4470</v>
      </c>
      <c r="BV621" s="16" t="s">
        <v>4472</v>
      </c>
      <c r="BW621" s="16" t="s">
        <v>4473</v>
      </c>
      <c r="BX621" s="16" t="s">
        <v>4468</v>
      </c>
      <c r="BY621" s="16" t="s">
        <v>3499</v>
      </c>
      <c r="BZ621" s="16" t="s">
        <v>4474</v>
      </c>
      <c r="CA621" s="16" t="s">
        <v>3356</v>
      </c>
      <c r="CE621" s="19"/>
      <c r="CJ621" s="16"/>
    </row>
    <row r="622" spans="1:88" x14ac:dyDescent="0.25">
      <c r="A622" s="16" t="s">
        <v>1193</v>
      </c>
      <c r="C622" s="16" t="s">
        <v>2461</v>
      </c>
      <c r="E622" s="16" t="s">
        <v>739</v>
      </c>
      <c r="F622" s="16"/>
      <c r="G622" s="16"/>
      <c r="H622" s="16"/>
      <c r="K622" s="16" t="s">
        <v>2460</v>
      </c>
      <c r="S622" s="16" t="s">
        <v>2461</v>
      </c>
      <c r="X622" s="16" t="s">
        <v>2458</v>
      </c>
      <c r="Y622" s="16" t="s">
        <v>1414</v>
      </c>
      <c r="Z622" s="16" t="s">
        <v>2462</v>
      </c>
      <c r="AG622" s="16">
        <f>LEN(AF622)-LEN(SUBSTITUTE(AF622,",",""))+1</f>
        <v>1</v>
      </c>
      <c r="AK622" s="36"/>
      <c r="AN622" s="16"/>
      <c r="AO622" s="28"/>
      <c r="AY622" s="16"/>
      <c r="BH622" s="16"/>
      <c r="CE622" s="19"/>
      <c r="CJ622" s="16"/>
    </row>
    <row r="623" spans="1:88" x14ac:dyDescent="0.25">
      <c r="A623" s="16" t="s">
        <v>1193</v>
      </c>
      <c r="C623" s="16" t="s">
        <v>2826</v>
      </c>
      <c r="E623" s="16" t="s">
        <v>739</v>
      </c>
      <c r="F623" s="16"/>
      <c r="G623" s="16"/>
      <c r="H623" s="16"/>
      <c r="K623" s="16" t="s">
        <v>2825</v>
      </c>
      <c r="S623" s="16" t="s">
        <v>2826</v>
      </c>
      <c r="X623" s="16" t="s">
        <v>1257</v>
      </c>
      <c r="Y623" s="16" t="s">
        <v>1414</v>
      </c>
      <c r="Z623" s="16" t="s">
        <v>1375</v>
      </c>
      <c r="AK623" s="36"/>
      <c r="AN623" s="16"/>
      <c r="AO623" s="28"/>
      <c r="AY623" s="16"/>
      <c r="BH623" s="16"/>
      <c r="CE623" s="19"/>
      <c r="CJ623" s="16"/>
    </row>
    <row r="624" spans="1:88" x14ac:dyDescent="0.25">
      <c r="A624" s="16" t="s">
        <v>1193</v>
      </c>
      <c r="C624" s="16" t="s">
        <v>3137</v>
      </c>
      <c r="E624" s="16" t="s">
        <v>739</v>
      </c>
      <c r="F624" s="16"/>
      <c r="G624" s="16"/>
      <c r="H624" s="16"/>
      <c r="K624" s="16" t="s">
        <v>3136</v>
      </c>
      <c r="S624" s="16" t="s">
        <v>3137</v>
      </c>
      <c r="X624" s="16" t="s">
        <v>1973</v>
      </c>
      <c r="Y624" s="16" t="s">
        <v>1003</v>
      </c>
      <c r="Z624" s="16" t="s">
        <v>2647</v>
      </c>
      <c r="AK624" s="36"/>
      <c r="AN624" s="16"/>
      <c r="AO624" s="28"/>
      <c r="AY624" s="16"/>
      <c r="BH624" s="16"/>
      <c r="CE624" s="19"/>
      <c r="CJ624" s="16"/>
    </row>
    <row r="625" spans="1:88" x14ac:dyDescent="0.25">
      <c r="A625" s="16" t="s">
        <v>1193</v>
      </c>
      <c r="C625" s="16" t="s">
        <v>3064</v>
      </c>
      <c r="E625" s="16" t="s">
        <v>739</v>
      </c>
      <c r="F625" s="16"/>
      <c r="G625" s="16"/>
      <c r="H625" s="16"/>
      <c r="K625" s="16" t="s">
        <v>3063</v>
      </c>
      <c r="S625" s="16" t="s">
        <v>3064</v>
      </c>
      <c r="X625" s="16" t="s">
        <v>1257</v>
      </c>
      <c r="Y625" s="16" t="s">
        <v>1414</v>
      </c>
      <c r="Z625" s="16" t="s">
        <v>2806</v>
      </c>
      <c r="AK625" s="36"/>
      <c r="AN625" s="16"/>
      <c r="AO625" s="28"/>
      <c r="AY625" s="16"/>
      <c r="BH625" s="16"/>
      <c r="CE625" s="19"/>
      <c r="CJ625" s="16"/>
    </row>
    <row r="626" spans="1:88" x14ac:dyDescent="0.25">
      <c r="A626" s="16" t="s">
        <v>1193</v>
      </c>
      <c r="C626" s="16" t="s">
        <v>4475</v>
      </c>
      <c r="E626" s="16" t="s">
        <v>5876</v>
      </c>
      <c r="F626" s="16"/>
      <c r="G626" s="16" t="s">
        <v>5853</v>
      </c>
      <c r="H626" s="16"/>
      <c r="AK626" s="36"/>
      <c r="AN626" s="16"/>
      <c r="AO626" s="28"/>
      <c r="AY626" s="16"/>
      <c r="BB626" s="16" t="s">
        <v>4476</v>
      </c>
      <c r="BC626" s="16" t="s">
        <v>4477</v>
      </c>
      <c r="BD626" s="16" t="s">
        <v>4478</v>
      </c>
      <c r="BH626" s="16"/>
      <c r="BR626" s="16" t="s">
        <v>119</v>
      </c>
      <c r="BS626" s="16" t="s">
        <v>3202</v>
      </c>
      <c r="BT626" s="16" t="s">
        <v>4476</v>
      </c>
      <c r="BU626" s="16" t="s">
        <v>4477</v>
      </c>
      <c r="BV626" s="16" t="s">
        <v>4479</v>
      </c>
      <c r="BW626" s="16" t="s">
        <v>4480</v>
      </c>
      <c r="BX626" s="16" t="s">
        <v>4475</v>
      </c>
      <c r="BY626" s="16" t="s">
        <v>3507</v>
      </c>
      <c r="BZ626" s="16" t="s">
        <v>4283</v>
      </c>
      <c r="CA626" s="16" t="s">
        <v>3232</v>
      </c>
      <c r="CE626" s="19"/>
      <c r="CJ626" s="16"/>
    </row>
    <row r="627" spans="1:88" x14ac:dyDescent="0.25">
      <c r="A627" s="16" t="s">
        <v>1193</v>
      </c>
      <c r="C627" s="16" t="s">
        <v>4481</v>
      </c>
      <c r="E627" s="16" t="s">
        <v>5876</v>
      </c>
      <c r="F627" s="16"/>
      <c r="G627" s="16" t="s">
        <v>5853</v>
      </c>
      <c r="H627" s="16"/>
      <c r="AK627" s="36"/>
      <c r="AN627" s="16"/>
      <c r="AO627" s="28"/>
      <c r="AY627" s="16"/>
      <c r="BB627" s="16" t="s">
        <v>4482</v>
      </c>
      <c r="BC627" s="16" t="s">
        <v>4483</v>
      </c>
      <c r="BD627" s="16" t="s">
        <v>4484</v>
      </c>
      <c r="BH627" s="16"/>
      <c r="BR627" s="16" t="s">
        <v>119</v>
      </c>
      <c r="BS627" s="16" t="s">
        <v>3202</v>
      </c>
      <c r="BT627" s="16" t="s">
        <v>4482</v>
      </c>
      <c r="BU627" s="16" t="s">
        <v>4483</v>
      </c>
      <c r="BV627" s="16" t="s">
        <v>4485</v>
      </c>
      <c r="BW627" s="16" t="s">
        <v>4486</v>
      </c>
      <c r="BX627" s="16" t="s">
        <v>4481</v>
      </c>
      <c r="BY627" s="16" t="s">
        <v>3590</v>
      </c>
      <c r="BZ627" s="16" t="s">
        <v>4487</v>
      </c>
      <c r="CA627" s="16" t="s">
        <v>3341</v>
      </c>
      <c r="CE627" s="19"/>
      <c r="CJ627" s="16"/>
    </row>
    <row r="628" spans="1:88" x14ac:dyDescent="0.25">
      <c r="A628" s="16" t="s">
        <v>1193</v>
      </c>
      <c r="C628" s="16" t="s">
        <v>2175</v>
      </c>
      <c r="E628" s="16" t="s">
        <v>739</v>
      </c>
      <c r="F628" s="16"/>
      <c r="G628" s="16"/>
      <c r="H628" s="16"/>
      <c r="K628" s="16" t="s">
        <v>2174</v>
      </c>
      <c r="S628" s="16" t="s">
        <v>2175</v>
      </c>
      <c r="X628" s="16" t="s">
        <v>2172</v>
      </c>
      <c r="Y628" s="16" t="s">
        <v>1003</v>
      </c>
      <c r="Z628" s="16" t="s">
        <v>1255</v>
      </c>
      <c r="AG628" s="16">
        <f>LEN(AF628)-LEN(SUBSTITUTE(AF628,",",""))+1</f>
        <v>1</v>
      </c>
      <c r="AK628" s="36"/>
      <c r="AN628" s="16"/>
      <c r="AO628" s="28"/>
      <c r="AY628" s="16"/>
      <c r="BH628" s="16"/>
      <c r="CE628" s="19"/>
      <c r="CJ628" s="16"/>
    </row>
    <row r="629" spans="1:88" x14ac:dyDescent="0.25">
      <c r="A629" s="16" t="s">
        <v>1193</v>
      </c>
      <c r="C629" s="16" t="s">
        <v>4488</v>
      </c>
      <c r="E629" s="16" t="s">
        <v>5876</v>
      </c>
      <c r="F629" s="16"/>
      <c r="G629" s="16" t="s">
        <v>5853</v>
      </c>
      <c r="H629" s="16"/>
      <c r="AK629" s="36"/>
      <c r="AN629" s="16"/>
      <c r="AO629" s="28"/>
      <c r="AY629" s="16"/>
      <c r="BB629" s="16" t="s">
        <v>4489</v>
      </c>
      <c r="BC629" s="16" t="s">
        <v>4490</v>
      </c>
      <c r="BD629" s="16" t="s">
        <v>4491</v>
      </c>
      <c r="BH629" s="16"/>
      <c r="BR629" s="16" t="s">
        <v>119</v>
      </c>
      <c r="BS629" s="16" t="s">
        <v>3202</v>
      </c>
      <c r="BT629" s="16" t="s">
        <v>4489</v>
      </c>
      <c r="BU629" s="16" t="s">
        <v>4490</v>
      </c>
      <c r="BV629" s="16" t="s">
        <v>4492</v>
      </c>
      <c r="BW629" s="16" t="s">
        <v>4493</v>
      </c>
      <c r="BX629" s="16" t="s">
        <v>4488</v>
      </c>
      <c r="BY629" s="16" t="s">
        <v>3257</v>
      </c>
      <c r="BZ629" s="16" t="s">
        <v>4494</v>
      </c>
      <c r="CA629" s="16" t="s">
        <v>3443</v>
      </c>
      <c r="CE629" s="19"/>
      <c r="CJ629" s="16"/>
    </row>
    <row r="630" spans="1:88" x14ac:dyDescent="0.25">
      <c r="A630" s="16" t="s">
        <v>1193</v>
      </c>
      <c r="C630" s="16" t="s">
        <v>2975</v>
      </c>
      <c r="E630" s="16" t="s">
        <v>739</v>
      </c>
      <c r="F630" s="16"/>
      <c r="G630" s="16"/>
      <c r="H630" s="16"/>
      <c r="K630" s="16" t="s">
        <v>2974</v>
      </c>
      <c r="S630" s="16" t="s">
        <v>2975</v>
      </c>
      <c r="X630" s="16" t="s">
        <v>1241</v>
      </c>
      <c r="Y630" s="16" t="s">
        <v>2976</v>
      </c>
      <c r="Z630" s="16" t="s">
        <v>2086</v>
      </c>
      <c r="AK630" s="36"/>
      <c r="AN630" s="16"/>
      <c r="AO630" s="28"/>
      <c r="AY630" s="16"/>
      <c r="BH630" s="16"/>
      <c r="CE630" s="19"/>
      <c r="CJ630" s="16"/>
    </row>
    <row r="631" spans="1:88" x14ac:dyDescent="0.25">
      <c r="A631" s="16" t="s">
        <v>1193</v>
      </c>
      <c r="C631" s="16" t="s">
        <v>4495</v>
      </c>
      <c r="E631" s="16" t="s">
        <v>5876</v>
      </c>
      <c r="F631" s="16"/>
      <c r="G631" s="16" t="s">
        <v>5853</v>
      </c>
      <c r="H631" s="16"/>
      <c r="AK631" s="36"/>
      <c r="AN631" s="16"/>
      <c r="AO631" s="28"/>
      <c r="AY631" s="16"/>
      <c r="BB631" s="16" t="s">
        <v>4496</v>
      </c>
      <c r="BC631" s="16" t="s">
        <v>4497</v>
      </c>
      <c r="BD631" s="16" t="s">
        <v>4498</v>
      </c>
      <c r="BH631" s="16"/>
      <c r="BR631" s="16" t="s">
        <v>119</v>
      </c>
      <c r="BS631" s="16" t="s">
        <v>3202</v>
      </c>
      <c r="BT631" s="16" t="s">
        <v>4496</v>
      </c>
      <c r="BU631" s="16" t="s">
        <v>4497</v>
      </c>
      <c r="BV631" s="16" t="s">
        <v>4499</v>
      </c>
      <c r="BW631" s="16" t="s">
        <v>4500</v>
      </c>
      <c r="BX631" s="16" t="s">
        <v>4495</v>
      </c>
      <c r="BY631" s="16" t="s">
        <v>3204</v>
      </c>
      <c r="BZ631" s="16" t="s">
        <v>3214</v>
      </c>
      <c r="CA631" s="16" t="s">
        <v>3250</v>
      </c>
      <c r="CE631" s="19"/>
      <c r="CJ631" s="16"/>
    </row>
    <row r="632" spans="1:88" x14ac:dyDescent="0.25">
      <c r="A632" s="16" t="s">
        <v>1193</v>
      </c>
      <c r="C632" s="16" t="s">
        <v>2284</v>
      </c>
      <c r="E632" s="16" t="s">
        <v>739</v>
      </c>
      <c r="F632" s="16"/>
      <c r="G632" s="16"/>
      <c r="H632" s="16"/>
      <c r="K632" s="16" t="s">
        <v>2283</v>
      </c>
      <c r="S632" s="16" t="s">
        <v>2284</v>
      </c>
      <c r="X632" s="16" t="s">
        <v>1357</v>
      </c>
      <c r="Y632" s="16" t="s">
        <v>1414</v>
      </c>
      <c r="Z632" s="16" t="s">
        <v>2285</v>
      </c>
      <c r="AG632" s="16">
        <f>LEN(AF632)-LEN(SUBSTITUTE(AF632,",",""))+1</f>
        <v>1</v>
      </c>
      <c r="AK632" s="36"/>
      <c r="AN632" s="16"/>
      <c r="AO632" s="28"/>
      <c r="AY632" s="16"/>
      <c r="BH632" s="16"/>
      <c r="CE632" s="19"/>
      <c r="CJ632" s="16"/>
    </row>
    <row r="633" spans="1:88" x14ac:dyDescent="0.25">
      <c r="A633" s="16" t="s">
        <v>1193</v>
      </c>
      <c r="C633" s="16" t="s">
        <v>383</v>
      </c>
      <c r="E633" s="16" t="s">
        <v>5876</v>
      </c>
      <c r="F633" s="16"/>
      <c r="G633" s="16" t="s">
        <v>5853</v>
      </c>
      <c r="H633" s="16"/>
      <c r="AK633" s="36"/>
      <c r="AN633" s="16"/>
      <c r="AO633" s="28"/>
      <c r="AY633" s="16"/>
      <c r="BB633" s="16" t="s">
        <v>370</v>
      </c>
      <c r="BC633" s="16" t="s">
        <v>4501</v>
      </c>
      <c r="BD633" s="16" t="s">
        <v>4502</v>
      </c>
      <c r="BH633" s="16"/>
      <c r="BR633" s="16" t="s">
        <v>119</v>
      </c>
      <c r="BS633" s="16" t="s">
        <v>3202</v>
      </c>
      <c r="BT633" s="16" t="s">
        <v>370</v>
      </c>
      <c r="BU633" s="16" t="s">
        <v>4501</v>
      </c>
      <c r="BV633" s="16" t="s">
        <v>4503</v>
      </c>
      <c r="BW633" s="16" t="s">
        <v>396</v>
      </c>
      <c r="BX633" s="16" t="s">
        <v>383</v>
      </c>
      <c r="BY633" s="16" t="s">
        <v>3655</v>
      </c>
      <c r="BZ633" s="16" t="s">
        <v>3231</v>
      </c>
      <c r="CA633" s="16" t="s">
        <v>4504</v>
      </c>
      <c r="CE633" s="19"/>
      <c r="CJ633" s="16"/>
    </row>
    <row r="634" spans="1:88" x14ac:dyDescent="0.25">
      <c r="A634" s="16" t="s">
        <v>1193</v>
      </c>
      <c r="C634" s="16" t="s">
        <v>4505</v>
      </c>
      <c r="E634" s="16" t="s">
        <v>5876</v>
      </c>
      <c r="F634" s="16"/>
      <c r="G634" s="16" t="s">
        <v>5853</v>
      </c>
      <c r="H634" s="16"/>
      <c r="AK634" s="36"/>
      <c r="AN634" s="16"/>
      <c r="AO634" s="28"/>
      <c r="AY634" s="16"/>
      <c r="BB634" s="16" t="s">
        <v>4506</v>
      </c>
      <c r="BC634" s="16" t="s">
        <v>4507</v>
      </c>
      <c r="BD634" s="16" t="s">
        <v>4508</v>
      </c>
      <c r="BH634" s="16"/>
      <c r="BR634" s="16" t="s">
        <v>119</v>
      </c>
      <c r="BS634" s="16" t="s">
        <v>3202</v>
      </c>
      <c r="BT634" s="16" t="s">
        <v>4506</v>
      </c>
      <c r="BU634" s="16" t="s">
        <v>4507</v>
      </c>
      <c r="BV634" s="16" t="s">
        <v>4509</v>
      </c>
      <c r="BW634" s="16" t="s">
        <v>4510</v>
      </c>
      <c r="BX634" s="16" t="s">
        <v>4505</v>
      </c>
      <c r="BY634" s="16" t="s">
        <v>3241</v>
      </c>
      <c r="BZ634" s="16" t="s">
        <v>4511</v>
      </c>
      <c r="CA634" s="16" t="s">
        <v>4137</v>
      </c>
      <c r="CE634" s="19"/>
      <c r="CJ634" s="16"/>
    </row>
    <row r="635" spans="1:88" x14ac:dyDescent="0.25">
      <c r="A635" s="16" t="s">
        <v>1193</v>
      </c>
      <c r="C635" s="16" t="s">
        <v>4512</v>
      </c>
      <c r="E635" s="16" t="s">
        <v>5876</v>
      </c>
      <c r="F635" s="16"/>
      <c r="G635" s="16" t="s">
        <v>5853</v>
      </c>
      <c r="H635" s="16"/>
      <c r="AK635" s="36"/>
      <c r="AN635" s="16"/>
      <c r="AO635" s="28"/>
      <c r="AY635" s="16"/>
      <c r="BB635" s="16" t="s">
        <v>4513</v>
      </c>
      <c r="BC635" s="16" t="s">
        <v>4514</v>
      </c>
      <c r="BD635" s="16" t="s">
        <v>4515</v>
      </c>
      <c r="BH635" s="16"/>
      <c r="BR635" s="16" t="s">
        <v>119</v>
      </c>
      <c r="BS635" s="16" t="s">
        <v>3202</v>
      </c>
      <c r="BT635" s="16" t="s">
        <v>4513</v>
      </c>
      <c r="BU635" s="16" t="s">
        <v>4514</v>
      </c>
      <c r="BV635" s="16" t="s">
        <v>4516</v>
      </c>
      <c r="BW635" s="16" t="s">
        <v>4517</v>
      </c>
      <c r="BX635" s="16" t="s">
        <v>4512</v>
      </c>
      <c r="BY635" s="16" t="s">
        <v>3933</v>
      </c>
      <c r="BZ635" s="16" t="s">
        <v>3664</v>
      </c>
      <c r="CA635" s="16" t="s">
        <v>3326</v>
      </c>
      <c r="CE635" s="19"/>
      <c r="CJ635" s="16"/>
    </row>
    <row r="636" spans="1:88" x14ac:dyDescent="0.25">
      <c r="A636" s="16" t="s">
        <v>1193</v>
      </c>
      <c r="C636" s="16" t="s">
        <v>4518</v>
      </c>
      <c r="E636" s="16" t="s">
        <v>5876</v>
      </c>
      <c r="F636" s="16"/>
      <c r="G636" s="16" t="s">
        <v>5853</v>
      </c>
      <c r="H636" s="16"/>
      <c r="AK636" s="36"/>
      <c r="AN636" s="16"/>
      <c r="AO636" s="28"/>
      <c r="AY636" s="16"/>
      <c r="BB636" s="16" t="s">
        <v>4519</v>
      </c>
      <c r="BC636" s="16" t="s">
        <v>4520</v>
      </c>
      <c r="BD636" s="16" t="s">
        <v>4521</v>
      </c>
      <c r="BH636" s="16"/>
      <c r="BR636" s="16" t="s">
        <v>119</v>
      </c>
      <c r="BS636" s="16" t="s">
        <v>3202</v>
      </c>
      <c r="BT636" s="16" t="s">
        <v>4519</v>
      </c>
      <c r="BU636" s="16" t="s">
        <v>4520</v>
      </c>
      <c r="BV636" s="16" t="s">
        <v>4522</v>
      </c>
      <c r="BW636" s="16" t="s">
        <v>4523</v>
      </c>
      <c r="BX636" s="16" t="s">
        <v>4518</v>
      </c>
      <c r="BY636" s="16" t="s">
        <v>3727</v>
      </c>
      <c r="BZ636" s="16" t="s">
        <v>4524</v>
      </c>
      <c r="CA636" s="16" t="s">
        <v>3259</v>
      </c>
      <c r="CE636" s="19"/>
      <c r="CJ636" s="16"/>
    </row>
    <row r="637" spans="1:88" x14ac:dyDescent="0.25">
      <c r="A637" s="16" t="s">
        <v>1193</v>
      </c>
      <c r="C637" s="16" t="s">
        <v>2634</v>
      </c>
      <c r="E637" s="16" t="s">
        <v>739</v>
      </c>
      <c r="F637" s="16"/>
      <c r="G637" s="16"/>
      <c r="H637" s="16"/>
      <c r="K637" s="16" t="s">
        <v>2632</v>
      </c>
      <c r="N637" s="16" t="s">
        <v>2633</v>
      </c>
      <c r="S637" s="16" t="s">
        <v>2634</v>
      </c>
      <c r="X637" s="16" t="s">
        <v>1257</v>
      </c>
      <c r="Y637" s="16" t="s">
        <v>1259</v>
      </c>
      <c r="Z637" s="16" t="s">
        <v>2558</v>
      </c>
      <c r="AG637" s="16">
        <f>LEN(AF637)-LEN(SUBSTITUTE(AF637,",",""))+1</f>
        <v>1</v>
      </c>
      <c r="AK637" s="36"/>
      <c r="AN637" s="16"/>
      <c r="AO637" s="28"/>
      <c r="AY637" s="16"/>
      <c r="BH637" s="16"/>
      <c r="CE637" s="19"/>
      <c r="CJ637" s="16"/>
    </row>
    <row r="638" spans="1:88" x14ac:dyDescent="0.25">
      <c r="A638" s="16" t="s">
        <v>1193</v>
      </c>
      <c r="C638" s="16" t="s">
        <v>2446</v>
      </c>
      <c r="E638" s="16" t="s">
        <v>739</v>
      </c>
      <c r="F638" s="16"/>
      <c r="G638" s="16"/>
      <c r="H638" s="16"/>
      <c r="K638" s="16" t="s">
        <v>2445</v>
      </c>
      <c r="S638" s="16" t="s">
        <v>2446</v>
      </c>
      <c r="X638" s="16" t="s">
        <v>1289</v>
      </c>
      <c r="Y638" s="16" t="s">
        <v>1328</v>
      </c>
      <c r="Z638" s="16" t="s">
        <v>2447</v>
      </c>
      <c r="AG638" s="16">
        <f>LEN(AF638)-LEN(SUBSTITUTE(AF638,",",""))+1</f>
        <v>1</v>
      </c>
      <c r="AK638" s="36"/>
      <c r="AN638" s="16"/>
      <c r="AO638" s="28"/>
      <c r="AY638" s="16"/>
      <c r="BH638" s="16"/>
      <c r="CE638" s="19"/>
      <c r="CJ638" s="16"/>
    </row>
    <row r="639" spans="1:88" x14ac:dyDescent="0.25">
      <c r="A639" s="16" t="s">
        <v>1193</v>
      </c>
      <c r="C639" s="16" t="s">
        <v>2725</v>
      </c>
      <c r="E639" s="16" t="s">
        <v>739</v>
      </c>
      <c r="F639" s="16"/>
      <c r="G639" s="16"/>
      <c r="H639" s="16"/>
      <c r="K639" s="16" t="s">
        <v>2724</v>
      </c>
      <c r="S639" s="16" t="s">
        <v>2725</v>
      </c>
      <c r="X639" s="16" t="s">
        <v>1241</v>
      </c>
      <c r="Y639" s="16" t="s">
        <v>952</v>
      </c>
      <c r="Z639" s="16" t="s">
        <v>1417</v>
      </c>
      <c r="AK639" s="36"/>
      <c r="AN639" s="16"/>
      <c r="AO639" s="28"/>
      <c r="AY639" s="16"/>
      <c r="BH639" s="16"/>
      <c r="CE639" s="19"/>
      <c r="CJ639" s="16"/>
    </row>
    <row r="640" spans="1:88" x14ac:dyDescent="0.25">
      <c r="A640" s="16" t="s">
        <v>1193</v>
      </c>
      <c r="C640" s="16" t="s">
        <v>4525</v>
      </c>
      <c r="E640" s="16" t="s">
        <v>5876</v>
      </c>
      <c r="F640" s="16"/>
      <c r="G640" s="16" t="s">
        <v>5853</v>
      </c>
      <c r="H640" s="16"/>
      <c r="AK640" s="36"/>
      <c r="AN640" s="16"/>
      <c r="AO640" s="28"/>
      <c r="AY640" s="16"/>
      <c r="BB640" s="16" t="s">
        <v>4526</v>
      </c>
      <c r="BC640" s="16" t="s">
        <v>4527</v>
      </c>
      <c r="BD640" s="16" t="s">
        <v>4528</v>
      </c>
      <c r="BH640" s="16"/>
      <c r="BR640" s="16" t="s">
        <v>119</v>
      </c>
      <c r="BS640" s="16" t="s">
        <v>3202</v>
      </c>
      <c r="BT640" s="16" t="s">
        <v>4526</v>
      </c>
      <c r="BU640" s="16" t="s">
        <v>4527</v>
      </c>
      <c r="BV640" s="16" t="s">
        <v>6173</v>
      </c>
      <c r="BW640" s="16" t="s">
        <v>4529</v>
      </c>
      <c r="BX640" s="16" t="s">
        <v>4525</v>
      </c>
      <c r="BY640" s="16" t="s">
        <v>3266</v>
      </c>
      <c r="BZ640" s="16" t="s">
        <v>4530</v>
      </c>
      <c r="CA640" s="16" t="s">
        <v>3443</v>
      </c>
      <c r="CE640" s="19"/>
      <c r="CJ640" s="16"/>
    </row>
    <row r="641" spans="1:88" x14ac:dyDescent="0.25">
      <c r="A641" s="16" t="s">
        <v>1193</v>
      </c>
      <c r="C641" s="16" t="s">
        <v>2390</v>
      </c>
      <c r="E641" s="16" t="s">
        <v>739</v>
      </c>
      <c r="F641" s="16"/>
      <c r="G641" s="16"/>
      <c r="H641" s="16"/>
      <c r="K641" s="16" t="s">
        <v>2389</v>
      </c>
      <c r="S641" s="16" t="s">
        <v>2390</v>
      </c>
      <c r="X641" s="16" t="s">
        <v>1457</v>
      </c>
      <c r="Y641" s="16" t="s">
        <v>1259</v>
      </c>
      <c r="Z641" s="16" t="s">
        <v>2008</v>
      </c>
      <c r="AG641" s="16">
        <f>LEN(AF641)-LEN(SUBSTITUTE(AF641,",",""))+1</f>
        <v>1</v>
      </c>
      <c r="AK641" s="36"/>
      <c r="AN641" s="16"/>
      <c r="AO641" s="28"/>
      <c r="AY641" s="16"/>
      <c r="BH641" s="16"/>
      <c r="CE641" s="19"/>
      <c r="CJ641" s="16"/>
    </row>
    <row r="642" spans="1:88" x14ac:dyDescent="0.25">
      <c r="A642" s="16" t="s">
        <v>1193</v>
      </c>
      <c r="C642" s="16" t="s">
        <v>2357</v>
      </c>
      <c r="E642" s="16" t="s">
        <v>739</v>
      </c>
      <c r="F642" s="16"/>
      <c r="G642" s="16"/>
      <c r="H642" s="16"/>
      <c r="K642" s="16" t="s">
        <v>2356</v>
      </c>
      <c r="S642" s="16" t="s">
        <v>2357</v>
      </c>
      <c r="X642" s="16" t="s">
        <v>2353</v>
      </c>
      <c r="Y642" s="16" t="s">
        <v>2355</v>
      </c>
      <c r="Z642" s="16" t="s">
        <v>1463</v>
      </c>
      <c r="AG642" s="16">
        <f>LEN(AF642)-LEN(SUBSTITUTE(AF642,",",""))+1</f>
        <v>1</v>
      </c>
      <c r="AK642" s="36"/>
      <c r="AN642" s="16"/>
      <c r="AO642" s="28"/>
      <c r="AY642" s="16"/>
      <c r="BH642" s="16"/>
      <c r="CE642" s="19"/>
      <c r="CJ642" s="16"/>
    </row>
    <row r="643" spans="1:88" x14ac:dyDescent="0.25">
      <c r="A643" s="16" t="s">
        <v>1193</v>
      </c>
      <c r="C643" s="16" t="s">
        <v>4531</v>
      </c>
      <c r="E643" s="16" t="s">
        <v>5876</v>
      </c>
      <c r="F643" s="16"/>
      <c r="G643" s="16" t="s">
        <v>5853</v>
      </c>
      <c r="H643" s="16"/>
      <c r="AK643" s="36"/>
      <c r="AN643" s="16"/>
      <c r="AO643" s="28"/>
      <c r="AY643" s="16"/>
      <c r="BB643" s="16" t="s">
        <v>4532</v>
      </c>
      <c r="BC643" s="16" t="s">
        <v>4533</v>
      </c>
      <c r="BD643" s="16" t="s">
        <v>4534</v>
      </c>
      <c r="BH643" s="16"/>
      <c r="BR643" s="16" t="s">
        <v>119</v>
      </c>
      <c r="BS643" s="16" t="s">
        <v>3202</v>
      </c>
      <c r="BT643" s="16" t="s">
        <v>4532</v>
      </c>
      <c r="BU643" s="16" t="s">
        <v>4533</v>
      </c>
      <c r="BV643" s="16" t="s">
        <v>4535</v>
      </c>
      <c r="BW643" s="16" t="s">
        <v>4536</v>
      </c>
      <c r="BX643" s="16" t="s">
        <v>4531</v>
      </c>
      <c r="BY643" s="16" t="s">
        <v>3241</v>
      </c>
      <c r="BZ643" s="16" t="s">
        <v>3231</v>
      </c>
      <c r="CA643" s="16" t="s">
        <v>4029</v>
      </c>
      <c r="CE643" s="19"/>
      <c r="CJ643" s="16"/>
    </row>
    <row r="644" spans="1:88" x14ac:dyDescent="0.25">
      <c r="A644" s="16" t="s">
        <v>1193</v>
      </c>
      <c r="C644" s="16" t="s">
        <v>4537</v>
      </c>
      <c r="E644" s="16" t="s">
        <v>5876</v>
      </c>
      <c r="F644" s="16"/>
      <c r="G644" s="16" t="s">
        <v>5853</v>
      </c>
      <c r="H644" s="16"/>
      <c r="AK644" s="36"/>
      <c r="AN644" s="16"/>
      <c r="AO644" s="28"/>
      <c r="AY644" s="16"/>
      <c r="BB644" s="16" t="s">
        <v>4538</v>
      </c>
      <c r="BC644" s="16" t="s">
        <v>4539</v>
      </c>
      <c r="BD644" s="16" t="s">
        <v>4540</v>
      </c>
      <c r="BH644" s="16"/>
      <c r="BR644" s="16" t="s">
        <v>119</v>
      </c>
      <c r="BS644" s="16" t="s">
        <v>3202</v>
      </c>
      <c r="BT644" s="16" t="s">
        <v>4538</v>
      </c>
      <c r="BU644" s="16" t="s">
        <v>4539</v>
      </c>
      <c r="BV644" s="16" t="s">
        <v>4541</v>
      </c>
      <c r="BW644" s="16" t="s">
        <v>4542</v>
      </c>
      <c r="BX644" s="16" t="s">
        <v>4537</v>
      </c>
      <c r="BY644" s="16" t="s">
        <v>3574</v>
      </c>
      <c r="BZ644" s="16" t="s">
        <v>3231</v>
      </c>
      <c r="CA644" s="16" t="s">
        <v>4543</v>
      </c>
      <c r="CE644" s="19"/>
      <c r="CJ644" s="16"/>
    </row>
    <row r="645" spans="1:88" x14ac:dyDescent="0.25">
      <c r="A645" s="16" t="s">
        <v>1193</v>
      </c>
      <c r="C645" s="16" t="s">
        <v>4544</v>
      </c>
      <c r="E645" s="16" t="s">
        <v>5876</v>
      </c>
      <c r="F645" s="16"/>
      <c r="G645" s="16" t="s">
        <v>5853</v>
      </c>
      <c r="H645" s="16"/>
      <c r="AK645" s="36"/>
      <c r="AN645" s="16"/>
      <c r="AO645" s="28"/>
      <c r="AY645" s="16"/>
      <c r="BB645" s="16" t="s">
        <v>4545</v>
      </c>
      <c r="BC645" s="16" t="s">
        <v>4546</v>
      </c>
      <c r="BD645" s="16" t="s">
        <v>4547</v>
      </c>
      <c r="BH645" s="16"/>
      <c r="BR645" s="16" t="s">
        <v>119</v>
      </c>
      <c r="BS645" s="16" t="s">
        <v>3202</v>
      </c>
      <c r="BT645" s="16" t="s">
        <v>4545</v>
      </c>
      <c r="BU645" s="16" t="s">
        <v>4546</v>
      </c>
      <c r="BV645" s="16" t="s">
        <v>4548</v>
      </c>
      <c r="BW645" s="16" t="s">
        <v>4549</v>
      </c>
      <c r="BX645" s="16" t="s">
        <v>4544</v>
      </c>
      <c r="BY645" s="16" t="s">
        <v>3257</v>
      </c>
      <c r="BZ645" s="16" t="s">
        <v>3468</v>
      </c>
      <c r="CA645" s="16" t="s">
        <v>3356</v>
      </c>
      <c r="CE645" s="19"/>
      <c r="CJ645" s="16"/>
    </row>
    <row r="646" spans="1:88" x14ac:dyDescent="0.25">
      <c r="A646" s="16" t="s">
        <v>1193</v>
      </c>
      <c r="C646" s="16" t="s">
        <v>2294</v>
      </c>
      <c r="E646" s="16" t="s">
        <v>739</v>
      </c>
      <c r="F646" s="16"/>
      <c r="G646" s="16"/>
      <c r="H646" s="16"/>
      <c r="K646" s="16" t="s">
        <v>2293</v>
      </c>
      <c r="S646" s="16" t="s">
        <v>2294</v>
      </c>
      <c r="X646" s="16" t="s">
        <v>1061</v>
      </c>
      <c r="Y646" s="16" t="s">
        <v>736</v>
      </c>
      <c r="Z646" s="16" t="s">
        <v>1750</v>
      </c>
      <c r="AG646" s="16">
        <f>LEN(AF646)-LEN(SUBSTITUTE(AF646,",",""))+1</f>
        <v>1</v>
      </c>
      <c r="AK646" s="36"/>
      <c r="AN646" s="16"/>
      <c r="AO646" s="28"/>
      <c r="AY646" s="16"/>
      <c r="BH646" s="16"/>
      <c r="CE646" s="19"/>
      <c r="CJ646" s="16"/>
    </row>
    <row r="647" spans="1:88" x14ac:dyDescent="0.25">
      <c r="A647" s="16" t="s">
        <v>1193</v>
      </c>
      <c r="C647" s="16" t="s">
        <v>2396</v>
      </c>
      <c r="E647" s="16" t="s">
        <v>739</v>
      </c>
      <c r="F647" s="16"/>
      <c r="G647" s="16"/>
      <c r="H647" s="16"/>
      <c r="K647" s="16" t="s">
        <v>2394</v>
      </c>
      <c r="S647" s="16" t="s">
        <v>2396</v>
      </c>
      <c r="X647" s="16" t="s">
        <v>2395</v>
      </c>
      <c r="Y647" s="16" t="s">
        <v>2397</v>
      </c>
      <c r="Z647" s="16" t="s">
        <v>2008</v>
      </c>
      <c r="AG647" s="16">
        <f>LEN(AF647)-LEN(SUBSTITUTE(AF647,",",""))+1</f>
        <v>1</v>
      </c>
      <c r="AK647" s="36"/>
      <c r="AN647" s="16"/>
      <c r="AO647" s="28"/>
      <c r="AY647" s="16"/>
      <c r="BH647" s="16"/>
      <c r="CE647" s="19"/>
      <c r="CJ647" s="16"/>
    </row>
    <row r="648" spans="1:88" x14ac:dyDescent="0.25">
      <c r="A648" s="16" t="s">
        <v>1193</v>
      </c>
      <c r="C648" s="16" t="s">
        <v>2522</v>
      </c>
      <c r="E648" s="16" t="s">
        <v>739</v>
      </c>
      <c r="F648" s="16"/>
      <c r="G648" s="16"/>
      <c r="H648" s="16"/>
      <c r="K648" s="16" t="s">
        <v>2521</v>
      </c>
      <c r="S648" s="16" t="s">
        <v>2522</v>
      </c>
      <c r="X648" s="16" t="s">
        <v>1257</v>
      </c>
      <c r="Y648" s="16" t="s">
        <v>1256</v>
      </c>
      <c r="Z648" s="16" t="s">
        <v>2523</v>
      </c>
      <c r="AG648" s="16">
        <f>LEN(AF648)-LEN(SUBSTITUTE(AF648,",",""))+1</f>
        <v>1</v>
      </c>
      <c r="AK648" s="36"/>
      <c r="AN648" s="16"/>
      <c r="AO648" s="28"/>
      <c r="AY648" s="16"/>
      <c r="BH648" s="16"/>
      <c r="CE648" s="19"/>
      <c r="CJ648" s="16"/>
    </row>
    <row r="649" spans="1:88" x14ac:dyDescent="0.25">
      <c r="A649" s="16" t="s">
        <v>1193</v>
      </c>
      <c r="C649" s="16" t="s">
        <v>2578</v>
      </c>
      <c r="E649" s="16" t="s">
        <v>739</v>
      </c>
      <c r="F649" s="16"/>
      <c r="G649" s="16"/>
      <c r="H649" s="16"/>
      <c r="K649" s="16" t="s">
        <v>2576</v>
      </c>
      <c r="S649" s="16" t="s">
        <v>2578</v>
      </c>
      <c r="X649" s="16" t="s">
        <v>2577</v>
      </c>
      <c r="Y649" s="16" t="s">
        <v>2579</v>
      </c>
      <c r="Z649" s="16" t="s">
        <v>1733</v>
      </c>
      <c r="AG649" s="16">
        <f>LEN(AF649)-LEN(SUBSTITUTE(AF649,",",""))+1</f>
        <v>1</v>
      </c>
      <c r="AK649" s="36"/>
      <c r="AN649" s="16"/>
      <c r="AO649" s="28"/>
      <c r="AY649" s="16"/>
      <c r="BH649" s="16"/>
      <c r="CE649" s="19"/>
      <c r="CJ649" s="16"/>
    </row>
    <row r="650" spans="1:88" x14ac:dyDescent="0.25">
      <c r="A650" s="16" t="s">
        <v>1193</v>
      </c>
      <c r="C650" s="16" t="s">
        <v>2148</v>
      </c>
      <c r="E650" s="16" t="s">
        <v>739</v>
      </c>
      <c r="F650" s="16"/>
      <c r="G650" s="16"/>
      <c r="H650" s="16"/>
      <c r="K650" s="16" t="s">
        <v>2147</v>
      </c>
      <c r="S650" s="16" t="s">
        <v>2148</v>
      </c>
      <c r="X650" s="16" t="s">
        <v>1061</v>
      </c>
      <c r="Y650" s="16" t="s">
        <v>1259</v>
      </c>
      <c r="Z650" s="16" t="s">
        <v>1777</v>
      </c>
      <c r="AG650" s="16">
        <f>LEN(AF650)-LEN(SUBSTITUTE(AF650,",",""))+1</f>
        <v>1</v>
      </c>
      <c r="AK650" s="36"/>
      <c r="AN650" s="16"/>
      <c r="AO650" s="28"/>
      <c r="AY650" s="16"/>
      <c r="BH650" s="16"/>
      <c r="CE650" s="19"/>
      <c r="CJ650" s="16"/>
    </row>
    <row r="651" spans="1:88" x14ac:dyDescent="0.25">
      <c r="A651" s="16" t="s">
        <v>1193</v>
      </c>
      <c r="C651" s="16" t="s">
        <v>3026</v>
      </c>
      <c r="E651" s="16" t="s">
        <v>739</v>
      </c>
      <c r="F651" s="16"/>
      <c r="G651" s="16"/>
      <c r="H651" s="16"/>
      <c r="K651" s="16" t="s">
        <v>3025</v>
      </c>
      <c r="S651" s="16" t="s">
        <v>3026</v>
      </c>
      <c r="X651" s="16" t="s">
        <v>1357</v>
      </c>
      <c r="Y651" s="16" t="s">
        <v>3027</v>
      </c>
      <c r="Z651" s="16" t="s">
        <v>1463</v>
      </c>
      <c r="AK651" s="36"/>
      <c r="AN651" s="16"/>
      <c r="AO651" s="28"/>
      <c r="AY651" s="16"/>
      <c r="BH651" s="16"/>
      <c r="CE651" s="19"/>
      <c r="CJ651" s="16"/>
    </row>
    <row r="652" spans="1:88" x14ac:dyDescent="0.25">
      <c r="A652" s="16" t="s">
        <v>1193</v>
      </c>
      <c r="C652" s="16" t="s">
        <v>4550</v>
      </c>
      <c r="E652" s="16" t="s">
        <v>5876</v>
      </c>
      <c r="F652" s="16"/>
      <c r="G652" s="16" t="s">
        <v>5853</v>
      </c>
      <c r="H652" s="16"/>
      <c r="AK652" s="36"/>
      <c r="AN652" s="16"/>
      <c r="AO652" s="28"/>
      <c r="AY652" s="16"/>
      <c r="BB652" s="16" t="s">
        <v>4551</v>
      </c>
      <c r="BC652" s="16" t="s">
        <v>4552</v>
      </c>
      <c r="BD652" s="16" t="s">
        <v>4553</v>
      </c>
      <c r="BH652" s="16"/>
      <c r="BR652" s="16" t="s">
        <v>119</v>
      </c>
      <c r="BS652" s="16" t="s">
        <v>3202</v>
      </c>
      <c r="BT652" s="16" t="s">
        <v>4551</v>
      </c>
      <c r="BU652" s="16" t="s">
        <v>4552</v>
      </c>
      <c r="BV652" s="16" t="s">
        <v>4554</v>
      </c>
      <c r="BW652" s="16" t="s">
        <v>4555</v>
      </c>
      <c r="BX652" s="16" t="s">
        <v>4550</v>
      </c>
      <c r="BY652" s="16" t="s">
        <v>3933</v>
      </c>
      <c r="BZ652" s="16" t="s">
        <v>4062</v>
      </c>
      <c r="CA652" s="16" t="s">
        <v>3243</v>
      </c>
      <c r="CE652" s="19"/>
      <c r="CJ652" s="16"/>
    </row>
    <row r="653" spans="1:88" x14ac:dyDescent="0.25">
      <c r="A653" s="16" t="s">
        <v>1193</v>
      </c>
      <c r="C653" s="16" t="s">
        <v>4556</v>
      </c>
      <c r="E653" s="16" t="s">
        <v>5876</v>
      </c>
      <c r="F653" s="16"/>
      <c r="G653" s="16" t="s">
        <v>5853</v>
      </c>
      <c r="H653" s="16"/>
      <c r="AK653" s="36"/>
      <c r="AN653" s="16"/>
      <c r="AO653" s="28"/>
      <c r="AY653" s="16"/>
      <c r="BB653" s="16" t="s">
        <v>4557</v>
      </c>
      <c r="BC653" s="16" t="s">
        <v>4558</v>
      </c>
      <c r="BD653" s="16" t="s">
        <v>4559</v>
      </c>
      <c r="BH653" s="16"/>
      <c r="BR653" s="16" t="s">
        <v>119</v>
      </c>
      <c r="BS653" s="16" t="s">
        <v>3202</v>
      </c>
      <c r="BT653" s="16" t="s">
        <v>4557</v>
      </c>
      <c r="BU653" s="16" t="s">
        <v>4558</v>
      </c>
      <c r="BV653" s="16" t="s">
        <v>4560</v>
      </c>
      <c r="BW653" s="16" t="s">
        <v>4561</v>
      </c>
      <c r="BX653" s="16" t="s">
        <v>4556</v>
      </c>
      <c r="BY653" s="16" t="s">
        <v>3222</v>
      </c>
      <c r="BZ653" s="16" t="s">
        <v>3386</v>
      </c>
      <c r="CA653" s="16" t="s">
        <v>4077</v>
      </c>
      <c r="CE653" s="19"/>
      <c r="CJ653" s="16"/>
    </row>
    <row r="654" spans="1:88" x14ac:dyDescent="0.25">
      <c r="A654" s="16" t="s">
        <v>1193</v>
      </c>
      <c r="C654" s="16" t="s">
        <v>2111</v>
      </c>
      <c r="E654" s="16" t="s">
        <v>739</v>
      </c>
      <c r="F654" s="16"/>
      <c r="G654" s="16"/>
      <c r="H654" s="16"/>
      <c r="K654" s="16" t="s">
        <v>2110</v>
      </c>
      <c r="S654" s="16" t="s">
        <v>2111</v>
      </c>
      <c r="X654" s="16" t="s">
        <v>1061</v>
      </c>
      <c r="Y654" s="16" t="s">
        <v>736</v>
      </c>
      <c r="Z654" s="16" t="s">
        <v>1260</v>
      </c>
      <c r="AG654" s="16">
        <f>LEN(AF654)-LEN(SUBSTITUTE(AF654,",",""))+1</f>
        <v>1</v>
      </c>
      <c r="AK654" s="36"/>
      <c r="AN654" s="16"/>
      <c r="AO654" s="28"/>
      <c r="AY654" s="16"/>
      <c r="BH654" s="16"/>
      <c r="CE654" s="19"/>
      <c r="CJ654" s="16"/>
    </row>
    <row r="655" spans="1:88" x14ac:dyDescent="0.25">
      <c r="A655" s="16" t="s">
        <v>1193</v>
      </c>
      <c r="C655" s="16" t="s">
        <v>4562</v>
      </c>
      <c r="E655" s="16" t="s">
        <v>5876</v>
      </c>
      <c r="F655" s="16"/>
      <c r="G655" s="16" t="s">
        <v>5853</v>
      </c>
      <c r="H655" s="16"/>
      <c r="AK655" s="36"/>
      <c r="AN655" s="16"/>
      <c r="AO655" s="28"/>
      <c r="AY655" s="16"/>
      <c r="BB655" s="16" t="s">
        <v>4563</v>
      </c>
      <c r="BC655" s="16" t="s">
        <v>4564</v>
      </c>
      <c r="BD655" s="16" t="s">
        <v>4565</v>
      </c>
      <c r="BH655" s="16"/>
      <c r="BR655" s="16" t="s">
        <v>119</v>
      </c>
      <c r="BS655" s="16" t="s">
        <v>3202</v>
      </c>
      <c r="BT655" s="16" t="s">
        <v>4563</v>
      </c>
      <c r="BU655" s="16" t="s">
        <v>4564</v>
      </c>
      <c r="BV655" s="16" t="s">
        <v>4566</v>
      </c>
      <c r="BW655" s="16" t="s">
        <v>4567</v>
      </c>
      <c r="BX655" s="16" t="s">
        <v>4562</v>
      </c>
      <c r="BY655" s="16" t="s">
        <v>3213</v>
      </c>
      <c r="BZ655" s="16" t="s">
        <v>4250</v>
      </c>
      <c r="CA655" s="16" t="s">
        <v>3492</v>
      </c>
      <c r="CE655" s="19"/>
      <c r="CJ655" s="16"/>
    </row>
    <row r="656" spans="1:88" x14ac:dyDescent="0.25">
      <c r="A656" s="16" t="s">
        <v>1193</v>
      </c>
      <c r="C656" s="16" t="s">
        <v>4568</v>
      </c>
      <c r="E656" s="16" t="s">
        <v>5876</v>
      </c>
      <c r="F656" s="16"/>
      <c r="G656" s="16" t="s">
        <v>5853</v>
      </c>
      <c r="H656" s="16"/>
      <c r="AK656" s="36"/>
      <c r="AN656" s="16"/>
      <c r="AO656" s="28"/>
      <c r="AY656" s="16"/>
      <c r="BB656" s="16" t="s">
        <v>4569</v>
      </c>
      <c r="BC656" s="16" t="s">
        <v>4570</v>
      </c>
      <c r="BD656" s="16" t="s">
        <v>4571</v>
      </c>
      <c r="BH656" s="16"/>
      <c r="BR656" s="16" t="s">
        <v>119</v>
      </c>
      <c r="BS656" s="16" t="s">
        <v>3202</v>
      </c>
      <c r="BT656" s="16" t="s">
        <v>4569</v>
      </c>
      <c r="BU656" s="16" t="s">
        <v>4570</v>
      </c>
      <c r="BV656" s="16" t="s">
        <v>6174</v>
      </c>
      <c r="BW656" s="16" t="s">
        <v>4572</v>
      </c>
      <c r="BX656" s="16" t="s">
        <v>4568</v>
      </c>
      <c r="BY656" s="16" t="s">
        <v>3409</v>
      </c>
      <c r="BZ656" s="16" t="s">
        <v>3282</v>
      </c>
      <c r="CA656" s="16" t="s">
        <v>4573</v>
      </c>
      <c r="CE656" s="19"/>
      <c r="CJ656" s="16"/>
    </row>
    <row r="657" spans="1:88" x14ac:dyDescent="0.25">
      <c r="A657" s="16" t="s">
        <v>1193</v>
      </c>
      <c r="C657" s="16" t="s">
        <v>2791</v>
      </c>
      <c r="E657" s="16" t="s">
        <v>739</v>
      </c>
      <c r="F657" s="16"/>
      <c r="G657" s="16"/>
      <c r="H657" s="16"/>
      <c r="K657" s="16" t="s">
        <v>2790</v>
      </c>
      <c r="S657" s="16" t="s">
        <v>2791</v>
      </c>
      <c r="X657" s="16" t="s">
        <v>1257</v>
      </c>
      <c r="Y657" s="16" t="s">
        <v>2195</v>
      </c>
      <c r="Z657" s="16" t="s">
        <v>2643</v>
      </c>
      <c r="AK657" s="36"/>
      <c r="AN657" s="16"/>
      <c r="AO657" s="28"/>
      <c r="AY657" s="16"/>
      <c r="BH657" s="16"/>
      <c r="CE657" s="19"/>
      <c r="CJ657" s="16"/>
    </row>
    <row r="658" spans="1:88" x14ac:dyDescent="0.25">
      <c r="A658" s="16" t="s">
        <v>1193</v>
      </c>
      <c r="C658" s="16" t="s">
        <v>4574</v>
      </c>
      <c r="E658" s="16" t="s">
        <v>5876</v>
      </c>
      <c r="F658" s="16"/>
      <c r="G658" s="16" t="s">
        <v>5853</v>
      </c>
      <c r="H658" s="16"/>
      <c r="AK658" s="36"/>
      <c r="AN658" s="16"/>
      <c r="AO658" s="28"/>
      <c r="AY658" s="16"/>
      <c r="BB658" s="16" t="s">
        <v>4575</v>
      </c>
      <c r="BC658" s="16" t="s">
        <v>4576</v>
      </c>
      <c r="BD658" s="16" t="s">
        <v>4577</v>
      </c>
      <c r="BH658" s="16"/>
      <c r="BR658" s="16" t="s">
        <v>119</v>
      </c>
      <c r="BS658" s="16" t="s">
        <v>3202</v>
      </c>
      <c r="BT658" s="16" t="s">
        <v>4575</v>
      </c>
      <c r="BU658" s="16" t="s">
        <v>4576</v>
      </c>
      <c r="BV658" s="16" t="s">
        <v>4578</v>
      </c>
      <c r="BW658" s="16" t="s">
        <v>4579</v>
      </c>
      <c r="BX658" s="16" t="s">
        <v>4574</v>
      </c>
      <c r="BY658" s="16" t="s">
        <v>3766</v>
      </c>
      <c r="BZ658" s="16" t="s">
        <v>3808</v>
      </c>
      <c r="CA658" s="16" t="s">
        <v>4580</v>
      </c>
      <c r="CE658" s="19"/>
      <c r="CJ658" s="16"/>
    </row>
    <row r="659" spans="1:88" x14ac:dyDescent="0.25">
      <c r="A659" s="16" t="s">
        <v>1193</v>
      </c>
      <c r="C659" s="16" t="s">
        <v>600</v>
      </c>
      <c r="E659" s="16" t="s">
        <v>739</v>
      </c>
      <c r="F659" s="16"/>
      <c r="G659" s="16"/>
      <c r="H659" s="16"/>
      <c r="K659" s="16" t="s">
        <v>599</v>
      </c>
      <c r="L659" s="16" t="s">
        <v>1418</v>
      </c>
      <c r="S659" s="16" t="s">
        <v>1419</v>
      </c>
      <c r="W659" s="16" t="s">
        <v>1420</v>
      </c>
      <c r="X659" s="16" t="s">
        <v>782</v>
      </c>
      <c r="Y659" s="16" t="s">
        <v>1421</v>
      </c>
      <c r="Z659" s="16" t="s">
        <v>1422</v>
      </c>
      <c r="AG659" s="16">
        <f>LEN(AF659)-LEN(SUBSTITUTE(AF659,",",""))+1</f>
        <v>1</v>
      </c>
      <c r="AK659" s="36"/>
      <c r="AN659" s="16"/>
      <c r="AO659" s="28"/>
      <c r="AY659" s="16"/>
      <c r="BH659" s="16"/>
      <c r="CE659" s="19"/>
      <c r="CJ659" s="16"/>
    </row>
    <row r="660" spans="1:88" x14ac:dyDescent="0.25">
      <c r="A660" s="16" t="s">
        <v>1193</v>
      </c>
      <c r="C660" s="16" t="s">
        <v>3092</v>
      </c>
      <c r="E660" s="16" t="s">
        <v>739</v>
      </c>
      <c r="F660" s="16"/>
      <c r="G660" s="16"/>
      <c r="H660" s="16"/>
      <c r="K660" s="16" t="s">
        <v>3090</v>
      </c>
      <c r="S660" s="16" t="s">
        <v>3092</v>
      </c>
      <c r="X660" s="16" t="s">
        <v>3091</v>
      </c>
      <c r="Y660" s="16" t="s">
        <v>3093</v>
      </c>
      <c r="Z660" s="16" t="s">
        <v>1574</v>
      </c>
      <c r="AK660" s="36"/>
      <c r="AN660" s="16"/>
      <c r="AO660" s="28"/>
      <c r="AY660" s="16"/>
      <c r="BH660" s="16"/>
      <c r="CE660" s="19"/>
      <c r="CJ660" s="16"/>
    </row>
    <row r="661" spans="1:88" x14ac:dyDescent="0.25">
      <c r="A661" s="16" t="s">
        <v>1193</v>
      </c>
      <c r="C661" s="16" t="s">
        <v>2793</v>
      </c>
      <c r="E661" s="16" t="s">
        <v>739</v>
      </c>
      <c r="F661" s="16"/>
      <c r="G661" s="16"/>
      <c r="H661" s="16"/>
      <c r="K661" s="16" t="s">
        <v>2792</v>
      </c>
      <c r="S661" s="16" t="s">
        <v>2793</v>
      </c>
      <c r="X661" s="16" t="s">
        <v>1357</v>
      </c>
      <c r="Y661" s="16" t="s">
        <v>1259</v>
      </c>
      <c r="Z661" s="16" t="s">
        <v>1909</v>
      </c>
      <c r="AK661" s="36"/>
      <c r="AN661" s="16"/>
      <c r="AO661" s="28"/>
      <c r="AY661" s="16"/>
      <c r="BH661" s="16"/>
      <c r="CE661" s="19"/>
      <c r="CJ661" s="16"/>
    </row>
    <row r="662" spans="1:88" x14ac:dyDescent="0.25">
      <c r="A662" s="16" t="s">
        <v>1193</v>
      </c>
      <c r="C662" s="16" t="s">
        <v>1888</v>
      </c>
      <c r="E662" s="16" t="s">
        <v>739</v>
      </c>
      <c r="F662" s="16"/>
      <c r="G662" s="16"/>
      <c r="H662" s="16"/>
      <c r="K662" s="16" t="s">
        <v>1887</v>
      </c>
      <c r="S662" s="16" t="s">
        <v>1888</v>
      </c>
      <c r="X662" s="16" t="s">
        <v>757</v>
      </c>
      <c r="Y662" s="16" t="s">
        <v>952</v>
      </c>
      <c r="Z662" s="16" t="s">
        <v>1889</v>
      </c>
      <c r="AG662" s="16">
        <f>LEN(AF662)-LEN(SUBSTITUTE(AF662,",",""))+1</f>
        <v>1</v>
      </c>
      <c r="AI662" s="16">
        <f>LEN(AH662)-LEN(SUBSTITUTE(AH662,",",""))+1</f>
        <v>1</v>
      </c>
      <c r="AK662" s="36">
        <f>Table1[[#This Row], [no. of introduced regions]]/Table1[[#This Row], [no. of native regions]]</f>
        <v>1</v>
      </c>
      <c r="AN662" s="16"/>
      <c r="AO662" s="28"/>
      <c r="AY662" s="16"/>
      <c r="BH662" s="16"/>
      <c r="CE662" s="19"/>
      <c r="CJ662" s="16"/>
    </row>
    <row r="663" spans="1:88" x14ac:dyDescent="0.25">
      <c r="A663" s="16" t="s">
        <v>1193</v>
      </c>
      <c r="C663" s="16" t="s">
        <v>2405</v>
      </c>
      <c r="E663" s="16" t="s">
        <v>739</v>
      </c>
      <c r="F663" s="16"/>
      <c r="G663" s="16"/>
      <c r="H663" s="16"/>
      <c r="K663" s="16" t="s">
        <v>2404</v>
      </c>
      <c r="S663" s="16" t="s">
        <v>2405</v>
      </c>
      <c r="X663" s="16" t="s">
        <v>1257</v>
      </c>
      <c r="Y663" s="16" t="s">
        <v>1259</v>
      </c>
      <c r="Z663" s="16" t="s">
        <v>1463</v>
      </c>
      <c r="AG663" s="16">
        <f>LEN(AF663)-LEN(SUBSTITUTE(AF663,",",""))+1</f>
        <v>1</v>
      </c>
      <c r="AK663" s="36"/>
      <c r="AN663" s="16"/>
      <c r="AO663" s="28"/>
      <c r="AY663" s="16"/>
      <c r="BH663" s="16"/>
      <c r="CE663" s="19"/>
      <c r="CJ663" s="16"/>
    </row>
    <row r="664" spans="1:88" x14ac:dyDescent="0.25">
      <c r="A664" s="16" t="s">
        <v>1193</v>
      </c>
      <c r="C664" s="16" t="s">
        <v>4581</v>
      </c>
      <c r="E664" s="16" t="s">
        <v>5876</v>
      </c>
      <c r="F664" s="16"/>
      <c r="G664" s="16" t="s">
        <v>5853</v>
      </c>
      <c r="H664" s="16"/>
      <c r="AK664" s="36"/>
      <c r="AN664" s="16"/>
      <c r="AO664" s="28"/>
      <c r="AY664" s="16"/>
      <c r="BB664" s="16" t="s">
        <v>4582</v>
      </c>
      <c r="BC664" s="16" t="s">
        <v>4583</v>
      </c>
      <c r="BD664" s="16" t="s">
        <v>4584</v>
      </c>
      <c r="BH664" s="16"/>
      <c r="BR664" s="16" t="s">
        <v>119</v>
      </c>
      <c r="BS664" s="16" t="s">
        <v>3202</v>
      </c>
      <c r="BT664" s="16" t="s">
        <v>4582</v>
      </c>
      <c r="BU664" s="16" t="s">
        <v>4583</v>
      </c>
      <c r="BV664" s="16" t="s">
        <v>4585</v>
      </c>
      <c r="BW664" s="16" t="s">
        <v>4586</v>
      </c>
      <c r="BX664" s="16" t="s">
        <v>4581</v>
      </c>
      <c r="BY664" s="16" t="s">
        <v>3559</v>
      </c>
      <c r="BZ664" s="16" t="s">
        <v>3214</v>
      </c>
      <c r="CA664" s="16" t="s">
        <v>3206</v>
      </c>
      <c r="CE664" s="19"/>
      <c r="CJ664" s="16"/>
    </row>
    <row r="665" spans="1:88" x14ac:dyDescent="0.25">
      <c r="A665" s="16" t="s">
        <v>1193</v>
      </c>
      <c r="C665" s="16" t="s">
        <v>1986</v>
      </c>
      <c r="E665" s="16" t="s">
        <v>739</v>
      </c>
      <c r="F665" s="16"/>
      <c r="G665" s="16"/>
      <c r="H665" s="16"/>
      <c r="K665" s="16" t="s">
        <v>1985</v>
      </c>
      <c r="S665" s="16" t="s">
        <v>1986</v>
      </c>
      <c r="X665" s="16" t="s">
        <v>1357</v>
      </c>
      <c r="Y665" s="16" t="s">
        <v>1259</v>
      </c>
      <c r="Z665" s="16" t="s">
        <v>1202</v>
      </c>
      <c r="AG665" s="16">
        <f>LEN(AF665)-LEN(SUBSTITUTE(AF665,",",""))+1</f>
        <v>1</v>
      </c>
      <c r="AI665" s="16">
        <f>LEN(AH665)-LEN(SUBSTITUTE(AH665,",",""))+1</f>
        <v>1</v>
      </c>
      <c r="AK665" s="36">
        <f>Table1[[#This Row], [no. of introduced regions]]/Table1[[#This Row], [no. of native regions]]</f>
        <v>1</v>
      </c>
      <c r="AN665" s="16"/>
      <c r="AO665" s="28"/>
      <c r="AY665" s="16"/>
      <c r="BH665" s="16"/>
      <c r="CE665" s="19"/>
      <c r="CJ665" s="16"/>
    </row>
    <row r="666" spans="1:88" x14ac:dyDescent="0.25">
      <c r="A666" s="16" t="s">
        <v>1193</v>
      </c>
      <c r="C666" s="16" t="s">
        <v>2798</v>
      </c>
      <c r="E666" s="16" t="s">
        <v>739</v>
      </c>
      <c r="F666" s="16"/>
      <c r="G666" s="16"/>
      <c r="H666" s="16"/>
      <c r="K666" s="16" t="s">
        <v>2796</v>
      </c>
      <c r="N666" s="16" t="s">
        <v>2797</v>
      </c>
      <c r="S666" s="16" t="s">
        <v>2798</v>
      </c>
      <c r="X666" s="16" t="s">
        <v>1257</v>
      </c>
      <c r="Y666" s="16" t="s">
        <v>1259</v>
      </c>
      <c r="Z666" s="16" t="s">
        <v>1909</v>
      </c>
      <c r="AK666" s="36"/>
      <c r="AN666" s="16"/>
      <c r="AO666" s="28"/>
      <c r="AY666" s="16"/>
      <c r="BH666" s="16"/>
      <c r="CE666" s="19"/>
      <c r="CJ666" s="16"/>
    </row>
    <row r="667" spans="1:88" x14ac:dyDescent="0.25">
      <c r="A667" s="16" t="s">
        <v>1193</v>
      </c>
      <c r="C667" s="16" t="s">
        <v>2376</v>
      </c>
      <c r="E667" s="16" t="s">
        <v>739</v>
      </c>
      <c r="F667" s="16"/>
      <c r="G667" s="16"/>
      <c r="H667" s="16"/>
      <c r="K667" s="16" t="s">
        <v>2374</v>
      </c>
      <c r="S667" s="16" t="s">
        <v>2376</v>
      </c>
      <c r="X667" s="16" t="s">
        <v>2375</v>
      </c>
      <c r="Y667" s="16" t="s">
        <v>1416</v>
      </c>
      <c r="Z667" s="16" t="s">
        <v>2377</v>
      </c>
      <c r="AG667" s="16">
        <f>LEN(AF667)-LEN(SUBSTITUTE(AF667,",",""))+1</f>
        <v>1</v>
      </c>
      <c r="AK667" s="36"/>
      <c r="AN667" s="16"/>
      <c r="AO667" s="28"/>
      <c r="AY667" s="16"/>
      <c r="BH667" s="16"/>
      <c r="CE667" s="19"/>
      <c r="CJ667" s="16"/>
    </row>
    <row r="668" spans="1:88" x14ac:dyDescent="0.25">
      <c r="A668" s="16" t="s">
        <v>1193</v>
      </c>
      <c r="C668" s="16" t="s">
        <v>4587</v>
      </c>
      <c r="E668" s="16" t="s">
        <v>5876</v>
      </c>
      <c r="F668" s="16"/>
      <c r="G668" s="16" t="s">
        <v>5853</v>
      </c>
      <c r="H668" s="16"/>
      <c r="AK668" s="36"/>
      <c r="AN668" s="16"/>
      <c r="AO668" s="28"/>
      <c r="AY668" s="16"/>
      <c r="BB668" s="16" t="s">
        <v>4588</v>
      </c>
      <c r="BC668" s="16" t="s">
        <v>4589</v>
      </c>
      <c r="BD668" s="16" t="s">
        <v>4590</v>
      </c>
      <c r="BH668" s="16"/>
      <c r="BR668" s="16" t="s">
        <v>119</v>
      </c>
      <c r="BS668" s="16" t="s">
        <v>3202</v>
      </c>
      <c r="BT668" s="16" t="s">
        <v>4588</v>
      </c>
      <c r="BU668" s="16" t="s">
        <v>4589</v>
      </c>
      <c r="BV668" s="16" t="s">
        <v>4591</v>
      </c>
      <c r="BW668" s="16" t="s">
        <v>4592</v>
      </c>
      <c r="BX668" s="16" t="s">
        <v>4587</v>
      </c>
      <c r="BY668" s="16" t="s">
        <v>3257</v>
      </c>
      <c r="BZ668" s="16" t="s">
        <v>4593</v>
      </c>
      <c r="CA668" s="16" t="s">
        <v>4594</v>
      </c>
      <c r="CE668" s="19"/>
      <c r="CJ668" s="16"/>
    </row>
    <row r="669" spans="1:88" x14ac:dyDescent="0.25">
      <c r="A669" s="16" t="s">
        <v>1193</v>
      </c>
      <c r="C669" s="16" t="s">
        <v>1922</v>
      </c>
      <c r="E669" s="16" t="s">
        <v>739</v>
      </c>
      <c r="F669" s="16"/>
      <c r="G669" s="16"/>
      <c r="H669" s="16"/>
      <c r="K669" s="16" t="s">
        <v>1610</v>
      </c>
      <c r="S669" s="16" t="s">
        <v>1922</v>
      </c>
      <c r="X669" s="16" t="s">
        <v>757</v>
      </c>
      <c r="Y669" s="16" t="s">
        <v>1167</v>
      </c>
      <c r="Z669" s="16" t="s">
        <v>1442</v>
      </c>
      <c r="AG669" s="16">
        <f>LEN(AF669)-LEN(SUBSTITUTE(AF669,",",""))+1</f>
        <v>1</v>
      </c>
      <c r="AI669" s="16">
        <f>LEN(AH669)-LEN(SUBSTITUTE(AH669,",",""))+1</f>
        <v>1</v>
      </c>
      <c r="AK669" s="36">
        <f>Table1[[#This Row], [no. of introduced regions]]/Table1[[#This Row], [no. of native regions]]</f>
        <v>1</v>
      </c>
      <c r="AN669" s="16"/>
      <c r="AO669" s="28"/>
      <c r="AY669" s="16"/>
      <c r="BH669" s="16"/>
      <c r="CE669" s="19"/>
      <c r="CJ669" s="16"/>
    </row>
    <row r="670" spans="1:88" x14ac:dyDescent="0.25">
      <c r="A670" s="16" t="s">
        <v>1193</v>
      </c>
      <c r="C670" s="16" t="s">
        <v>1423</v>
      </c>
      <c r="E670" s="16" t="s">
        <v>739</v>
      </c>
      <c r="F670" s="16"/>
      <c r="G670" s="16"/>
      <c r="H670" s="16"/>
      <c r="K670" s="16" t="s">
        <v>1424</v>
      </c>
      <c r="S670" s="16" t="s">
        <v>1425</v>
      </c>
      <c r="X670" s="16" t="s">
        <v>782</v>
      </c>
      <c r="Y670" s="16" t="s">
        <v>829</v>
      </c>
      <c r="Z670" s="16" t="s">
        <v>1426</v>
      </c>
      <c r="AG670" s="16">
        <f>LEN(AF670)-LEN(SUBSTITUTE(AF670,",",""))+1</f>
        <v>1</v>
      </c>
      <c r="AK670" s="36"/>
      <c r="AN670" s="16"/>
      <c r="AO670" s="28"/>
      <c r="AY670" s="16"/>
      <c r="BH670" s="16"/>
      <c r="CE670" s="19"/>
      <c r="CJ670" s="16"/>
    </row>
    <row r="671" spans="1:88" x14ac:dyDescent="0.25">
      <c r="A671" s="16" t="s">
        <v>1193</v>
      </c>
      <c r="C671" s="16" t="s">
        <v>2206</v>
      </c>
      <c r="E671" s="16" t="s">
        <v>739</v>
      </c>
      <c r="F671" s="16"/>
      <c r="G671" s="16"/>
      <c r="H671" s="16"/>
      <c r="K671" s="16" t="s">
        <v>2205</v>
      </c>
      <c r="S671" s="16" t="s">
        <v>2206</v>
      </c>
      <c r="X671" s="16" t="s">
        <v>757</v>
      </c>
      <c r="Y671" s="16" t="s">
        <v>952</v>
      </c>
      <c r="Z671" s="16" t="s">
        <v>1260</v>
      </c>
      <c r="AG671" s="16">
        <f>LEN(AF671)-LEN(SUBSTITUTE(AF671,",",""))+1</f>
        <v>1</v>
      </c>
      <c r="AK671" s="36"/>
      <c r="AN671" s="16"/>
      <c r="AO671" s="28"/>
      <c r="AY671" s="16"/>
      <c r="BH671" s="16"/>
      <c r="CE671" s="19"/>
      <c r="CJ671" s="16"/>
    </row>
    <row r="672" spans="1:88" x14ac:dyDescent="0.25">
      <c r="A672" s="16" t="s">
        <v>1193</v>
      </c>
      <c r="C672" s="16" t="s">
        <v>4595</v>
      </c>
      <c r="E672" s="16" t="s">
        <v>5876</v>
      </c>
      <c r="F672" s="16"/>
      <c r="G672" s="16" t="s">
        <v>5853</v>
      </c>
      <c r="H672" s="16"/>
      <c r="AK672" s="36"/>
      <c r="AN672" s="16"/>
      <c r="AO672" s="28"/>
      <c r="AY672" s="16"/>
      <c r="BB672" s="16" t="s">
        <v>4596</v>
      </c>
      <c r="BC672" s="16" t="s">
        <v>4597</v>
      </c>
      <c r="BD672" s="16" t="s">
        <v>4598</v>
      </c>
      <c r="BH672" s="16"/>
      <c r="BR672" s="16" t="s">
        <v>119</v>
      </c>
      <c r="BS672" s="16" t="s">
        <v>3202</v>
      </c>
      <c r="BT672" s="16" t="s">
        <v>4596</v>
      </c>
      <c r="BU672" s="16" t="s">
        <v>4597</v>
      </c>
      <c r="BV672" s="16" t="s">
        <v>4599</v>
      </c>
      <c r="BW672" s="16" t="s">
        <v>4600</v>
      </c>
      <c r="BX672" s="16" t="s">
        <v>4595</v>
      </c>
      <c r="BY672" s="16" t="s">
        <v>3266</v>
      </c>
      <c r="BZ672" s="16" t="s">
        <v>4601</v>
      </c>
      <c r="CA672" s="16" t="s">
        <v>4602</v>
      </c>
      <c r="CE672" s="19"/>
      <c r="CJ672" s="16"/>
    </row>
    <row r="673" spans="1:88" x14ac:dyDescent="0.25">
      <c r="A673" s="16" t="s">
        <v>1193</v>
      </c>
      <c r="C673" s="16" t="s">
        <v>3016</v>
      </c>
      <c r="E673" s="16" t="s">
        <v>739</v>
      </c>
      <c r="F673" s="16"/>
      <c r="G673" s="16"/>
      <c r="H673" s="16"/>
      <c r="K673" s="16" t="s">
        <v>3015</v>
      </c>
      <c r="S673" s="16" t="s">
        <v>3016</v>
      </c>
      <c r="X673" s="16" t="s">
        <v>1357</v>
      </c>
      <c r="Y673" s="16" t="s">
        <v>1259</v>
      </c>
      <c r="Z673" s="16" t="s">
        <v>1252</v>
      </c>
      <c r="AK673" s="36"/>
      <c r="AN673" s="16"/>
      <c r="AO673" s="28"/>
      <c r="AY673" s="16"/>
      <c r="BH673" s="16"/>
      <c r="CE673" s="19"/>
      <c r="CJ673" s="16"/>
    </row>
    <row r="674" spans="1:88" x14ac:dyDescent="0.25">
      <c r="A674" s="16" t="s">
        <v>1193</v>
      </c>
      <c r="C674" s="16" t="s">
        <v>4603</v>
      </c>
      <c r="E674" s="16" t="s">
        <v>5876</v>
      </c>
      <c r="F674" s="16"/>
      <c r="G674" s="16" t="s">
        <v>5853</v>
      </c>
      <c r="H674" s="16"/>
      <c r="AK674" s="36"/>
      <c r="AN674" s="16"/>
      <c r="AO674" s="28"/>
      <c r="AY674" s="16"/>
      <c r="BB674" s="16" t="s">
        <v>4604</v>
      </c>
      <c r="BC674" s="16" t="s">
        <v>4605</v>
      </c>
      <c r="BD674" s="16" t="s">
        <v>4606</v>
      </c>
      <c r="BH674" s="16"/>
      <c r="BR674" s="16" t="s">
        <v>119</v>
      </c>
      <c r="BS674" s="16" t="s">
        <v>3202</v>
      </c>
      <c r="BT674" s="16" t="s">
        <v>4604</v>
      </c>
      <c r="BU674" s="16" t="s">
        <v>4605</v>
      </c>
      <c r="BV674" s="16" t="s">
        <v>4607</v>
      </c>
      <c r="BW674" s="16" t="s">
        <v>4608</v>
      </c>
      <c r="BX674" s="16" t="s">
        <v>4603</v>
      </c>
      <c r="BY674" s="16" t="s">
        <v>4442</v>
      </c>
      <c r="BZ674" s="16" t="s">
        <v>3410</v>
      </c>
      <c r="CA674" s="16" t="s">
        <v>4609</v>
      </c>
      <c r="CE674" s="19"/>
      <c r="CJ674" s="16"/>
    </row>
    <row r="675" spans="1:88" x14ac:dyDescent="0.25">
      <c r="A675" s="16" t="s">
        <v>1193</v>
      </c>
      <c r="C675" s="16" t="s">
        <v>4610</v>
      </c>
      <c r="E675" s="16" t="s">
        <v>5876</v>
      </c>
      <c r="F675" s="16"/>
      <c r="G675" s="16" t="s">
        <v>5853</v>
      </c>
      <c r="H675" s="16"/>
      <c r="AK675" s="36"/>
      <c r="AN675" s="16"/>
      <c r="AO675" s="28"/>
      <c r="AY675" s="16"/>
      <c r="BB675" s="16" t="s">
        <v>4611</v>
      </c>
      <c r="BC675" s="16" t="s">
        <v>4612</v>
      </c>
      <c r="BD675" s="16" t="s">
        <v>4613</v>
      </c>
      <c r="BH675" s="16"/>
      <c r="BR675" s="16" t="s">
        <v>119</v>
      </c>
      <c r="BS675" s="16" t="s">
        <v>3202</v>
      </c>
      <c r="BT675" s="16" t="s">
        <v>4611</v>
      </c>
      <c r="BU675" s="16" t="s">
        <v>4612</v>
      </c>
      <c r="BV675" s="16" t="s">
        <v>4614</v>
      </c>
      <c r="BW675" s="16" t="s">
        <v>4615</v>
      </c>
      <c r="BX675" s="16" t="s">
        <v>4610</v>
      </c>
      <c r="BY675" s="16" t="s">
        <v>3257</v>
      </c>
      <c r="BZ675" s="16" t="s">
        <v>3214</v>
      </c>
      <c r="CA675" s="16" t="s">
        <v>3363</v>
      </c>
      <c r="CE675" s="19"/>
      <c r="CJ675" s="16"/>
    </row>
    <row r="676" spans="1:88" x14ac:dyDescent="0.25">
      <c r="A676" s="16" t="s">
        <v>1193</v>
      </c>
      <c r="C676" s="16" t="s">
        <v>4616</v>
      </c>
      <c r="E676" s="16" t="s">
        <v>5876</v>
      </c>
      <c r="F676" s="16"/>
      <c r="G676" s="16" t="s">
        <v>5853</v>
      </c>
      <c r="H676" s="16"/>
      <c r="AK676" s="36"/>
      <c r="AN676" s="16"/>
      <c r="AO676" s="28"/>
      <c r="AY676" s="16"/>
      <c r="BB676" s="16" t="s">
        <v>4617</v>
      </c>
      <c r="BC676" s="16" t="s">
        <v>4618</v>
      </c>
      <c r="BD676" s="16" t="s">
        <v>4619</v>
      </c>
      <c r="BH676" s="16"/>
      <c r="BR676" s="16" t="s">
        <v>119</v>
      </c>
      <c r="BS676" s="16" t="s">
        <v>3202</v>
      </c>
      <c r="BT676" s="16" t="s">
        <v>4617</v>
      </c>
      <c r="BU676" s="16" t="s">
        <v>4618</v>
      </c>
      <c r="BV676" s="16" t="s">
        <v>4620</v>
      </c>
      <c r="BW676" s="16" t="s">
        <v>4621</v>
      </c>
      <c r="BX676" s="16" t="s">
        <v>4616</v>
      </c>
      <c r="BY676" s="16" t="s">
        <v>3266</v>
      </c>
      <c r="BZ676" s="16" t="s">
        <v>4622</v>
      </c>
      <c r="CA676" s="16" t="s">
        <v>3402</v>
      </c>
      <c r="CE676" s="19"/>
      <c r="CJ676" s="16"/>
    </row>
    <row r="677" spans="1:88" x14ac:dyDescent="0.25">
      <c r="A677" s="16" t="s">
        <v>1193</v>
      </c>
      <c r="C677" s="16" t="s">
        <v>2841</v>
      </c>
      <c r="E677" s="16" t="s">
        <v>739</v>
      </c>
      <c r="F677" s="16"/>
      <c r="G677" s="16"/>
      <c r="H677" s="16"/>
      <c r="K677" s="16" t="s">
        <v>2840</v>
      </c>
      <c r="S677" s="16" t="s">
        <v>2841</v>
      </c>
      <c r="X677" s="16" t="s">
        <v>2739</v>
      </c>
      <c r="Y677" s="16" t="s">
        <v>1201</v>
      </c>
      <c r="Z677" s="16" t="s">
        <v>1252</v>
      </c>
      <c r="AK677" s="36"/>
      <c r="AN677" s="16"/>
      <c r="AO677" s="28"/>
      <c r="AY677" s="16"/>
      <c r="BH677" s="16"/>
      <c r="CE677" s="19"/>
      <c r="CJ677" s="16"/>
    </row>
    <row r="678" spans="1:88" x14ac:dyDescent="0.25">
      <c r="A678" s="16" t="s">
        <v>1193</v>
      </c>
      <c r="C678" s="16" t="s">
        <v>4661</v>
      </c>
      <c r="E678" s="16" t="s">
        <v>5876</v>
      </c>
      <c r="F678" s="16"/>
      <c r="G678" s="16" t="s">
        <v>5853</v>
      </c>
      <c r="H678" s="16"/>
      <c r="AK678" s="36"/>
      <c r="AN678" s="16"/>
      <c r="AO678" s="28"/>
      <c r="AY678" s="16"/>
      <c r="BB678" s="16" t="s">
        <v>4662</v>
      </c>
      <c r="BC678" s="16" t="s">
        <v>4663</v>
      </c>
      <c r="BD678" s="16" t="s">
        <v>4664</v>
      </c>
      <c r="BH678" s="16"/>
      <c r="BR678" s="16" t="s">
        <v>119</v>
      </c>
      <c r="BS678" s="16" t="s">
        <v>3202</v>
      </c>
      <c r="BT678" s="16" t="s">
        <v>4662</v>
      </c>
      <c r="BU678" s="16" t="s">
        <v>4663</v>
      </c>
      <c r="BV678" s="16" t="s">
        <v>4665</v>
      </c>
      <c r="BW678" s="16" t="s">
        <v>4666</v>
      </c>
      <c r="BX678" s="16" t="s">
        <v>4661</v>
      </c>
      <c r="BY678" s="16" t="s">
        <v>3257</v>
      </c>
      <c r="BZ678" s="16" t="s">
        <v>3223</v>
      </c>
      <c r="CA678" s="16" t="s">
        <v>3363</v>
      </c>
      <c r="CE678" s="19"/>
      <c r="CJ678" s="16"/>
    </row>
    <row r="679" spans="1:88" x14ac:dyDescent="0.25">
      <c r="A679" s="16" t="s">
        <v>1193</v>
      </c>
      <c r="C679" s="16" t="s">
        <v>1953</v>
      </c>
      <c r="E679" s="16" t="s">
        <v>739</v>
      </c>
      <c r="F679" s="16"/>
      <c r="G679" s="16"/>
      <c r="H679" s="16"/>
      <c r="K679" s="16" t="s">
        <v>1952</v>
      </c>
      <c r="S679" s="16" t="s">
        <v>1953</v>
      </c>
      <c r="X679" s="16" t="s">
        <v>1241</v>
      </c>
      <c r="Y679" s="16" t="s">
        <v>1951</v>
      </c>
      <c r="Z679" s="16" t="s">
        <v>1202</v>
      </c>
      <c r="AG679" s="16">
        <f>LEN(AF679)-LEN(SUBSTITUTE(AF679,",",""))+1</f>
        <v>1</v>
      </c>
      <c r="AI679" s="16">
        <f>LEN(AH679)-LEN(SUBSTITUTE(AH679,",",""))+1</f>
        <v>1</v>
      </c>
      <c r="AK679" s="36">
        <f>Table1[[#This Row], [no. of introduced regions]]/Table1[[#This Row], [no. of native regions]]</f>
        <v>1</v>
      </c>
      <c r="AN679" s="16"/>
      <c r="AO679" s="28"/>
      <c r="AY679" s="16"/>
      <c r="BH679" s="16"/>
      <c r="CE679" s="19"/>
      <c r="CJ679" s="16"/>
    </row>
    <row r="680" spans="1:88" x14ac:dyDescent="0.25">
      <c r="A680" s="16" t="s">
        <v>1193</v>
      </c>
      <c r="C680" s="16" t="s">
        <v>4623</v>
      </c>
      <c r="E680" s="16" t="s">
        <v>5876</v>
      </c>
      <c r="F680" s="16"/>
      <c r="G680" s="16" t="s">
        <v>5853</v>
      </c>
      <c r="H680" s="16"/>
      <c r="AK680" s="36"/>
      <c r="AN680" s="16"/>
      <c r="AO680" s="28"/>
      <c r="AY680" s="16"/>
      <c r="BB680" s="16" t="s">
        <v>4624</v>
      </c>
      <c r="BC680" s="16" t="s">
        <v>4625</v>
      </c>
      <c r="BD680" s="16" t="s">
        <v>4626</v>
      </c>
      <c r="BH680" s="16"/>
      <c r="BR680" s="16" t="s">
        <v>119</v>
      </c>
      <c r="BS680" s="16" t="s">
        <v>3202</v>
      </c>
      <c r="BT680" s="16" t="s">
        <v>4624</v>
      </c>
      <c r="BU680" s="16" t="s">
        <v>4625</v>
      </c>
      <c r="BV680" s="16" t="s">
        <v>4627</v>
      </c>
      <c r="BW680" s="16" t="s">
        <v>4628</v>
      </c>
      <c r="BX680" s="16" t="s">
        <v>4623</v>
      </c>
      <c r="BY680" s="16" t="s">
        <v>3425</v>
      </c>
      <c r="BZ680" s="16" t="s">
        <v>4629</v>
      </c>
      <c r="CA680" s="16" t="s">
        <v>3509</v>
      </c>
      <c r="CE680" s="19"/>
      <c r="CJ680" s="16"/>
    </row>
    <row r="681" spans="1:88" x14ac:dyDescent="0.25">
      <c r="A681" s="16" t="s">
        <v>1193</v>
      </c>
      <c r="C681" s="16" t="s">
        <v>4630</v>
      </c>
      <c r="E681" s="16" t="s">
        <v>5876</v>
      </c>
      <c r="F681" s="16"/>
      <c r="G681" s="16" t="s">
        <v>5853</v>
      </c>
      <c r="H681" s="16"/>
      <c r="AK681" s="36"/>
      <c r="AN681" s="16"/>
      <c r="AO681" s="28"/>
      <c r="AY681" s="16"/>
      <c r="BB681" s="16" t="s">
        <v>4631</v>
      </c>
      <c r="BC681" s="16" t="s">
        <v>4632</v>
      </c>
      <c r="BD681" s="16" t="s">
        <v>4633</v>
      </c>
      <c r="BH681" s="16"/>
      <c r="BR681" s="16" t="s">
        <v>119</v>
      </c>
      <c r="BS681" s="16" t="s">
        <v>3202</v>
      </c>
      <c r="BT681" s="16" t="s">
        <v>4631</v>
      </c>
      <c r="BU681" s="16" t="s">
        <v>4632</v>
      </c>
      <c r="BV681" s="16" t="s">
        <v>4634</v>
      </c>
      <c r="BW681" s="16" t="s">
        <v>4635</v>
      </c>
      <c r="BX681" s="16" t="s">
        <v>4630</v>
      </c>
      <c r="BY681" s="16" t="s">
        <v>3222</v>
      </c>
      <c r="BZ681" s="16" t="s">
        <v>3308</v>
      </c>
      <c r="CA681" s="16" t="s">
        <v>4636</v>
      </c>
      <c r="CE681" s="19"/>
      <c r="CJ681" s="16"/>
    </row>
    <row r="682" spans="1:88" x14ac:dyDescent="0.25">
      <c r="A682" s="16" t="s">
        <v>1193</v>
      </c>
      <c r="C682" s="16" t="s">
        <v>4637</v>
      </c>
      <c r="E682" s="16" t="s">
        <v>5876</v>
      </c>
      <c r="F682" s="16"/>
      <c r="G682" s="16" t="s">
        <v>5853</v>
      </c>
      <c r="H682" s="16"/>
      <c r="AK682" s="36"/>
      <c r="AN682" s="16"/>
      <c r="AO682" s="28"/>
      <c r="AY682" s="16"/>
      <c r="BB682" s="16" t="s">
        <v>4638</v>
      </c>
      <c r="BC682" s="16" t="s">
        <v>4639</v>
      </c>
      <c r="BD682" s="16" t="s">
        <v>4640</v>
      </c>
      <c r="BH682" s="16"/>
      <c r="BR682" s="16" t="s">
        <v>119</v>
      </c>
      <c r="BS682" s="16" t="s">
        <v>3202</v>
      </c>
      <c r="BT682" s="16" t="s">
        <v>4638</v>
      </c>
      <c r="BU682" s="16" t="s">
        <v>4639</v>
      </c>
      <c r="BV682" s="16" t="s">
        <v>4641</v>
      </c>
      <c r="BW682" s="16" t="s">
        <v>4642</v>
      </c>
      <c r="BX682" s="16" t="s">
        <v>4637</v>
      </c>
      <c r="BY682" s="16" t="s">
        <v>3257</v>
      </c>
      <c r="BZ682" s="16" t="s">
        <v>3468</v>
      </c>
      <c r="CA682" s="16" t="s">
        <v>4643</v>
      </c>
      <c r="CE682" s="19"/>
      <c r="CJ682" s="16"/>
    </row>
    <row r="683" spans="1:88" x14ac:dyDescent="0.25">
      <c r="A683" s="16" t="s">
        <v>1193</v>
      </c>
      <c r="C683" s="16" t="s">
        <v>3125</v>
      </c>
      <c r="E683" s="16" t="s">
        <v>739</v>
      </c>
      <c r="F683" s="16"/>
      <c r="G683" s="16"/>
      <c r="H683" s="16"/>
      <c r="K683" s="16" t="s">
        <v>3124</v>
      </c>
      <c r="S683" s="16" t="s">
        <v>3125</v>
      </c>
      <c r="X683" s="16" t="s">
        <v>1289</v>
      </c>
      <c r="Y683" s="16" t="s">
        <v>3126</v>
      </c>
      <c r="Z683" s="16" t="s">
        <v>3127</v>
      </c>
      <c r="AK683" s="36"/>
      <c r="AN683" s="16"/>
      <c r="AO683" s="28"/>
      <c r="AY683" s="16"/>
      <c r="BH683" s="16"/>
      <c r="CE683" s="19"/>
      <c r="CJ683" s="16"/>
    </row>
    <row r="684" spans="1:88" x14ac:dyDescent="0.25">
      <c r="A684" s="16" t="s">
        <v>1193</v>
      </c>
      <c r="C684" s="16" t="s">
        <v>2482</v>
      </c>
      <c r="E684" s="16" t="s">
        <v>739</v>
      </c>
      <c r="F684" s="16"/>
      <c r="G684" s="16"/>
      <c r="H684" s="16"/>
      <c r="K684" s="16" t="s">
        <v>2481</v>
      </c>
      <c r="S684" s="16" t="s">
        <v>2482</v>
      </c>
      <c r="X684" s="16" t="s">
        <v>782</v>
      </c>
      <c r="Y684" s="16" t="s">
        <v>736</v>
      </c>
      <c r="Z684" s="16" t="s">
        <v>1202</v>
      </c>
      <c r="AG684" s="16">
        <f>LEN(AF684)-LEN(SUBSTITUTE(AF684,",",""))+1</f>
        <v>1</v>
      </c>
      <c r="AK684" s="36"/>
      <c r="AN684" s="16"/>
      <c r="AO684" s="28"/>
      <c r="AY684" s="16"/>
      <c r="BH684" s="16"/>
      <c r="CE684" s="19"/>
      <c r="CJ684" s="16"/>
    </row>
    <row r="685" spans="1:88" x14ac:dyDescent="0.25">
      <c r="A685" s="16" t="s">
        <v>1193</v>
      </c>
      <c r="C685" s="16" t="s">
        <v>2003</v>
      </c>
      <c r="E685" s="16" t="s">
        <v>739</v>
      </c>
      <c r="F685" s="16"/>
      <c r="G685" s="16"/>
      <c r="H685" s="16"/>
      <c r="K685" s="16" t="s">
        <v>2002</v>
      </c>
      <c r="S685" s="16" t="s">
        <v>2003</v>
      </c>
      <c r="X685" s="16" t="s">
        <v>1357</v>
      </c>
      <c r="Y685" s="16" t="s">
        <v>1259</v>
      </c>
      <c r="Z685" s="16" t="s">
        <v>1750</v>
      </c>
      <c r="AG685" s="16">
        <f>LEN(AF685)-LEN(SUBSTITUTE(AF685,",",""))+1</f>
        <v>1</v>
      </c>
      <c r="AI685" s="16">
        <f>LEN(AH685)-LEN(SUBSTITUTE(AH685,",",""))+1</f>
        <v>1</v>
      </c>
      <c r="AK685" s="36"/>
      <c r="AN685" s="16"/>
      <c r="AO685" s="28"/>
      <c r="AY685" s="16"/>
      <c r="BH685" s="16"/>
      <c r="CE685" s="19"/>
      <c r="CJ685" s="16"/>
    </row>
    <row r="686" spans="1:88" x14ac:dyDescent="0.25">
      <c r="A686" s="16" t="s">
        <v>1193</v>
      </c>
      <c r="C686" s="16" t="s">
        <v>4644</v>
      </c>
      <c r="E686" s="16" t="s">
        <v>5876</v>
      </c>
      <c r="F686" s="16"/>
      <c r="G686" s="16" t="s">
        <v>5853</v>
      </c>
      <c r="H686" s="16"/>
      <c r="AK686" s="36"/>
      <c r="AN686" s="16"/>
      <c r="AO686" s="28"/>
      <c r="AY686" s="16"/>
      <c r="BB686" s="16" t="s">
        <v>4645</v>
      </c>
      <c r="BC686" s="16" t="s">
        <v>4646</v>
      </c>
      <c r="BD686" s="16" t="s">
        <v>4647</v>
      </c>
      <c r="BH686" s="16"/>
      <c r="BR686" s="16" t="s">
        <v>119</v>
      </c>
      <c r="BS686" s="16" t="s">
        <v>3202</v>
      </c>
      <c r="BT686" s="16" t="s">
        <v>4645</v>
      </c>
      <c r="BU686" s="16" t="s">
        <v>4646</v>
      </c>
      <c r="BV686" s="16" t="s">
        <v>6148</v>
      </c>
      <c r="BW686" s="16" t="s">
        <v>4648</v>
      </c>
      <c r="BX686" s="16" t="s">
        <v>4644</v>
      </c>
      <c r="BY686" s="16" t="s">
        <v>3620</v>
      </c>
      <c r="BZ686" s="16" t="s">
        <v>3214</v>
      </c>
      <c r="CA686" s="16" t="s">
        <v>3531</v>
      </c>
      <c r="CE686" s="19"/>
      <c r="CJ686" s="16"/>
    </row>
    <row r="687" spans="1:88" x14ac:dyDescent="0.25">
      <c r="A687" s="16" t="s">
        <v>1193</v>
      </c>
      <c r="C687" s="16" t="s">
        <v>2520</v>
      </c>
      <c r="E687" s="16" t="s">
        <v>739</v>
      </c>
      <c r="F687" s="16"/>
      <c r="G687" s="16"/>
      <c r="H687" s="16"/>
      <c r="K687" s="16" t="s">
        <v>2519</v>
      </c>
      <c r="S687" s="16" t="s">
        <v>2520</v>
      </c>
      <c r="X687" s="16" t="s">
        <v>1257</v>
      </c>
      <c r="Y687" s="16" t="s">
        <v>1256</v>
      </c>
      <c r="Z687" s="16" t="s">
        <v>1202</v>
      </c>
      <c r="AG687" s="16">
        <f>LEN(AF687)-LEN(SUBSTITUTE(AF687,",",""))+1</f>
        <v>1</v>
      </c>
      <c r="AK687" s="36"/>
      <c r="AN687" s="16"/>
      <c r="AO687" s="28"/>
      <c r="AY687" s="16"/>
      <c r="BH687" s="16"/>
      <c r="CE687" s="19"/>
      <c r="CJ687" s="16"/>
    </row>
    <row r="688" spans="1:88" x14ac:dyDescent="0.25">
      <c r="A688" s="16" t="s">
        <v>1193</v>
      </c>
      <c r="C688" s="16" t="s">
        <v>4649</v>
      </c>
      <c r="E688" s="16" t="s">
        <v>5876</v>
      </c>
      <c r="F688" s="16"/>
      <c r="G688" s="16" t="s">
        <v>5853</v>
      </c>
      <c r="H688" s="16"/>
      <c r="AK688" s="36"/>
      <c r="AN688" s="16"/>
      <c r="AO688" s="28"/>
      <c r="AY688" s="16"/>
      <c r="BB688" s="16" t="s">
        <v>4650</v>
      </c>
      <c r="BC688" s="16" t="s">
        <v>4651</v>
      </c>
      <c r="BD688" s="16" t="s">
        <v>4652</v>
      </c>
      <c r="BH688" s="16"/>
      <c r="BR688" s="16" t="s">
        <v>119</v>
      </c>
      <c r="BS688" s="16" t="s">
        <v>3202</v>
      </c>
      <c r="BT688" s="16" t="s">
        <v>4650</v>
      </c>
      <c r="BU688" s="16" t="s">
        <v>4651</v>
      </c>
      <c r="BV688" s="16" t="s">
        <v>4653</v>
      </c>
      <c r="BW688" s="16" t="s">
        <v>4654</v>
      </c>
      <c r="BX688" s="16" t="s">
        <v>4649</v>
      </c>
      <c r="BY688" s="16" t="s">
        <v>3370</v>
      </c>
      <c r="BZ688" s="16" t="s">
        <v>3231</v>
      </c>
      <c r="CA688" s="16" t="s">
        <v>3536</v>
      </c>
      <c r="CE688" s="19"/>
      <c r="CJ688" s="16"/>
    </row>
    <row r="689" spans="1:88" x14ac:dyDescent="0.25">
      <c r="A689" s="16" t="s">
        <v>1193</v>
      </c>
      <c r="C689" s="16" t="s">
        <v>2903</v>
      </c>
      <c r="E689" s="16" t="s">
        <v>739</v>
      </c>
      <c r="F689" s="16"/>
      <c r="G689" s="16"/>
      <c r="H689" s="16"/>
      <c r="K689" s="16" t="s">
        <v>2902</v>
      </c>
      <c r="S689" s="16" t="s">
        <v>2903</v>
      </c>
      <c r="X689" s="16" t="s">
        <v>1221</v>
      </c>
      <c r="Y689" s="16" t="s">
        <v>1621</v>
      </c>
      <c r="Z689" s="16" t="s">
        <v>1750</v>
      </c>
      <c r="AK689" s="36"/>
      <c r="AN689" s="16"/>
      <c r="AO689" s="28"/>
      <c r="AY689" s="16"/>
      <c r="BH689" s="16"/>
      <c r="CE689" s="19"/>
      <c r="CJ689" s="16"/>
    </row>
    <row r="690" spans="1:88" x14ac:dyDescent="0.25">
      <c r="A690" s="16" t="s">
        <v>1193</v>
      </c>
      <c r="C690" s="16" t="s">
        <v>1427</v>
      </c>
      <c r="E690" s="16"/>
      <c r="F690" s="16"/>
      <c r="G690" s="16" t="s">
        <v>1197</v>
      </c>
      <c r="H690" s="16"/>
      <c r="K690" s="16" t="s">
        <v>1428</v>
      </c>
      <c r="L690" s="16" t="s">
        <v>681</v>
      </c>
      <c r="N690" s="16" t="s">
        <v>1429</v>
      </c>
      <c r="R690" s="16" t="s">
        <v>1430</v>
      </c>
      <c r="X690" s="16" t="s">
        <v>1086</v>
      </c>
      <c r="Y690" s="16" t="s">
        <v>1259</v>
      </c>
      <c r="Z690" s="16" t="s">
        <v>1431</v>
      </c>
      <c r="AF690" s="16" t="s">
        <v>1311</v>
      </c>
      <c r="AG690" s="16">
        <f>LEN(AF690)-LEN(SUBSTITUTE(AF690,",",""))+1</f>
        <v>4</v>
      </c>
      <c r="AH690" s="16" t="s">
        <v>667</v>
      </c>
      <c r="AI690" s="16">
        <f>LEN(AH690)-LEN(SUBSTITUTE(AH690,",",""))+1</f>
        <v>1</v>
      </c>
      <c r="AK690" s="36"/>
      <c r="AN690" s="16"/>
      <c r="AO690" s="28"/>
      <c r="AP690" s="16" t="s">
        <v>1197</v>
      </c>
      <c r="AQ690" s="16" t="s">
        <v>1432</v>
      </c>
      <c r="AR690" s="16" t="s">
        <v>1433</v>
      </c>
      <c r="AU690" s="16" t="s">
        <v>1231</v>
      </c>
      <c r="AW690" s="16" t="s">
        <v>1427</v>
      </c>
      <c r="AY690" s="16"/>
      <c r="AZ690" s="16" t="s">
        <v>1434</v>
      </c>
      <c r="BB690" s="16" t="s">
        <v>1434</v>
      </c>
      <c r="BC690" s="16" t="s">
        <v>1435</v>
      </c>
      <c r="BH690" s="16"/>
      <c r="CE690" s="19"/>
      <c r="CJ690" s="16"/>
    </row>
    <row r="691" spans="1:88" x14ac:dyDescent="0.25">
      <c r="A691" s="16" t="s">
        <v>1193</v>
      </c>
      <c r="C691" s="16" t="s">
        <v>4655</v>
      </c>
      <c r="E691" s="16" t="s">
        <v>5876</v>
      </c>
      <c r="F691" s="16"/>
      <c r="G691" s="16" t="s">
        <v>5853</v>
      </c>
      <c r="H691" s="16"/>
      <c r="AK691" s="36"/>
      <c r="AN691" s="16"/>
      <c r="AO691" s="28"/>
      <c r="AY691" s="16"/>
      <c r="BB691" s="16" t="s">
        <v>4656</v>
      </c>
      <c r="BC691" s="16" t="s">
        <v>4657</v>
      </c>
      <c r="BD691" s="16" t="s">
        <v>4658</v>
      </c>
      <c r="BH691" s="16"/>
      <c r="BR691" s="16" t="s">
        <v>119</v>
      </c>
      <c r="BS691" s="16" t="s">
        <v>3202</v>
      </c>
      <c r="BT691" s="16" t="s">
        <v>4656</v>
      </c>
      <c r="BU691" s="16" t="s">
        <v>4657</v>
      </c>
      <c r="BV691" s="16" t="s">
        <v>4659</v>
      </c>
      <c r="BW691" s="16" t="s">
        <v>4660</v>
      </c>
      <c r="BX691" s="16" t="s">
        <v>4655</v>
      </c>
      <c r="BY691" s="16" t="s">
        <v>3620</v>
      </c>
      <c r="BZ691" s="16" t="s">
        <v>4110</v>
      </c>
      <c r="CA691" s="16" t="s">
        <v>3232</v>
      </c>
      <c r="CE691" s="19"/>
      <c r="CJ691" s="16"/>
    </row>
    <row r="692" spans="1:88" x14ac:dyDescent="0.25">
      <c r="A692" s="16" t="s">
        <v>1193</v>
      </c>
      <c r="C692" s="16" t="s">
        <v>3068</v>
      </c>
      <c r="E692" s="16" t="s">
        <v>739</v>
      </c>
      <c r="F692" s="16"/>
      <c r="G692" s="16"/>
      <c r="H692" s="16"/>
      <c r="K692" s="16" t="s">
        <v>3067</v>
      </c>
      <c r="S692" s="16" t="s">
        <v>3068</v>
      </c>
      <c r="X692" s="16" t="s">
        <v>1257</v>
      </c>
      <c r="Y692" s="16" t="s">
        <v>1256</v>
      </c>
      <c r="Z692" s="16" t="s">
        <v>2806</v>
      </c>
      <c r="AK692" s="36"/>
      <c r="AN692" s="16"/>
      <c r="AO692" s="28"/>
      <c r="AY692" s="16"/>
      <c r="BH692" s="16"/>
      <c r="CE692" s="19"/>
      <c r="CJ692" s="16"/>
    </row>
    <row r="693" spans="1:88" x14ac:dyDescent="0.25">
      <c r="A693" s="16" t="s">
        <v>1193</v>
      </c>
      <c r="C693" s="16" t="s">
        <v>2581</v>
      </c>
      <c r="E693" s="16" t="s">
        <v>739</v>
      </c>
      <c r="F693" s="16"/>
      <c r="G693" s="16"/>
      <c r="H693" s="16"/>
      <c r="K693" s="16" t="s">
        <v>2580</v>
      </c>
      <c r="S693" s="16" t="s">
        <v>2581</v>
      </c>
      <c r="X693" s="16" t="s">
        <v>1061</v>
      </c>
      <c r="Y693" s="16" t="s">
        <v>1542</v>
      </c>
      <c r="Z693" s="16" t="s">
        <v>2582</v>
      </c>
      <c r="AG693" s="16">
        <f>LEN(AF693)-LEN(SUBSTITUTE(AF693,",",""))+1</f>
        <v>1</v>
      </c>
      <c r="AK693" s="36"/>
      <c r="AN693" s="16"/>
      <c r="AO693" s="28"/>
      <c r="AY693" s="16"/>
      <c r="BH693" s="16"/>
      <c r="CE693" s="19"/>
      <c r="CJ693" s="16"/>
    </row>
    <row r="694" spans="1:88" x14ac:dyDescent="0.25">
      <c r="A694" s="16" t="s">
        <v>1193</v>
      </c>
      <c r="C694" s="16" t="s">
        <v>2606</v>
      </c>
      <c r="E694" s="16" t="s">
        <v>739</v>
      </c>
      <c r="F694" s="16"/>
      <c r="G694" s="16"/>
      <c r="H694" s="16"/>
      <c r="K694" s="16" t="s">
        <v>2603</v>
      </c>
      <c r="N694" s="16" t="s">
        <v>2604</v>
      </c>
      <c r="S694" s="16" t="s">
        <v>2606</v>
      </c>
      <c r="X694" s="16" t="s">
        <v>2605</v>
      </c>
      <c r="Y694" s="16" t="s">
        <v>1900</v>
      </c>
      <c r="Z694" s="16" t="s">
        <v>1202</v>
      </c>
      <c r="AG694" s="16">
        <f>LEN(AF694)-LEN(SUBSTITUTE(AF694,",",""))+1</f>
        <v>1</v>
      </c>
      <c r="AK694" s="36"/>
      <c r="AN694" s="16"/>
      <c r="AO694" s="28"/>
      <c r="AY694" s="16"/>
      <c r="BH694" s="16"/>
      <c r="CE694" s="19"/>
      <c r="CJ694" s="16"/>
    </row>
    <row r="695" spans="1:88" x14ac:dyDescent="0.25">
      <c r="A695" s="16" t="s">
        <v>1193</v>
      </c>
      <c r="C695" s="16" t="s">
        <v>1931</v>
      </c>
      <c r="E695" s="16" t="s">
        <v>739</v>
      </c>
      <c r="F695" s="16"/>
      <c r="G695" s="16"/>
      <c r="H695" s="16"/>
      <c r="K695" s="16" t="s">
        <v>1930</v>
      </c>
      <c r="S695" s="16" t="s">
        <v>1931</v>
      </c>
      <c r="X695" s="16" t="s">
        <v>757</v>
      </c>
      <c r="Y695" s="16" t="s">
        <v>1167</v>
      </c>
      <c r="Z695" s="16" t="s">
        <v>1260</v>
      </c>
      <c r="AG695" s="16">
        <f>LEN(AF695)-LEN(SUBSTITUTE(AF695,",",""))+1</f>
        <v>1</v>
      </c>
      <c r="AI695" s="16">
        <f>LEN(AH695)-LEN(SUBSTITUTE(AH695,",",""))+1</f>
        <v>1</v>
      </c>
      <c r="AK695" s="36">
        <f>Table1[[#This Row], [no. of introduced regions]]/Table1[[#This Row], [no. of native regions]]</f>
        <v>1</v>
      </c>
      <c r="AN695" s="16"/>
      <c r="AO695" s="28"/>
      <c r="AY695" s="16"/>
      <c r="BH695" s="16"/>
      <c r="CE695" s="19"/>
      <c r="CJ695" s="16"/>
    </row>
    <row r="696" spans="1:88" x14ac:dyDescent="0.25">
      <c r="A696" s="16" t="s">
        <v>1193</v>
      </c>
      <c r="C696" s="16" t="s">
        <v>2219</v>
      </c>
      <c r="E696" s="16" t="s">
        <v>739</v>
      </c>
      <c r="F696" s="16"/>
      <c r="G696" s="16"/>
      <c r="H696" s="16"/>
      <c r="K696" s="16" t="s">
        <v>2218</v>
      </c>
      <c r="S696" s="16" t="s">
        <v>2219</v>
      </c>
      <c r="X696" s="16" t="s">
        <v>1457</v>
      </c>
      <c r="Y696" s="16" t="s">
        <v>1259</v>
      </c>
      <c r="Z696" s="16" t="s">
        <v>1202</v>
      </c>
      <c r="AG696" s="16">
        <f>LEN(AF696)-LEN(SUBSTITUTE(AF696,",",""))+1</f>
        <v>1</v>
      </c>
      <c r="AK696" s="36"/>
      <c r="AN696" s="16"/>
      <c r="AO696" s="28"/>
      <c r="AY696" s="16"/>
      <c r="BH696" s="16"/>
      <c r="CE696" s="19"/>
      <c r="CJ696" s="16"/>
    </row>
    <row r="697" spans="1:88" x14ac:dyDescent="0.25">
      <c r="A697" s="16" t="s">
        <v>1193</v>
      </c>
      <c r="C697" s="16" t="s">
        <v>5960</v>
      </c>
      <c r="E697" s="16" t="s">
        <v>5876</v>
      </c>
      <c r="F697" s="16"/>
      <c r="G697" s="16" t="s">
        <v>651</v>
      </c>
      <c r="H697" s="16"/>
      <c r="K697" s="16" t="s">
        <v>1608</v>
      </c>
      <c r="L697" s="16" t="s">
        <v>1609</v>
      </c>
      <c r="N697" s="16" t="s">
        <v>1610</v>
      </c>
      <c r="O697" s="16" t="s">
        <v>1611</v>
      </c>
      <c r="R697" s="22" t="s">
        <v>1612</v>
      </c>
      <c r="X697" s="16" t="s">
        <v>757</v>
      </c>
      <c r="Y697" s="16" t="s">
        <v>736</v>
      </c>
      <c r="Z697" s="16" t="s">
        <v>1613</v>
      </c>
      <c r="AB697" s="16">
        <v>-8</v>
      </c>
      <c r="AC697" s="16">
        <v>111</v>
      </c>
      <c r="AD697" s="16" t="s">
        <v>716</v>
      </c>
      <c r="AE697" s="16" t="s">
        <v>1613</v>
      </c>
      <c r="AF697" s="16" t="s">
        <v>1614</v>
      </c>
      <c r="AG697" s="16">
        <f>LEN(AF697)-LEN(SUBSTITUTE(AF697,",",""))+1</f>
        <v>2</v>
      </c>
      <c r="AH697" s="16" t="s">
        <v>1615</v>
      </c>
      <c r="AI697" s="16">
        <f>LEN(AH697)-LEN(SUBSTITUTE(AH697,",",""))+1</f>
        <v>5</v>
      </c>
      <c r="AJ697" s="16">
        <f>Table1[[#This Row], [no. of native regions]]+Table1[[#This Row], [no. of introduced regions]]</f>
        <v>7</v>
      </c>
      <c r="AK697" s="36">
        <f>Table1[[#This Row], [no. of introduced regions]]/Table1[[#This Row], [no. of native regions]]</f>
        <v>2.5</v>
      </c>
      <c r="AN697" s="16"/>
      <c r="AO697" s="28"/>
      <c r="AY697" s="16"/>
      <c r="BB697" s="16" t="s">
        <v>770</v>
      </c>
      <c r="BC697" s="16" t="s">
        <v>476</v>
      </c>
      <c r="BD697" s="16" t="s">
        <v>5384</v>
      </c>
      <c r="BH697" s="16"/>
      <c r="BR697" s="16" t="s">
        <v>119</v>
      </c>
      <c r="BS697" s="16" t="s">
        <v>3202</v>
      </c>
      <c r="BT697" s="16" t="s">
        <v>770</v>
      </c>
      <c r="BU697" s="16" t="s">
        <v>476</v>
      </c>
      <c r="BV697" s="16" t="s">
        <v>5385</v>
      </c>
      <c r="BW697" s="16" t="s">
        <v>5879</v>
      </c>
      <c r="BX697" s="16" t="s">
        <v>5383</v>
      </c>
      <c r="BY697" s="16" t="s">
        <v>3340</v>
      </c>
      <c r="BZ697" s="16" t="s">
        <v>3410</v>
      </c>
      <c r="CA697" s="16" t="s">
        <v>3863</v>
      </c>
      <c r="CC697" s="16" t="s">
        <v>119</v>
      </c>
      <c r="CD697" s="16" t="s">
        <v>1231</v>
      </c>
      <c r="CE697" s="19" t="s">
        <v>14</v>
      </c>
      <c r="CJ697" s="16"/>
    </row>
    <row r="698" spans="1:88" x14ac:dyDescent="0.25">
      <c r="A698" s="16" t="s">
        <v>1193</v>
      </c>
      <c r="C698" s="16" t="s">
        <v>1436</v>
      </c>
      <c r="E698" s="16" t="s">
        <v>739</v>
      </c>
      <c r="F698" s="16"/>
      <c r="G698" s="16"/>
      <c r="H698" s="16"/>
      <c r="K698" s="16" t="s">
        <v>1437</v>
      </c>
      <c r="L698" s="16" t="s">
        <v>1438</v>
      </c>
      <c r="R698" s="16" t="s">
        <v>1439</v>
      </c>
      <c r="S698" s="16" t="s">
        <v>1441</v>
      </c>
      <c r="X698" s="16" t="s">
        <v>969</v>
      </c>
      <c r="Y698" s="16" t="s">
        <v>736</v>
      </c>
      <c r="Z698" s="16" t="s">
        <v>1442</v>
      </c>
      <c r="AK698" s="36"/>
      <c r="AL698" s="16" t="s">
        <v>1443</v>
      </c>
      <c r="AN698" s="16"/>
      <c r="AO698" s="28" t="s">
        <v>1444</v>
      </c>
      <c r="AP698" s="16" t="s">
        <v>1445</v>
      </c>
      <c r="AY698" s="16"/>
      <c r="BH698" s="16"/>
      <c r="CE698" s="19"/>
      <c r="CI698" s="16" t="s">
        <v>1440</v>
      </c>
      <c r="CJ698" s="16"/>
    </row>
    <row r="699" spans="1:88" x14ac:dyDescent="0.25">
      <c r="A699" s="16" t="s">
        <v>1193</v>
      </c>
      <c r="C699" s="16" t="s">
        <v>4667</v>
      </c>
      <c r="E699" s="16" t="s">
        <v>5876</v>
      </c>
      <c r="F699" s="16"/>
      <c r="G699" s="16" t="s">
        <v>5853</v>
      </c>
      <c r="H699" s="16"/>
      <c r="AK699" s="36"/>
      <c r="AN699" s="16"/>
      <c r="AO699" s="28"/>
      <c r="AY699" s="16"/>
      <c r="BB699" s="16" t="s">
        <v>4668</v>
      </c>
      <c r="BC699" s="16" t="s">
        <v>4669</v>
      </c>
      <c r="BD699" s="16" t="s">
        <v>4670</v>
      </c>
      <c r="BH699" s="16"/>
      <c r="BR699" s="16" t="s">
        <v>119</v>
      </c>
      <c r="BS699" s="16" t="s">
        <v>3202</v>
      </c>
      <c r="BT699" s="16" t="s">
        <v>4668</v>
      </c>
      <c r="BU699" s="16" t="s">
        <v>4669</v>
      </c>
      <c r="BV699" s="16" t="s">
        <v>4671</v>
      </c>
      <c r="BW699" s="16" t="s">
        <v>4672</v>
      </c>
      <c r="BX699" s="16" t="s">
        <v>4667</v>
      </c>
      <c r="BY699" s="16" t="s">
        <v>3257</v>
      </c>
      <c r="BZ699" s="16" t="s">
        <v>4673</v>
      </c>
      <c r="CA699" s="16" t="s">
        <v>3531</v>
      </c>
      <c r="CE699" s="19"/>
      <c r="CJ699" s="16"/>
    </row>
    <row r="700" spans="1:88" x14ac:dyDescent="0.25">
      <c r="A700" s="16" t="s">
        <v>1193</v>
      </c>
      <c r="C700" s="16" t="s">
        <v>2978</v>
      </c>
      <c r="E700" s="16" t="s">
        <v>739</v>
      </c>
      <c r="F700" s="16"/>
      <c r="G700" s="16"/>
      <c r="H700" s="16"/>
      <c r="K700" s="16" t="s">
        <v>2977</v>
      </c>
      <c r="S700" s="16" t="s">
        <v>2978</v>
      </c>
      <c r="X700" s="16" t="s">
        <v>1241</v>
      </c>
      <c r="Y700" s="16" t="s">
        <v>2867</v>
      </c>
      <c r="Z700" s="16" t="s">
        <v>2979</v>
      </c>
      <c r="AK700" s="36"/>
      <c r="AN700" s="16"/>
      <c r="AO700" s="28"/>
      <c r="AY700" s="16"/>
      <c r="BH700" s="16"/>
      <c r="CE700" s="19"/>
      <c r="CJ700" s="16"/>
    </row>
    <row r="701" spans="1:88" x14ac:dyDescent="0.25">
      <c r="A701" s="16" t="s">
        <v>1193</v>
      </c>
      <c r="C701" s="16" t="s">
        <v>2071</v>
      </c>
      <c r="E701" s="16" t="s">
        <v>739</v>
      </c>
      <c r="F701" s="16"/>
      <c r="G701" s="16"/>
      <c r="H701" s="16"/>
      <c r="K701" s="16" t="s">
        <v>2070</v>
      </c>
      <c r="S701" s="16" t="s">
        <v>2071</v>
      </c>
      <c r="X701" s="16" t="s">
        <v>2067</v>
      </c>
      <c r="Y701" s="16" t="s">
        <v>2072</v>
      </c>
      <c r="Z701" s="16" t="s">
        <v>1359</v>
      </c>
      <c r="AG701" s="16">
        <f>LEN(AF701)-LEN(SUBSTITUTE(AF701,",",""))+1</f>
        <v>1</v>
      </c>
      <c r="AK701" s="36"/>
      <c r="AN701" s="16"/>
      <c r="AO701" s="28"/>
      <c r="AY701" s="16"/>
      <c r="BH701" s="16"/>
      <c r="CE701" s="19"/>
      <c r="CJ701" s="16"/>
    </row>
    <row r="702" spans="1:88" x14ac:dyDescent="0.25">
      <c r="A702" s="16" t="s">
        <v>1193</v>
      </c>
      <c r="C702" s="16" t="s">
        <v>2877</v>
      </c>
      <c r="E702" s="16" t="s">
        <v>739</v>
      </c>
      <c r="F702" s="16"/>
      <c r="G702" s="16"/>
      <c r="H702" s="16"/>
      <c r="K702" s="16" t="s">
        <v>2875</v>
      </c>
      <c r="S702" s="16" t="s">
        <v>2877</v>
      </c>
      <c r="X702" s="16" t="s">
        <v>2876</v>
      </c>
      <c r="Y702" s="16" t="s">
        <v>736</v>
      </c>
      <c r="Z702" s="16" t="s">
        <v>1348</v>
      </c>
      <c r="AK702" s="36"/>
      <c r="AN702" s="16"/>
      <c r="AO702" s="28"/>
      <c r="AY702" s="16"/>
      <c r="BH702" s="16"/>
      <c r="CE702" s="19"/>
      <c r="CJ702" s="16"/>
    </row>
    <row r="703" spans="1:88" x14ac:dyDescent="0.25">
      <c r="A703" s="16" t="s">
        <v>1193</v>
      </c>
      <c r="C703" s="16" t="s">
        <v>2078</v>
      </c>
      <c r="E703" s="16" t="s">
        <v>739</v>
      </c>
      <c r="F703" s="16"/>
      <c r="G703" s="16"/>
      <c r="H703" s="16"/>
      <c r="K703" s="16" t="s">
        <v>2077</v>
      </c>
      <c r="S703" s="16" t="s">
        <v>2078</v>
      </c>
      <c r="X703" s="16" t="s">
        <v>1357</v>
      </c>
      <c r="Y703" s="16" t="s">
        <v>2079</v>
      </c>
      <c r="Z703" s="16" t="s">
        <v>1064</v>
      </c>
      <c r="AG703" s="16">
        <f>LEN(AF703)-LEN(SUBSTITUTE(AF703,",",""))+1</f>
        <v>1</v>
      </c>
      <c r="AK703" s="36"/>
      <c r="AN703" s="16"/>
      <c r="AO703" s="28"/>
      <c r="AY703" s="16"/>
      <c r="BH703" s="16"/>
      <c r="CE703" s="19"/>
      <c r="CJ703" s="16"/>
    </row>
    <row r="704" spans="1:88" x14ac:dyDescent="0.25">
      <c r="A704" s="16" t="s">
        <v>1193</v>
      </c>
      <c r="C704" s="16" t="s">
        <v>1935</v>
      </c>
      <c r="E704" s="16" t="s">
        <v>739</v>
      </c>
      <c r="F704" s="16"/>
      <c r="G704" s="16"/>
      <c r="H704" s="16"/>
      <c r="K704" s="16" t="s">
        <v>1934</v>
      </c>
      <c r="S704" s="16" t="s">
        <v>1935</v>
      </c>
      <c r="X704" s="16" t="s">
        <v>757</v>
      </c>
      <c r="Y704" s="16" t="s">
        <v>1167</v>
      </c>
      <c r="Z704" s="16" t="s">
        <v>1202</v>
      </c>
      <c r="AG704" s="16">
        <f>LEN(AF704)-LEN(SUBSTITUTE(AF704,",",""))+1</f>
        <v>1</v>
      </c>
      <c r="AI704" s="16">
        <f>LEN(AH704)-LEN(SUBSTITUTE(AH704,",",""))+1</f>
        <v>1</v>
      </c>
      <c r="AK704" s="36">
        <f>Table1[[#This Row], [no. of introduced regions]]/Table1[[#This Row], [no. of native regions]]</f>
        <v>1</v>
      </c>
      <c r="AN704" s="16"/>
      <c r="AO704" s="28"/>
      <c r="AY704" s="16"/>
      <c r="BH704" s="16"/>
      <c r="CE704" s="19"/>
      <c r="CJ704" s="16"/>
    </row>
    <row r="705" spans="1:88" x14ac:dyDescent="0.25">
      <c r="A705" s="16" t="s">
        <v>1193</v>
      </c>
      <c r="C705" s="16" t="s">
        <v>4674</v>
      </c>
      <c r="E705" s="16" t="s">
        <v>5876</v>
      </c>
      <c r="F705" s="16"/>
      <c r="G705" s="16" t="s">
        <v>5853</v>
      </c>
      <c r="H705" s="16"/>
      <c r="AK705" s="36"/>
      <c r="AN705" s="16"/>
      <c r="AO705" s="28"/>
      <c r="AY705" s="16"/>
      <c r="BB705" s="16" t="s">
        <v>4675</v>
      </c>
      <c r="BC705" s="16" t="s">
        <v>4676</v>
      </c>
      <c r="BD705" s="16" t="s">
        <v>4677</v>
      </c>
      <c r="BH705" s="16"/>
      <c r="BR705" s="16" t="s">
        <v>119</v>
      </c>
      <c r="BS705" s="16" t="s">
        <v>3202</v>
      </c>
      <c r="BT705" s="16" t="s">
        <v>4675</v>
      </c>
      <c r="BU705" s="16" t="s">
        <v>4676</v>
      </c>
      <c r="BV705" s="16" t="s">
        <v>4678</v>
      </c>
      <c r="BW705" s="16" t="s">
        <v>4679</v>
      </c>
      <c r="BX705" s="16" t="s">
        <v>4674</v>
      </c>
      <c r="BY705" s="16" t="s">
        <v>3385</v>
      </c>
      <c r="BZ705" s="16" t="s">
        <v>3664</v>
      </c>
      <c r="CA705" s="16" t="s">
        <v>3206</v>
      </c>
      <c r="CE705" s="19"/>
      <c r="CJ705" s="16"/>
    </row>
    <row r="706" spans="1:88" x14ac:dyDescent="0.25">
      <c r="A706" s="16" t="s">
        <v>1193</v>
      </c>
      <c r="C706" s="16" t="s">
        <v>2338</v>
      </c>
      <c r="E706" s="16" t="s">
        <v>739</v>
      </c>
      <c r="F706" s="16"/>
      <c r="G706" s="16"/>
      <c r="H706" s="16"/>
      <c r="K706" s="16" t="s">
        <v>2337</v>
      </c>
      <c r="S706" s="16" t="s">
        <v>2338</v>
      </c>
      <c r="X706" s="16" t="s">
        <v>757</v>
      </c>
      <c r="Y706" s="16" t="s">
        <v>2339</v>
      </c>
      <c r="Z706" s="16" t="s">
        <v>1750</v>
      </c>
      <c r="AG706" s="16">
        <f>LEN(AF706)-LEN(SUBSTITUTE(AF706,",",""))+1</f>
        <v>1</v>
      </c>
      <c r="AK706" s="36"/>
      <c r="AN706" s="16"/>
      <c r="AO706" s="28"/>
      <c r="AY706" s="16"/>
      <c r="BH706" s="16"/>
      <c r="CE706" s="19"/>
      <c r="CJ706" s="16"/>
    </row>
    <row r="707" spans="1:88" x14ac:dyDescent="0.25">
      <c r="A707" s="16" t="s">
        <v>1193</v>
      </c>
      <c r="C707" s="16" t="s">
        <v>2210</v>
      </c>
      <c r="E707" s="16" t="s">
        <v>739</v>
      </c>
      <c r="F707" s="16"/>
      <c r="G707" s="16"/>
      <c r="H707" s="16"/>
      <c r="K707" s="16" t="s">
        <v>2209</v>
      </c>
      <c r="S707" s="16" t="s">
        <v>2210</v>
      </c>
      <c r="X707" s="16" t="s">
        <v>1457</v>
      </c>
      <c r="Y707" s="16" t="s">
        <v>1259</v>
      </c>
      <c r="Z707" s="16" t="s">
        <v>1202</v>
      </c>
      <c r="AG707" s="16">
        <f>LEN(AF707)-LEN(SUBSTITUTE(AF707,",",""))+1</f>
        <v>1</v>
      </c>
      <c r="AK707" s="36"/>
      <c r="AN707" s="16"/>
      <c r="AO707" s="28"/>
      <c r="AY707" s="16"/>
      <c r="BH707" s="16"/>
      <c r="CE707" s="19"/>
      <c r="CJ707" s="16"/>
    </row>
    <row r="708" spans="1:88" x14ac:dyDescent="0.25">
      <c r="A708" s="16" t="s">
        <v>1193</v>
      </c>
      <c r="C708" s="16" t="s">
        <v>2221</v>
      </c>
      <c r="E708" s="16" t="s">
        <v>739</v>
      </c>
      <c r="F708" s="16"/>
      <c r="G708" s="16"/>
      <c r="H708" s="16"/>
      <c r="K708" s="16" t="s">
        <v>2220</v>
      </c>
      <c r="S708" s="16" t="s">
        <v>2221</v>
      </c>
      <c r="X708" s="16" t="s">
        <v>5914</v>
      </c>
      <c r="Y708" s="16" t="s">
        <v>2222</v>
      </c>
      <c r="Z708" s="16" t="s">
        <v>1442</v>
      </c>
      <c r="AG708" s="16">
        <f>LEN(AF708)-LEN(SUBSTITUTE(AF708,",",""))+1</f>
        <v>1</v>
      </c>
      <c r="AK708" s="36"/>
      <c r="AN708" s="16"/>
      <c r="AO708" s="28"/>
      <c r="AY708" s="16"/>
      <c r="BH708" s="16"/>
      <c r="CE708" s="19"/>
      <c r="CJ708" s="16"/>
    </row>
    <row r="709" spans="1:88" x14ac:dyDescent="0.25">
      <c r="A709" s="16" t="s">
        <v>1193</v>
      </c>
      <c r="C709" s="16" t="s">
        <v>4680</v>
      </c>
      <c r="E709" s="16" t="s">
        <v>5876</v>
      </c>
      <c r="F709" s="16"/>
      <c r="G709" s="16" t="s">
        <v>5853</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Y709" s="16"/>
      <c r="BB709" s="16" t="s">
        <v>1606</v>
      </c>
      <c r="BC709" s="16" t="s">
        <v>1607</v>
      </c>
      <c r="BD709" s="16" t="s">
        <v>4681</v>
      </c>
      <c r="BH709" s="16"/>
      <c r="BR709" s="16" t="s">
        <v>119</v>
      </c>
      <c r="BS709" s="16" t="s">
        <v>3202</v>
      </c>
      <c r="BT709" s="16" t="s">
        <v>1606</v>
      </c>
      <c r="BU709" s="16" t="s">
        <v>1607</v>
      </c>
      <c r="BV709" s="16" t="s">
        <v>4682</v>
      </c>
      <c r="BW709" s="16" t="s">
        <v>4683</v>
      </c>
      <c r="BY709" s="16" t="s">
        <v>3340</v>
      </c>
      <c r="BZ709" s="16" t="s">
        <v>3410</v>
      </c>
      <c r="CA709" s="16" t="s">
        <v>3492</v>
      </c>
      <c r="CE709" s="19"/>
      <c r="CJ709" s="16"/>
    </row>
    <row r="710" spans="1:88" x14ac:dyDescent="0.25">
      <c r="A710" s="16" t="s">
        <v>1193</v>
      </c>
      <c r="C710" s="16" t="s">
        <v>2150</v>
      </c>
      <c r="E710" s="16" t="s">
        <v>739</v>
      </c>
      <c r="F710" s="16"/>
      <c r="G710" s="16"/>
      <c r="H710" s="16"/>
      <c r="K710" s="16" t="s">
        <v>2149</v>
      </c>
      <c r="S710" s="16" t="s">
        <v>2150</v>
      </c>
      <c r="X710" s="16" t="s">
        <v>1061</v>
      </c>
      <c r="Y710" s="16" t="s">
        <v>1259</v>
      </c>
      <c r="Z710" s="16" t="s">
        <v>1750</v>
      </c>
      <c r="AG710" s="16">
        <f>LEN(AF710)-LEN(SUBSTITUTE(AF710,",",""))+1</f>
        <v>1</v>
      </c>
      <c r="AK710" s="36"/>
      <c r="AN710" s="16"/>
      <c r="AO710" s="28"/>
      <c r="AY710" s="16"/>
      <c r="BH710" s="16"/>
      <c r="CE710" s="19"/>
      <c r="CJ710" s="16"/>
    </row>
    <row r="711" spans="1:88" x14ac:dyDescent="0.25">
      <c r="A711" s="16" t="s">
        <v>1193</v>
      </c>
      <c r="C711" s="16" t="s">
        <v>4684</v>
      </c>
      <c r="E711" s="16" t="s">
        <v>5876</v>
      </c>
      <c r="F711" s="16"/>
      <c r="G711" s="16" t="s">
        <v>5853</v>
      </c>
      <c r="H711" s="16"/>
      <c r="AK711" s="36"/>
      <c r="AN711" s="16"/>
      <c r="AO711" s="28"/>
      <c r="AY711" s="16"/>
      <c r="BB711" s="16" t="s">
        <v>4685</v>
      </c>
      <c r="BC711" s="16" t="s">
        <v>4686</v>
      </c>
      <c r="BD711" s="16" t="s">
        <v>4687</v>
      </c>
      <c r="BH711" s="16"/>
      <c r="BR711" s="16" t="s">
        <v>119</v>
      </c>
      <c r="BS711" s="16" t="s">
        <v>3202</v>
      </c>
      <c r="BT711" s="16" t="s">
        <v>4685</v>
      </c>
      <c r="BU711" s="16" t="s">
        <v>4686</v>
      </c>
      <c r="BV711" s="16" t="s">
        <v>4688</v>
      </c>
      <c r="BW711" s="16" t="s">
        <v>4689</v>
      </c>
      <c r="BX711" s="16" t="s">
        <v>4684</v>
      </c>
      <c r="BY711" s="16" t="s">
        <v>3266</v>
      </c>
      <c r="BZ711" s="16" t="s">
        <v>3205</v>
      </c>
      <c r="CA711" s="16" t="s">
        <v>3452</v>
      </c>
      <c r="CE711" s="19"/>
      <c r="CJ711" s="16"/>
    </row>
    <row r="712" spans="1:88" x14ac:dyDescent="0.25">
      <c r="A712" s="16" t="s">
        <v>1193</v>
      </c>
      <c r="C712" s="16" t="s">
        <v>2500</v>
      </c>
      <c r="E712" s="16" t="s">
        <v>739</v>
      </c>
      <c r="F712" s="16"/>
      <c r="G712" s="16"/>
      <c r="H712" s="16"/>
      <c r="K712" s="16" t="s">
        <v>2499</v>
      </c>
      <c r="S712" s="16" t="s">
        <v>2500</v>
      </c>
      <c r="X712" s="16" t="s">
        <v>1257</v>
      </c>
      <c r="Y712" s="16" t="s">
        <v>1256</v>
      </c>
      <c r="Z712" s="16" t="s">
        <v>1375</v>
      </c>
      <c r="AG712" s="16">
        <f>LEN(AF712)-LEN(SUBSTITUTE(AF712,",",""))+1</f>
        <v>1</v>
      </c>
      <c r="AK712" s="36"/>
      <c r="AN712" s="16"/>
      <c r="AO712" s="28"/>
      <c r="AY712" s="16"/>
      <c r="BH712" s="16"/>
      <c r="CE712" s="19"/>
      <c r="CJ712" s="16"/>
    </row>
    <row r="713" spans="1:88" x14ac:dyDescent="0.25">
      <c r="A713" s="16" t="s">
        <v>1193</v>
      </c>
      <c r="C713" s="16" t="s">
        <v>1913</v>
      </c>
      <c r="E713" s="16" t="s">
        <v>739</v>
      </c>
      <c r="F713" s="16"/>
      <c r="G713" s="16"/>
      <c r="H713" s="16"/>
      <c r="K713" s="16" t="s">
        <v>1912</v>
      </c>
      <c r="S713" s="16" t="s">
        <v>1913</v>
      </c>
      <c r="X713" s="16" t="s">
        <v>1241</v>
      </c>
      <c r="Y713" s="16" t="s">
        <v>736</v>
      </c>
      <c r="Z713" s="16" t="s">
        <v>1914</v>
      </c>
      <c r="AG713" s="16">
        <f>LEN(AF713)-LEN(SUBSTITUTE(AF713,",",""))+1</f>
        <v>1</v>
      </c>
      <c r="AI713" s="16">
        <f>LEN(AH713)-LEN(SUBSTITUTE(AH713,",",""))+1</f>
        <v>1</v>
      </c>
      <c r="AK713" s="36">
        <f>Table1[[#This Row], [no. of introduced regions]]/Table1[[#This Row], [no. of native regions]]</f>
        <v>1</v>
      </c>
      <c r="AN713" s="16"/>
      <c r="AO713" s="28"/>
      <c r="AY713" s="16"/>
      <c r="BH713" s="16"/>
      <c r="CE713" s="19"/>
      <c r="CJ713" s="16"/>
    </row>
    <row r="714" spans="1:88" x14ac:dyDescent="0.25">
      <c r="A714" s="16" t="s">
        <v>1193</v>
      </c>
      <c r="C714" s="16" t="s">
        <v>3098</v>
      </c>
      <c r="E714" s="16" t="s">
        <v>739</v>
      </c>
      <c r="F714" s="16"/>
      <c r="G714" s="16"/>
      <c r="H714" s="16"/>
      <c r="K714" s="16" t="s">
        <v>3097</v>
      </c>
      <c r="S714" s="16" t="s">
        <v>3098</v>
      </c>
      <c r="X714" s="16" t="s">
        <v>1353</v>
      </c>
      <c r="Y714" s="16" t="s">
        <v>3099</v>
      </c>
      <c r="Z714" s="16" t="s">
        <v>3100</v>
      </c>
      <c r="AK714" s="36"/>
      <c r="AN714" s="16"/>
      <c r="AO714" s="28"/>
      <c r="AY714" s="16"/>
      <c r="BH714" s="16"/>
      <c r="CE714" s="19"/>
      <c r="CJ714" s="16"/>
    </row>
    <row r="715" spans="1:88" x14ac:dyDescent="0.25">
      <c r="A715" s="16" t="s">
        <v>1193</v>
      </c>
      <c r="C715" s="16" t="s">
        <v>2133</v>
      </c>
      <c r="E715" s="16" t="s">
        <v>739</v>
      </c>
      <c r="F715" s="16"/>
      <c r="G715" s="16"/>
      <c r="H715" s="16"/>
      <c r="K715" s="16" t="s">
        <v>2132</v>
      </c>
      <c r="S715" s="16" t="s">
        <v>2133</v>
      </c>
      <c r="X715" s="16" t="s">
        <v>1061</v>
      </c>
      <c r="Y715" s="16" t="s">
        <v>736</v>
      </c>
      <c r="Z715" s="16" t="s">
        <v>1260</v>
      </c>
      <c r="AG715" s="16">
        <f>LEN(AF715)-LEN(SUBSTITUTE(AF715,",",""))+1</f>
        <v>1</v>
      </c>
      <c r="AK715" s="36"/>
      <c r="AN715" s="16"/>
      <c r="AO715" s="28"/>
      <c r="AY715" s="16"/>
      <c r="BH715" s="16"/>
      <c r="CE715" s="19"/>
      <c r="CJ715" s="16"/>
    </row>
    <row r="716" spans="1:88" x14ac:dyDescent="0.25">
      <c r="A716" s="16" t="s">
        <v>1193</v>
      </c>
      <c r="C716" s="16" t="s">
        <v>4690</v>
      </c>
      <c r="E716" s="16" t="s">
        <v>5876</v>
      </c>
      <c r="F716" s="16"/>
      <c r="G716" s="16" t="s">
        <v>5853</v>
      </c>
      <c r="H716" s="16"/>
      <c r="AK716" s="36"/>
      <c r="AN716" s="16"/>
      <c r="AO716" s="28"/>
      <c r="AY716" s="16"/>
      <c r="BB716" s="16" t="s">
        <v>4691</v>
      </c>
      <c r="BC716" s="16" t="s">
        <v>4692</v>
      </c>
      <c r="BD716" s="16" t="s">
        <v>4693</v>
      </c>
      <c r="BH716" s="16"/>
      <c r="BR716" s="16" t="s">
        <v>119</v>
      </c>
      <c r="BS716" s="16" t="s">
        <v>3202</v>
      </c>
      <c r="BT716" s="16" t="s">
        <v>4691</v>
      </c>
      <c r="BU716" s="16" t="s">
        <v>4692</v>
      </c>
      <c r="BV716" s="16" t="s">
        <v>4694</v>
      </c>
      <c r="BW716" s="16" t="s">
        <v>4695</v>
      </c>
      <c r="BX716" s="16" t="s">
        <v>4690</v>
      </c>
      <c r="BY716" s="16" t="s">
        <v>4015</v>
      </c>
      <c r="BZ716" s="16" t="s">
        <v>4673</v>
      </c>
      <c r="CA716" s="16" t="s">
        <v>4696</v>
      </c>
      <c r="CE716" s="19"/>
      <c r="CJ716" s="16"/>
    </row>
    <row r="717" spans="1:88" x14ac:dyDescent="0.25">
      <c r="A717" s="16" t="s">
        <v>1193</v>
      </c>
      <c r="C717" s="16" t="s">
        <v>2313</v>
      </c>
      <c r="E717" s="16" t="s">
        <v>739</v>
      </c>
      <c r="F717" s="16"/>
      <c r="G717" s="16"/>
      <c r="H717" s="16"/>
      <c r="K717" s="16" t="s">
        <v>2312</v>
      </c>
      <c r="S717" s="16" t="s">
        <v>2313</v>
      </c>
      <c r="X717" s="16" t="s">
        <v>2306</v>
      </c>
      <c r="Y717" s="16" t="s">
        <v>2314</v>
      </c>
      <c r="Z717" s="16" t="s">
        <v>1733</v>
      </c>
      <c r="AG717" s="16">
        <f>LEN(AF717)-LEN(SUBSTITUTE(AF717,",",""))+1</f>
        <v>1</v>
      </c>
      <c r="AK717" s="36"/>
      <c r="AN717" s="16"/>
      <c r="AO717" s="28"/>
      <c r="AY717" s="16"/>
      <c r="BH717" s="16"/>
      <c r="CE717" s="19"/>
      <c r="CJ717" s="16"/>
    </row>
    <row r="718" spans="1:88" x14ac:dyDescent="0.25">
      <c r="A718" s="16" t="s">
        <v>1193</v>
      </c>
      <c r="C718" s="16" t="s">
        <v>2758</v>
      </c>
      <c r="E718" s="16" t="s">
        <v>739</v>
      </c>
      <c r="F718" s="16"/>
      <c r="G718" s="16"/>
      <c r="H718" s="16"/>
      <c r="K718" s="16" t="s">
        <v>2757</v>
      </c>
      <c r="S718" s="16" t="s">
        <v>2758</v>
      </c>
      <c r="X718" s="16" t="s">
        <v>2751</v>
      </c>
      <c r="Y718" s="16" t="s">
        <v>1003</v>
      </c>
      <c r="Z718" s="16" t="s">
        <v>1202</v>
      </c>
      <c r="AK718" s="36"/>
      <c r="AN718" s="16"/>
      <c r="AO718" s="28"/>
      <c r="AY718" s="16"/>
      <c r="BH718" s="16"/>
      <c r="CE718" s="19"/>
      <c r="CJ718" s="16"/>
    </row>
    <row r="719" spans="1:88" x14ac:dyDescent="0.25">
      <c r="A719" s="16" t="s">
        <v>1193</v>
      </c>
      <c r="C719" s="16" t="s">
        <v>2464</v>
      </c>
      <c r="E719" s="16" t="s">
        <v>739</v>
      </c>
      <c r="F719" s="16"/>
      <c r="G719" s="16"/>
      <c r="H719" s="16"/>
      <c r="K719" s="16" t="s">
        <v>2463</v>
      </c>
      <c r="S719" s="16" t="s">
        <v>2464</v>
      </c>
      <c r="X719" s="16" t="s">
        <v>1461</v>
      </c>
      <c r="Y719" s="16" t="s">
        <v>1256</v>
      </c>
      <c r="Z719" s="16" t="s">
        <v>2465</v>
      </c>
      <c r="AG719" s="16">
        <f>LEN(AF719)-LEN(SUBSTITUTE(AF719,",",""))+1</f>
        <v>1</v>
      </c>
      <c r="AK719" s="36"/>
      <c r="AN719" s="16"/>
      <c r="AO719" s="28"/>
      <c r="AY719" s="16"/>
      <c r="BH719" s="16"/>
      <c r="CE719" s="19"/>
      <c r="CJ719" s="16"/>
    </row>
    <row r="720" spans="1:88" x14ac:dyDescent="0.25">
      <c r="A720" s="16" t="s">
        <v>1193</v>
      </c>
      <c r="C720" s="16" t="s">
        <v>2484</v>
      </c>
      <c r="E720" s="16" t="s">
        <v>739</v>
      </c>
      <c r="F720" s="16"/>
      <c r="G720" s="16"/>
      <c r="H720" s="16"/>
      <c r="K720" s="16" t="s">
        <v>2483</v>
      </c>
      <c r="S720" s="16" t="s">
        <v>2484</v>
      </c>
      <c r="X720" s="16" t="s">
        <v>782</v>
      </c>
      <c r="Y720" s="16" t="s">
        <v>736</v>
      </c>
      <c r="Z720" s="16" t="s">
        <v>1202</v>
      </c>
      <c r="AG720" s="16">
        <f>LEN(AF720)-LEN(SUBSTITUTE(AF720,",",""))+1</f>
        <v>1</v>
      </c>
      <c r="AK720" s="36"/>
      <c r="AN720" s="16"/>
      <c r="AO720" s="28"/>
      <c r="AY720" s="16"/>
      <c r="BH720" s="16"/>
      <c r="CE720" s="19"/>
      <c r="CJ720" s="16"/>
    </row>
    <row r="721" spans="1:88" x14ac:dyDescent="0.25">
      <c r="A721" s="16" t="s">
        <v>1193</v>
      </c>
      <c r="C721" s="16" t="s">
        <v>1848</v>
      </c>
      <c r="E721" s="16" t="s">
        <v>739</v>
      </c>
      <c r="F721" s="16"/>
      <c r="G721" s="16"/>
      <c r="H721" s="16"/>
      <c r="K721" s="16" t="s">
        <v>1847</v>
      </c>
      <c r="S721" s="16" t="s">
        <v>1848</v>
      </c>
      <c r="X721" s="16" t="s">
        <v>1342</v>
      </c>
      <c r="Y721" s="16" t="s">
        <v>1259</v>
      </c>
      <c r="Z721" s="16" t="s">
        <v>1837</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Y721" s="16"/>
      <c r="BH721" s="16"/>
      <c r="CE721" s="19"/>
      <c r="CJ721" s="16"/>
    </row>
    <row r="722" spans="1:88" x14ac:dyDescent="0.25">
      <c r="A722" s="16" t="s">
        <v>1193</v>
      </c>
      <c r="C722" s="16" t="s">
        <v>2494</v>
      </c>
      <c r="E722" s="16" t="s">
        <v>739</v>
      </c>
      <c r="F722" s="16"/>
      <c r="G722" s="16"/>
      <c r="H722" s="16"/>
      <c r="K722" s="16" t="s">
        <v>2493</v>
      </c>
      <c r="S722" s="16" t="s">
        <v>2494</v>
      </c>
      <c r="X722" s="16" t="s">
        <v>1498</v>
      </c>
      <c r="Y722" s="16" t="s">
        <v>736</v>
      </c>
      <c r="Z722" s="16" t="s">
        <v>1442</v>
      </c>
      <c r="AG722" s="16">
        <f>LEN(AF722)-LEN(SUBSTITUTE(AF722,",",""))+1</f>
        <v>1</v>
      </c>
      <c r="AK722" s="36"/>
      <c r="AN722" s="16"/>
      <c r="AO722" s="28"/>
      <c r="AY722" s="16"/>
      <c r="BH722" s="16"/>
      <c r="CE722" s="19"/>
      <c r="CJ722" s="16"/>
    </row>
    <row r="723" spans="1:88" x14ac:dyDescent="0.25">
      <c r="A723" s="16" t="s">
        <v>1193</v>
      </c>
      <c r="C723" s="16" t="s">
        <v>4697</v>
      </c>
      <c r="E723" s="16" t="s">
        <v>5876</v>
      </c>
      <c r="F723" s="16"/>
      <c r="G723" s="16" t="s">
        <v>5853</v>
      </c>
      <c r="H723" s="16"/>
      <c r="AK723" s="36"/>
      <c r="AN723" s="16"/>
      <c r="AO723" s="28"/>
      <c r="AY723" s="16"/>
      <c r="BB723" s="16" t="s">
        <v>4698</v>
      </c>
      <c r="BC723" s="16" t="s">
        <v>4699</v>
      </c>
      <c r="BD723" s="16" t="s">
        <v>4700</v>
      </c>
      <c r="BH723" s="16"/>
      <c r="BR723" s="16" t="s">
        <v>119</v>
      </c>
      <c r="BS723" s="16" t="s">
        <v>3202</v>
      </c>
      <c r="BT723" s="16" t="s">
        <v>4698</v>
      </c>
      <c r="BU723" s="16" t="s">
        <v>4699</v>
      </c>
      <c r="BV723" s="16" t="s">
        <v>4701</v>
      </c>
      <c r="BW723" s="16" t="s">
        <v>4702</v>
      </c>
      <c r="BX723" s="16" t="s">
        <v>4697</v>
      </c>
      <c r="BY723" s="16" t="s">
        <v>3620</v>
      </c>
      <c r="BZ723" s="16" t="s">
        <v>3468</v>
      </c>
      <c r="CA723" s="16" t="s">
        <v>4703</v>
      </c>
      <c r="CE723" s="19"/>
      <c r="CJ723" s="16"/>
    </row>
    <row r="724" spans="1:88" x14ac:dyDescent="0.25">
      <c r="A724" s="16" t="s">
        <v>1193</v>
      </c>
      <c r="C724" s="16" t="s">
        <v>2020</v>
      </c>
      <c r="E724" s="16" t="s">
        <v>739</v>
      </c>
      <c r="F724" s="16"/>
      <c r="G724" s="16"/>
      <c r="H724" s="16"/>
      <c r="K724" s="16" t="s">
        <v>2019</v>
      </c>
      <c r="S724" s="16" t="s">
        <v>2020</v>
      </c>
      <c r="X724" s="16" t="s">
        <v>1289</v>
      </c>
      <c r="Y724" s="16" t="s">
        <v>1259</v>
      </c>
      <c r="Z724" s="16" t="s">
        <v>1837</v>
      </c>
      <c r="AG724" s="16">
        <f>LEN(AF724)-LEN(SUBSTITUTE(AF724,",",""))+1</f>
        <v>1</v>
      </c>
      <c r="AI724" s="16">
        <f>LEN(AH724)-LEN(SUBSTITUTE(AH724,",",""))+1</f>
        <v>1</v>
      </c>
      <c r="AK724" s="36"/>
      <c r="AN724" s="16"/>
      <c r="AO724" s="28"/>
      <c r="AY724" s="16"/>
      <c r="BH724" s="16"/>
      <c r="CE724" s="19"/>
      <c r="CJ724" s="16"/>
    </row>
    <row r="725" spans="1:88" x14ac:dyDescent="0.25">
      <c r="A725" s="16" t="s">
        <v>1193</v>
      </c>
      <c r="C725" s="16" t="s">
        <v>2432</v>
      </c>
      <c r="E725" s="16" t="s">
        <v>739</v>
      </c>
      <c r="F725" s="16"/>
      <c r="G725" s="16"/>
      <c r="H725" s="16"/>
      <c r="K725" s="16" t="s">
        <v>2431</v>
      </c>
      <c r="S725" s="16" t="s">
        <v>2432</v>
      </c>
      <c r="X725" s="16" t="s">
        <v>1461</v>
      </c>
      <c r="Y725" s="16" t="s">
        <v>1259</v>
      </c>
      <c r="Z725" s="16" t="s">
        <v>2069</v>
      </c>
      <c r="AG725" s="16">
        <f>LEN(AF725)-LEN(SUBSTITUTE(AF725,",",""))+1</f>
        <v>1</v>
      </c>
      <c r="AK725" s="36"/>
      <c r="AN725" s="16"/>
      <c r="AO725" s="28"/>
      <c r="AY725" s="16"/>
      <c r="BH725" s="16"/>
      <c r="CE725" s="19"/>
      <c r="CJ725" s="16"/>
    </row>
    <row r="726" spans="1:88" x14ac:dyDescent="0.25">
      <c r="A726" s="16" t="s">
        <v>1193</v>
      </c>
      <c r="C726" s="16" t="s">
        <v>3107</v>
      </c>
      <c r="E726" s="16" t="s">
        <v>739</v>
      </c>
      <c r="F726" s="16"/>
      <c r="G726" s="16"/>
      <c r="H726" s="16"/>
      <c r="K726" s="16" t="s">
        <v>3106</v>
      </c>
      <c r="S726" s="16" t="s">
        <v>3107</v>
      </c>
      <c r="X726" s="16" t="s">
        <v>2278</v>
      </c>
      <c r="Y726" s="16" t="s">
        <v>1542</v>
      </c>
      <c r="Z726" s="16" t="s">
        <v>3108</v>
      </c>
      <c r="AK726" s="36"/>
      <c r="AN726" s="16"/>
      <c r="AO726" s="28"/>
      <c r="AY726" s="16"/>
      <c r="BH726" s="16"/>
      <c r="CE726" s="19"/>
      <c r="CJ726" s="16"/>
    </row>
    <row r="727" spans="1:88" x14ac:dyDescent="0.25">
      <c r="A727" s="16" t="s">
        <v>1193</v>
      </c>
      <c r="C727" s="16" t="s">
        <v>2292</v>
      </c>
      <c r="E727" s="16" t="s">
        <v>739</v>
      </c>
      <c r="F727" s="16"/>
      <c r="G727" s="16"/>
      <c r="H727" s="16"/>
      <c r="K727" s="16" t="s">
        <v>2291</v>
      </c>
      <c r="S727" s="16" t="s">
        <v>2292</v>
      </c>
      <c r="X727" s="16" t="s">
        <v>1061</v>
      </c>
      <c r="Y727" s="16" t="s">
        <v>736</v>
      </c>
      <c r="Z727" s="16" t="s">
        <v>1064</v>
      </c>
      <c r="AG727" s="16">
        <f>LEN(AF727)-LEN(SUBSTITUTE(AF727,",",""))+1</f>
        <v>1</v>
      </c>
      <c r="AK727" s="36"/>
      <c r="AN727" s="16"/>
      <c r="AO727" s="28"/>
      <c r="AY727" s="16"/>
      <c r="BH727" s="16"/>
      <c r="CE727" s="19"/>
      <c r="CJ727" s="16"/>
    </row>
    <row r="728" spans="1:88" x14ac:dyDescent="0.25">
      <c r="A728" s="16" t="s">
        <v>1193</v>
      </c>
      <c r="C728" s="16" t="s">
        <v>4704</v>
      </c>
      <c r="E728" s="16" t="s">
        <v>5876</v>
      </c>
      <c r="F728" s="16"/>
      <c r="G728" s="16" t="s">
        <v>5853</v>
      </c>
      <c r="H728" s="16"/>
      <c r="AK728" s="36"/>
      <c r="AN728" s="16"/>
      <c r="AO728" s="28"/>
      <c r="AY728" s="16"/>
      <c r="BB728" s="16" t="s">
        <v>4705</v>
      </c>
      <c r="BC728" s="16" t="s">
        <v>4706</v>
      </c>
      <c r="BD728" s="16" t="s">
        <v>4664</v>
      </c>
      <c r="BH728" s="16"/>
      <c r="BR728" s="16" t="s">
        <v>119</v>
      </c>
      <c r="BS728" s="16" t="s">
        <v>3202</v>
      </c>
      <c r="BT728" s="16" t="s">
        <v>4705</v>
      </c>
      <c r="BU728" s="16" t="s">
        <v>4706</v>
      </c>
      <c r="BV728" s="16" t="s">
        <v>4707</v>
      </c>
      <c r="BW728" s="16" t="s">
        <v>4708</v>
      </c>
      <c r="BX728" s="16" t="s">
        <v>4704</v>
      </c>
      <c r="BY728" s="16" t="s">
        <v>3241</v>
      </c>
      <c r="BZ728" s="16" t="s">
        <v>3815</v>
      </c>
      <c r="CA728" s="16" t="s">
        <v>3492</v>
      </c>
      <c r="CE728" s="19"/>
      <c r="CJ728" s="16"/>
    </row>
    <row r="729" spans="1:88" x14ac:dyDescent="0.25">
      <c r="A729" s="16" t="s">
        <v>1193</v>
      </c>
      <c r="C729" s="16" t="s">
        <v>4709</v>
      </c>
      <c r="E729" s="16" t="s">
        <v>5876</v>
      </c>
      <c r="F729" s="16"/>
      <c r="G729" s="16" t="s">
        <v>5853</v>
      </c>
      <c r="H729" s="16"/>
      <c r="AK729" s="36"/>
      <c r="AN729" s="16"/>
      <c r="AO729" s="28"/>
      <c r="AY729" s="16"/>
      <c r="BB729" s="16" t="s">
        <v>4710</v>
      </c>
      <c r="BC729" s="16" t="s">
        <v>4711</v>
      </c>
      <c r="BD729" s="16" t="s">
        <v>4712</v>
      </c>
      <c r="BH729" s="16"/>
      <c r="BR729" s="16" t="s">
        <v>119</v>
      </c>
      <c r="BS729" s="16" t="s">
        <v>3202</v>
      </c>
      <c r="BT729" s="16" t="s">
        <v>4710</v>
      </c>
      <c r="BU729" s="16" t="s">
        <v>4711</v>
      </c>
      <c r="BV729" s="16" t="s">
        <v>4713</v>
      </c>
      <c r="BW729" s="16" t="s">
        <v>4714</v>
      </c>
      <c r="BX729" s="16" t="s">
        <v>4709</v>
      </c>
      <c r="BY729" s="16" t="s">
        <v>3598</v>
      </c>
      <c r="BZ729" s="16" t="s">
        <v>3907</v>
      </c>
      <c r="CA729" s="16" t="s">
        <v>4715</v>
      </c>
      <c r="CE729" s="19"/>
      <c r="CJ729" s="16"/>
    </row>
    <row r="730" spans="1:88" x14ac:dyDescent="0.25">
      <c r="A730" s="16" t="s">
        <v>1193</v>
      </c>
      <c r="C730" s="16" t="s">
        <v>4716</v>
      </c>
      <c r="E730" s="16" t="s">
        <v>5876</v>
      </c>
      <c r="F730" s="16"/>
      <c r="G730" s="16" t="s">
        <v>5853</v>
      </c>
      <c r="H730" s="16"/>
      <c r="AK730" s="36"/>
      <c r="AN730" s="16"/>
      <c r="AO730" s="28"/>
      <c r="AY730" s="16"/>
      <c r="BB730" s="16" t="s">
        <v>4717</v>
      </c>
      <c r="BC730" s="16" t="s">
        <v>4718</v>
      </c>
      <c r="BD730" s="16" t="s">
        <v>4719</v>
      </c>
      <c r="BH730" s="16"/>
      <c r="BR730" s="16" t="s">
        <v>119</v>
      </c>
      <c r="BS730" s="16" t="s">
        <v>3202</v>
      </c>
      <c r="BT730" s="16" t="s">
        <v>4717</v>
      </c>
      <c r="BU730" s="16" t="s">
        <v>4718</v>
      </c>
      <c r="BV730" s="16" t="s">
        <v>4720</v>
      </c>
      <c r="BW730" s="16" t="s">
        <v>4721</v>
      </c>
      <c r="BX730" s="16" t="s">
        <v>4716</v>
      </c>
      <c r="BY730" s="16" t="s">
        <v>3759</v>
      </c>
      <c r="BZ730" s="16" t="s">
        <v>4722</v>
      </c>
      <c r="CA730" s="16" t="s">
        <v>4602</v>
      </c>
      <c r="CE730" s="19"/>
      <c r="CJ730" s="16"/>
    </row>
    <row r="731" spans="1:88" x14ac:dyDescent="0.25">
      <c r="A731" s="16" t="s">
        <v>1193</v>
      </c>
      <c r="C731" s="16" t="s">
        <v>2438</v>
      </c>
      <c r="E731" s="16" t="s">
        <v>739</v>
      </c>
      <c r="F731" s="16"/>
      <c r="G731" s="16"/>
      <c r="H731" s="16"/>
      <c r="K731" s="16" t="s">
        <v>2437</v>
      </c>
      <c r="S731" s="16" t="s">
        <v>2438</v>
      </c>
      <c r="X731" s="16" t="s">
        <v>1257</v>
      </c>
      <c r="Y731" s="16" t="s">
        <v>1256</v>
      </c>
      <c r="Z731" s="16" t="s">
        <v>1831</v>
      </c>
      <c r="AG731" s="16">
        <f>LEN(AF731)-LEN(SUBSTITUTE(AF731,",",""))+1</f>
        <v>1</v>
      </c>
      <c r="AK731" s="36"/>
      <c r="AN731" s="16"/>
      <c r="AO731" s="28"/>
      <c r="AY731" s="16"/>
      <c r="BH731" s="16"/>
      <c r="CE731" s="19"/>
      <c r="CJ731" s="16"/>
    </row>
    <row r="732" spans="1:88" x14ac:dyDescent="0.25">
      <c r="A732" s="16" t="s">
        <v>1193</v>
      </c>
      <c r="C732" s="16" t="s">
        <v>1969</v>
      </c>
      <c r="E732" s="16" t="s">
        <v>739</v>
      </c>
      <c r="F732" s="16"/>
      <c r="G732" s="16"/>
      <c r="H732" s="16"/>
      <c r="K732" s="16" t="s">
        <v>1968</v>
      </c>
      <c r="S732" s="16" t="s">
        <v>1969</v>
      </c>
      <c r="X732" s="16" t="s">
        <v>1357</v>
      </c>
      <c r="Y732" s="16" t="s">
        <v>1542</v>
      </c>
      <c r="Z732" s="16" t="s">
        <v>1375</v>
      </c>
      <c r="AG732" s="16">
        <f>LEN(AF732)-LEN(SUBSTITUTE(AF732,",",""))+1</f>
        <v>1</v>
      </c>
      <c r="AI732" s="16">
        <f>LEN(AH732)-LEN(SUBSTITUTE(AH732,",",""))+1</f>
        <v>1</v>
      </c>
      <c r="AK732" s="36">
        <f>Table1[[#This Row], [no. of introduced regions]]/Table1[[#This Row], [no. of native regions]]</f>
        <v>1</v>
      </c>
      <c r="AN732" s="16"/>
      <c r="AO732" s="28"/>
      <c r="AY732" s="16"/>
      <c r="BH732" s="16"/>
      <c r="CE732" s="19"/>
      <c r="CJ732" s="16"/>
    </row>
    <row r="733" spans="1:88" x14ac:dyDescent="0.25">
      <c r="A733" s="16" t="s">
        <v>1193</v>
      </c>
      <c r="C733" s="16" t="s">
        <v>4723</v>
      </c>
      <c r="E733" s="16" t="s">
        <v>5876</v>
      </c>
      <c r="F733" s="16"/>
      <c r="G733" s="16" t="s">
        <v>5853</v>
      </c>
      <c r="H733" s="16"/>
      <c r="AK733" s="36"/>
      <c r="AN733" s="16"/>
      <c r="AO733" s="28"/>
      <c r="AY733" s="16"/>
      <c r="BB733" s="16" t="s">
        <v>4724</v>
      </c>
      <c r="BC733" s="16" t="s">
        <v>4725</v>
      </c>
      <c r="BD733" s="16" t="s">
        <v>4726</v>
      </c>
      <c r="BH733" s="16"/>
      <c r="BR733" s="16" t="s">
        <v>119</v>
      </c>
      <c r="BS733" s="16" t="s">
        <v>3202</v>
      </c>
      <c r="BT733" s="16" t="s">
        <v>4724</v>
      </c>
      <c r="BU733" s="16" t="s">
        <v>4725</v>
      </c>
      <c r="BV733" s="16" t="s">
        <v>4727</v>
      </c>
      <c r="BW733" s="16" t="s">
        <v>4728</v>
      </c>
      <c r="BX733" s="16" t="s">
        <v>4723</v>
      </c>
      <c r="BY733" s="16" t="s">
        <v>3906</v>
      </c>
      <c r="BZ733" s="16" t="s">
        <v>4729</v>
      </c>
      <c r="CA733" s="16" t="s">
        <v>3206</v>
      </c>
      <c r="CE733" s="19"/>
      <c r="CJ733" s="16"/>
    </row>
    <row r="734" spans="1:88" x14ac:dyDescent="0.25">
      <c r="A734" s="16" t="s">
        <v>1193</v>
      </c>
      <c r="C734" s="16" t="s">
        <v>1835</v>
      </c>
      <c r="E734" s="16" t="s">
        <v>739</v>
      </c>
      <c r="F734" s="16"/>
      <c r="G734" s="16"/>
      <c r="H734" s="16"/>
      <c r="K734" s="16" t="s">
        <v>1834</v>
      </c>
      <c r="S734" s="16" t="s">
        <v>1835</v>
      </c>
      <c r="X734" s="16" t="s">
        <v>1342</v>
      </c>
      <c r="Y734" s="16" t="s">
        <v>1836</v>
      </c>
      <c r="Z734" s="16" t="s">
        <v>1837</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Y734" s="16"/>
      <c r="BH734" s="16"/>
      <c r="CE734" s="19"/>
      <c r="CJ734" s="16"/>
    </row>
    <row r="735" spans="1:88" x14ac:dyDescent="0.25">
      <c r="A735" s="16" t="s">
        <v>1193</v>
      </c>
      <c r="C735" s="16" t="s">
        <v>2120</v>
      </c>
      <c r="E735" s="16" t="s">
        <v>739</v>
      </c>
      <c r="F735" s="16"/>
      <c r="G735" s="16"/>
      <c r="H735" s="16"/>
      <c r="K735" s="16" t="s">
        <v>2119</v>
      </c>
      <c r="S735" s="16" t="s">
        <v>2120</v>
      </c>
      <c r="X735" s="16" t="s">
        <v>1061</v>
      </c>
      <c r="Y735" s="16" t="s">
        <v>2121</v>
      </c>
      <c r="Z735" s="16" t="s">
        <v>1260</v>
      </c>
      <c r="AG735" s="16">
        <f t="shared" si="18"/>
        <v>1</v>
      </c>
      <c r="AK735" s="36"/>
      <c r="AN735" s="16"/>
      <c r="AO735" s="28"/>
      <c r="AY735" s="16"/>
      <c r="BH735" s="16"/>
      <c r="CE735" s="19"/>
      <c r="CJ735" s="16"/>
    </row>
    <row r="736" spans="1:88" x14ac:dyDescent="0.25">
      <c r="A736" s="16" t="s">
        <v>1193</v>
      </c>
      <c r="C736" s="16" t="s">
        <v>2630</v>
      </c>
      <c r="E736" s="16" t="s">
        <v>739</v>
      </c>
      <c r="F736" s="16"/>
      <c r="G736" s="16"/>
      <c r="H736" s="16"/>
      <c r="K736" s="16" t="s">
        <v>2629</v>
      </c>
      <c r="S736" s="16" t="s">
        <v>2630</v>
      </c>
      <c r="X736" s="16" t="s">
        <v>1257</v>
      </c>
      <c r="Y736" s="16" t="s">
        <v>1259</v>
      </c>
      <c r="Z736" s="16" t="s">
        <v>2631</v>
      </c>
      <c r="AG736" s="16">
        <f t="shared" si="18"/>
        <v>1</v>
      </c>
      <c r="AK736" s="36"/>
      <c r="AN736" s="16"/>
      <c r="AO736" s="28"/>
      <c r="AY736" s="16"/>
      <c r="BH736" s="16"/>
      <c r="CE736" s="19"/>
      <c r="CJ736" s="16"/>
    </row>
    <row r="737" spans="1:88" x14ac:dyDescent="0.25">
      <c r="A737" s="16" t="s">
        <v>1193</v>
      </c>
      <c r="C737" s="16" t="s">
        <v>2560</v>
      </c>
      <c r="E737" s="16" t="s">
        <v>739</v>
      </c>
      <c r="F737" s="16"/>
      <c r="G737" s="16"/>
      <c r="H737" s="16"/>
      <c r="K737" s="16" t="s">
        <v>2559</v>
      </c>
      <c r="S737" s="16" t="s">
        <v>2560</v>
      </c>
      <c r="X737" s="16" t="s">
        <v>1257</v>
      </c>
      <c r="Y737" s="16" t="s">
        <v>1259</v>
      </c>
      <c r="Z737" s="16" t="s">
        <v>2561</v>
      </c>
      <c r="AG737" s="16">
        <f t="shared" si="18"/>
        <v>1</v>
      </c>
      <c r="AK737" s="36"/>
      <c r="AN737" s="16"/>
      <c r="AO737" s="28"/>
      <c r="AY737" s="16"/>
      <c r="BH737" s="16"/>
      <c r="CE737" s="19"/>
      <c r="CJ737" s="16"/>
    </row>
    <row r="738" spans="1:88" x14ac:dyDescent="0.25">
      <c r="A738" s="16" t="s">
        <v>1193</v>
      </c>
      <c r="C738" s="16" t="s">
        <v>2366</v>
      </c>
      <c r="E738" s="16" t="s">
        <v>739</v>
      </c>
      <c r="F738" s="16"/>
      <c r="G738" s="16"/>
      <c r="H738" s="16"/>
      <c r="K738" s="16" t="s">
        <v>2365</v>
      </c>
      <c r="S738" s="16" t="s">
        <v>2366</v>
      </c>
      <c r="X738" s="16" t="s">
        <v>2363</v>
      </c>
      <c r="Y738" s="16" t="s">
        <v>1542</v>
      </c>
      <c r="Z738" s="16" t="s">
        <v>1750</v>
      </c>
      <c r="AG738" s="16">
        <f t="shared" si="18"/>
        <v>1</v>
      </c>
      <c r="AK738" s="36"/>
      <c r="AN738" s="16"/>
      <c r="AO738" s="28"/>
      <c r="AY738" s="16"/>
      <c r="BH738" s="16"/>
      <c r="CE738" s="19"/>
      <c r="CJ738" s="16"/>
    </row>
    <row r="739" spans="1:88" x14ac:dyDescent="0.25">
      <c r="A739" s="16" t="s">
        <v>1193</v>
      </c>
      <c r="C739" s="16" t="s">
        <v>2370</v>
      </c>
      <c r="E739" s="16" t="s">
        <v>739</v>
      </c>
      <c r="F739" s="16"/>
      <c r="G739" s="16"/>
      <c r="H739" s="16"/>
      <c r="K739" s="16" t="s">
        <v>2369</v>
      </c>
      <c r="S739" s="16" t="s">
        <v>2370</v>
      </c>
      <c r="X739" s="16" t="s">
        <v>2363</v>
      </c>
      <c r="Y739" s="16" t="s">
        <v>1542</v>
      </c>
      <c r="Z739" s="16" t="s">
        <v>2371</v>
      </c>
      <c r="AG739" s="16">
        <f t="shared" si="18"/>
        <v>1</v>
      </c>
      <c r="AK739" s="36"/>
      <c r="AN739" s="16"/>
      <c r="AO739" s="28"/>
      <c r="AY739" s="16"/>
      <c r="BH739" s="16"/>
      <c r="CE739" s="19"/>
      <c r="CJ739" s="16"/>
    </row>
    <row r="740" spans="1:88" x14ac:dyDescent="0.25">
      <c r="A740" s="16" t="s">
        <v>1193</v>
      </c>
      <c r="C740" s="16" t="s">
        <v>2708</v>
      </c>
      <c r="E740" s="16" t="s">
        <v>739</v>
      </c>
      <c r="F740" s="16"/>
      <c r="G740" s="16"/>
      <c r="H740" s="16"/>
      <c r="K740" s="16" t="s">
        <v>2707</v>
      </c>
      <c r="S740" s="16" t="s">
        <v>2708</v>
      </c>
      <c r="X740" s="16" t="s">
        <v>2697</v>
      </c>
      <c r="Y740" s="16" t="s">
        <v>1259</v>
      </c>
      <c r="Z740" s="16" t="s">
        <v>1815</v>
      </c>
      <c r="AK740" s="36"/>
      <c r="AN740" s="16"/>
      <c r="AO740" s="28"/>
      <c r="AY740" s="16"/>
      <c r="BH740" s="16"/>
      <c r="CE740" s="19"/>
      <c r="CJ740" s="16"/>
    </row>
    <row r="741" spans="1:88" x14ac:dyDescent="0.25">
      <c r="A741" s="16" t="s">
        <v>1193</v>
      </c>
      <c r="C741" s="16" t="s">
        <v>3045</v>
      </c>
      <c r="E741" s="16" t="s">
        <v>739</v>
      </c>
      <c r="F741" s="16"/>
      <c r="G741" s="16"/>
      <c r="H741" s="16"/>
      <c r="K741" s="16" t="s">
        <v>3044</v>
      </c>
      <c r="S741" s="16" t="s">
        <v>3045</v>
      </c>
      <c r="X741" s="16" t="s">
        <v>1257</v>
      </c>
      <c r="Y741" s="16" t="s">
        <v>3046</v>
      </c>
      <c r="Z741" s="16" t="s">
        <v>2806</v>
      </c>
      <c r="AK741" s="36"/>
      <c r="AN741" s="16"/>
      <c r="AO741" s="28"/>
      <c r="AY741" s="16"/>
      <c r="BH741" s="16"/>
      <c r="CE741" s="19"/>
      <c r="CJ741" s="16"/>
    </row>
    <row r="742" spans="1:88" x14ac:dyDescent="0.25">
      <c r="A742" s="16" t="s">
        <v>1193</v>
      </c>
      <c r="C742" s="16" t="s">
        <v>3066</v>
      </c>
      <c r="E742" s="16" t="s">
        <v>739</v>
      </c>
      <c r="F742" s="16"/>
      <c r="G742" s="16"/>
      <c r="H742" s="16"/>
      <c r="K742" s="16" t="s">
        <v>3065</v>
      </c>
      <c r="S742" s="16" t="s">
        <v>3066</v>
      </c>
      <c r="X742" s="16" t="s">
        <v>1257</v>
      </c>
      <c r="Y742" s="16" t="s">
        <v>1256</v>
      </c>
      <c r="Z742" s="16" t="s">
        <v>1348</v>
      </c>
      <c r="AK742" s="36"/>
      <c r="AN742" s="16"/>
      <c r="AO742" s="28"/>
      <c r="AY742" s="16"/>
      <c r="BH742" s="16"/>
      <c r="CE742" s="19"/>
      <c r="CJ742" s="16"/>
    </row>
    <row r="743" spans="1:88" x14ac:dyDescent="0.25">
      <c r="A743" s="16" t="s">
        <v>1193</v>
      </c>
      <c r="C743" s="16" t="s">
        <v>3056</v>
      </c>
      <c r="E743" s="16" t="s">
        <v>739</v>
      </c>
      <c r="F743" s="16"/>
      <c r="G743" s="16"/>
      <c r="H743" s="16"/>
      <c r="K743" s="16" t="s">
        <v>3055</v>
      </c>
      <c r="S743" s="16" t="s">
        <v>3056</v>
      </c>
      <c r="X743" s="16" t="s">
        <v>1257</v>
      </c>
      <c r="Y743" s="16" t="s">
        <v>1259</v>
      </c>
      <c r="Z743" s="16" t="s">
        <v>2806</v>
      </c>
      <c r="AK743" s="36"/>
      <c r="AN743" s="16"/>
      <c r="AO743" s="28"/>
      <c r="AY743" s="16"/>
      <c r="BH743" s="16"/>
      <c r="CE743" s="19"/>
      <c r="CJ743" s="16"/>
    </row>
    <row r="744" spans="1:88" x14ac:dyDescent="0.25">
      <c r="A744" s="16" t="s">
        <v>1193</v>
      </c>
      <c r="C744" s="16" t="s">
        <v>2454</v>
      </c>
      <c r="E744" s="16" t="s">
        <v>739</v>
      </c>
      <c r="F744" s="16"/>
      <c r="G744" s="16"/>
      <c r="H744" s="16"/>
      <c r="K744" s="16" t="s">
        <v>2453</v>
      </c>
      <c r="S744" s="16" t="s">
        <v>2454</v>
      </c>
      <c r="X744" s="16" t="s">
        <v>656</v>
      </c>
      <c r="Y744" s="16" t="s">
        <v>1259</v>
      </c>
      <c r="Z744" s="16" t="s">
        <v>2018</v>
      </c>
      <c r="AG744" s="16">
        <f>LEN(AF744)-LEN(SUBSTITUTE(AF744,",",""))+1</f>
        <v>1</v>
      </c>
      <c r="AK744" s="36"/>
      <c r="AN744" s="16"/>
      <c r="AO744" s="28"/>
      <c r="AY744" s="16"/>
      <c r="BH744" s="16"/>
      <c r="CE744" s="19"/>
      <c r="CJ744" s="16"/>
    </row>
    <row r="745" spans="1:88" x14ac:dyDescent="0.25">
      <c r="A745" s="16" t="s">
        <v>1193</v>
      </c>
      <c r="C745" s="16" t="s">
        <v>4730</v>
      </c>
      <c r="E745" s="16" t="s">
        <v>5876</v>
      </c>
      <c r="F745" s="16"/>
      <c r="G745" s="16" t="s">
        <v>5853</v>
      </c>
      <c r="H745" s="16"/>
      <c r="AK745" s="36"/>
      <c r="AN745" s="16"/>
      <c r="AO745" s="28"/>
      <c r="AY745" s="16"/>
      <c r="BB745" s="16" t="s">
        <v>4731</v>
      </c>
      <c r="BC745" s="16" t="s">
        <v>4732</v>
      </c>
      <c r="BD745" s="16" t="s">
        <v>4733</v>
      </c>
      <c r="BH745" s="16"/>
      <c r="BR745" s="16" t="s">
        <v>119</v>
      </c>
      <c r="BS745" s="16" t="s">
        <v>3202</v>
      </c>
      <c r="BT745" s="16" t="s">
        <v>4731</v>
      </c>
      <c r="BU745" s="16" t="s">
        <v>4732</v>
      </c>
      <c r="BV745" s="16" t="s">
        <v>4734</v>
      </c>
      <c r="BW745" s="16" t="s">
        <v>4735</v>
      </c>
      <c r="BX745" s="16" t="s">
        <v>4730</v>
      </c>
      <c r="BY745" s="16" t="s">
        <v>3522</v>
      </c>
      <c r="BZ745" s="16" t="s">
        <v>4736</v>
      </c>
      <c r="CA745" s="16" t="s">
        <v>3492</v>
      </c>
      <c r="CE745" s="19"/>
      <c r="CJ745" s="16"/>
    </row>
    <row r="746" spans="1:88" x14ac:dyDescent="0.25">
      <c r="A746" s="16" t="s">
        <v>1193</v>
      </c>
      <c r="C746" s="16" t="s">
        <v>2430</v>
      </c>
      <c r="E746" s="16" t="s">
        <v>739</v>
      </c>
      <c r="F746" s="16"/>
      <c r="G746" s="16"/>
      <c r="H746" s="16"/>
      <c r="K746" s="16" t="s">
        <v>2429</v>
      </c>
      <c r="S746" s="16" t="s">
        <v>2430</v>
      </c>
      <c r="X746" s="16" t="s">
        <v>1357</v>
      </c>
      <c r="Y746" s="16" t="s">
        <v>1259</v>
      </c>
      <c r="Z746" s="16" t="s">
        <v>1263</v>
      </c>
      <c r="AG746" s="16">
        <f>LEN(AF746)-LEN(SUBSTITUTE(AF746,",",""))+1</f>
        <v>1</v>
      </c>
      <c r="AK746" s="36"/>
      <c r="AN746" s="16"/>
      <c r="AO746" s="28"/>
      <c r="AY746" s="16"/>
      <c r="BH746" s="16"/>
      <c r="CE746" s="19"/>
      <c r="CJ746" s="16"/>
    </row>
    <row r="747" spans="1:88" x14ac:dyDescent="0.25">
      <c r="A747" s="16" t="s">
        <v>1193</v>
      </c>
      <c r="C747" s="16" t="s">
        <v>2164</v>
      </c>
      <c r="E747" s="16" t="s">
        <v>739</v>
      </c>
      <c r="F747" s="16"/>
      <c r="G747" s="16"/>
      <c r="H747" s="16"/>
      <c r="K747" s="16" t="s">
        <v>2163</v>
      </c>
      <c r="S747" s="16" t="s">
        <v>2164</v>
      </c>
      <c r="X747" s="16" t="s">
        <v>1353</v>
      </c>
      <c r="Y747" s="16" t="s">
        <v>1003</v>
      </c>
      <c r="Z747" s="16" t="s">
        <v>1777</v>
      </c>
      <c r="AG747" s="16">
        <f>LEN(AF747)-LEN(SUBSTITUTE(AF747,",",""))+1</f>
        <v>1</v>
      </c>
      <c r="AK747" s="36"/>
      <c r="AN747" s="16"/>
      <c r="AO747" s="28"/>
      <c r="AY747" s="16"/>
      <c r="BH747" s="16"/>
      <c r="CE747" s="19"/>
      <c r="CJ747" s="16"/>
    </row>
    <row r="748" spans="1:88" x14ac:dyDescent="0.25">
      <c r="A748" s="16" t="s">
        <v>1193</v>
      </c>
      <c r="C748" s="16" t="s">
        <v>4737</v>
      </c>
      <c r="E748" s="16" t="s">
        <v>5876</v>
      </c>
      <c r="F748" s="16"/>
      <c r="G748" s="16" t="s">
        <v>5853</v>
      </c>
      <c r="H748" s="16"/>
      <c r="AK748" s="36"/>
      <c r="AN748" s="16"/>
      <c r="AO748" s="28"/>
      <c r="AY748" s="16"/>
      <c r="BB748" s="16" t="s">
        <v>4738</v>
      </c>
      <c r="BC748" s="16" t="s">
        <v>4739</v>
      </c>
      <c r="BD748" s="16" t="s">
        <v>4740</v>
      </c>
      <c r="BH748" s="16"/>
      <c r="BR748" s="16" t="s">
        <v>119</v>
      </c>
      <c r="BS748" s="16" t="s">
        <v>3202</v>
      </c>
      <c r="BT748" s="16" t="s">
        <v>4738</v>
      </c>
      <c r="BU748" s="16" t="s">
        <v>4739</v>
      </c>
      <c r="BV748" s="16" t="s">
        <v>6149</v>
      </c>
      <c r="BW748" s="16" t="s">
        <v>4741</v>
      </c>
      <c r="BX748" s="16" t="s">
        <v>4737</v>
      </c>
      <c r="BY748" s="16" t="s">
        <v>3315</v>
      </c>
      <c r="BZ748" s="16" t="s">
        <v>3214</v>
      </c>
      <c r="CA748" s="16" t="s">
        <v>4742</v>
      </c>
      <c r="CE748" s="19"/>
      <c r="CJ748" s="16"/>
    </row>
    <row r="749" spans="1:88" x14ac:dyDescent="0.25">
      <c r="A749" s="16" t="s">
        <v>1193</v>
      </c>
      <c r="C749" s="16" t="s">
        <v>2354</v>
      </c>
      <c r="E749" s="16" t="s">
        <v>739</v>
      </c>
      <c r="F749" s="16"/>
      <c r="G749" s="16"/>
      <c r="H749" s="16"/>
      <c r="K749" s="16" t="s">
        <v>2352</v>
      </c>
      <c r="S749" s="16" t="s">
        <v>2354</v>
      </c>
      <c r="X749" s="16" t="s">
        <v>2353</v>
      </c>
      <c r="Y749" s="16" t="s">
        <v>2355</v>
      </c>
      <c r="Z749" s="16" t="s">
        <v>2069</v>
      </c>
      <c r="AG749" s="16">
        <f>LEN(AF749)-LEN(SUBSTITUTE(AF749,",",""))+1</f>
        <v>1</v>
      </c>
      <c r="AK749" s="36"/>
      <c r="AN749" s="16"/>
      <c r="AO749" s="28"/>
      <c r="AY749" s="16"/>
      <c r="BH749" s="16"/>
      <c r="CE749" s="19"/>
      <c r="CJ749" s="16"/>
    </row>
    <row r="750" spans="1:88" x14ac:dyDescent="0.25">
      <c r="A750" s="16" t="s">
        <v>1193</v>
      </c>
      <c r="C750" s="16" t="s">
        <v>4743</v>
      </c>
      <c r="E750" s="16" t="s">
        <v>5876</v>
      </c>
      <c r="F750" s="16"/>
      <c r="G750" s="16" t="s">
        <v>5853</v>
      </c>
      <c r="H750" s="16"/>
      <c r="AK750" s="36"/>
      <c r="AN750" s="16"/>
      <c r="AO750" s="28"/>
      <c r="AY750" s="16"/>
      <c r="BB750" s="16" t="s">
        <v>4744</v>
      </c>
      <c r="BC750" s="16" t="s">
        <v>4745</v>
      </c>
      <c r="BD750" s="16" t="s">
        <v>4746</v>
      </c>
      <c r="BH750" s="16"/>
      <c r="BR750" s="16" t="s">
        <v>119</v>
      </c>
      <c r="BS750" s="16" t="s">
        <v>3202</v>
      </c>
      <c r="BT750" s="16" t="s">
        <v>4744</v>
      </c>
      <c r="BU750" s="16" t="s">
        <v>4745</v>
      </c>
      <c r="BV750" s="16" t="s">
        <v>4747</v>
      </c>
      <c r="BW750" s="16" t="s">
        <v>4748</v>
      </c>
      <c r="BX750" s="16" t="s">
        <v>4743</v>
      </c>
      <c r="BY750" s="16" t="s">
        <v>4015</v>
      </c>
      <c r="BZ750" s="16" t="s">
        <v>4622</v>
      </c>
      <c r="CA750" s="16" t="s">
        <v>4696</v>
      </c>
      <c r="CE750" s="19"/>
      <c r="CJ750" s="16"/>
    </row>
    <row r="751" spans="1:88" x14ac:dyDescent="0.25">
      <c r="A751" s="16" t="s">
        <v>1193</v>
      </c>
      <c r="C751" s="16" t="s">
        <v>4749</v>
      </c>
      <c r="E751" s="16" t="s">
        <v>5876</v>
      </c>
      <c r="F751" s="16"/>
      <c r="G751" s="16" t="s">
        <v>5853</v>
      </c>
      <c r="H751" s="16"/>
      <c r="AK751" s="36"/>
      <c r="AN751" s="16"/>
      <c r="AO751" s="28"/>
      <c r="AY751" s="16"/>
      <c r="BB751" s="16" t="s">
        <v>4750</v>
      </c>
      <c r="BC751" s="16" t="s">
        <v>4751</v>
      </c>
      <c r="BD751" s="16" t="s">
        <v>4752</v>
      </c>
      <c r="BH751" s="16"/>
      <c r="BR751" s="16" t="s">
        <v>119</v>
      </c>
      <c r="BS751" s="16" t="s">
        <v>3202</v>
      </c>
      <c r="BT751" s="16" t="s">
        <v>4750</v>
      </c>
      <c r="BU751" s="16" t="s">
        <v>4751</v>
      </c>
      <c r="BV751" s="16" t="s">
        <v>4753</v>
      </c>
      <c r="BW751" s="16" t="s">
        <v>4754</v>
      </c>
      <c r="BX751" s="16" t="s">
        <v>4749</v>
      </c>
      <c r="BY751" s="16" t="s">
        <v>3222</v>
      </c>
      <c r="BZ751" s="16" t="s">
        <v>3214</v>
      </c>
      <c r="CA751" s="16" t="s">
        <v>4755</v>
      </c>
      <c r="CE751" s="19"/>
      <c r="CJ751" s="16"/>
    </row>
    <row r="752" spans="1:88" x14ac:dyDescent="0.25">
      <c r="A752" s="16" t="s">
        <v>1193</v>
      </c>
      <c r="C752" s="16" t="s">
        <v>4756</v>
      </c>
      <c r="E752" s="16" t="s">
        <v>5876</v>
      </c>
      <c r="F752" s="16"/>
      <c r="G752" s="16" t="s">
        <v>5853</v>
      </c>
      <c r="H752" s="16"/>
      <c r="AK752" s="36"/>
      <c r="AN752" s="16"/>
      <c r="AO752" s="28"/>
      <c r="AY752" s="16"/>
      <c r="BB752" s="16" t="s">
        <v>4757</v>
      </c>
      <c r="BC752" s="16" t="s">
        <v>4758</v>
      </c>
      <c r="BD752" s="16" t="s">
        <v>4759</v>
      </c>
      <c r="BH752" s="16"/>
      <c r="BR752" s="16" t="s">
        <v>119</v>
      </c>
      <c r="BS752" s="16" t="s">
        <v>3202</v>
      </c>
      <c r="BT752" s="16" t="s">
        <v>4757</v>
      </c>
      <c r="BU752" s="16" t="s">
        <v>4758</v>
      </c>
      <c r="BV752" s="16" t="s">
        <v>4760</v>
      </c>
      <c r="BW752" s="16" t="s">
        <v>4761</v>
      </c>
      <c r="BX752" s="16" t="s">
        <v>4756</v>
      </c>
      <c r="BY752" s="16" t="s">
        <v>3370</v>
      </c>
      <c r="BZ752" s="16" t="s">
        <v>3468</v>
      </c>
      <c r="CA752" s="16" t="s">
        <v>4176</v>
      </c>
      <c r="CE752" s="19"/>
      <c r="CJ752" s="16"/>
    </row>
    <row r="753" spans="1:88" x14ac:dyDescent="0.25">
      <c r="A753" s="16" t="s">
        <v>1193</v>
      </c>
      <c r="C753" s="16" t="s">
        <v>1850</v>
      </c>
      <c r="E753" s="16" t="s">
        <v>739</v>
      </c>
      <c r="F753" s="16"/>
      <c r="G753" s="16"/>
      <c r="H753" s="16"/>
      <c r="K753" s="16" t="s">
        <v>1849</v>
      </c>
      <c r="S753" s="16" t="s">
        <v>1850</v>
      </c>
      <c r="X753" s="16" t="s">
        <v>1342</v>
      </c>
      <c r="Y753" s="16" t="s">
        <v>1402</v>
      </c>
      <c r="Z753" s="16" t="s">
        <v>1348</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Y753" s="16"/>
      <c r="BH753" s="16"/>
      <c r="CE753" s="19"/>
      <c r="CJ753" s="16"/>
    </row>
    <row r="754" spans="1:88" x14ac:dyDescent="0.25">
      <c r="A754" s="16" t="s">
        <v>1193</v>
      </c>
      <c r="C754" s="16" t="s">
        <v>3089</v>
      </c>
      <c r="E754" s="16" t="s">
        <v>739</v>
      </c>
      <c r="F754" s="16"/>
      <c r="G754" s="16"/>
      <c r="H754" s="16"/>
      <c r="K754" s="16" t="s">
        <v>3088</v>
      </c>
      <c r="S754" s="16" t="s">
        <v>3089</v>
      </c>
      <c r="X754" s="16" t="s">
        <v>1061</v>
      </c>
      <c r="Y754" s="16" t="s">
        <v>736</v>
      </c>
      <c r="Z754" s="16" t="s">
        <v>1442</v>
      </c>
      <c r="AK754" s="36"/>
      <c r="AN754" s="16"/>
      <c r="AO754" s="28"/>
      <c r="AY754" s="16"/>
      <c r="BH754" s="16"/>
      <c r="CE754" s="19"/>
      <c r="CJ754" s="16"/>
    </row>
    <row r="755" spans="1:88" x14ac:dyDescent="0.25">
      <c r="A755" s="16" t="s">
        <v>1193</v>
      </c>
      <c r="C755" s="16" t="s">
        <v>2113</v>
      </c>
      <c r="E755" s="16" t="s">
        <v>739</v>
      </c>
      <c r="F755" s="16"/>
      <c r="G755" s="16"/>
      <c r="H755" s="16"/>
      <c r="K755" s="16" t="s">
        <v>2112</v>
      </c>
      <c r="S755" s="16" t="s">
        <v>2113</v>
      </c>
      <c r="X755" s="16" t="s">
        <v>1061</v>
      </c>
      <c r="Y755" s="16" t="s">
        <v>1527</v>
      </c>
      <c r="Z755" s="16" t="s">
        <v>1260</v>
      </c>
      <c r="AG755" s="16">
        <f>LEN(AF755)-LEN(SUBSTITUTE(AF755,",",""))+1</f>
        <v>1</v>
      </c>
      <c r="AK755" s="36"/>
      <c r="AN755" s="16"/>
      <c r="AO755" s="28"/>
      <c r="AY755" s="16"/>
      <c r="BH755" s="16"/>
      <c r="CE755" s="19"/>
      <c r="CJ755" s="16"/>
    </row>
    <row r="756" spans="1:88" x14ac:dyDescent="0.25">
      <c r="A756" s="16" t="s">
        <v>1193</v>
      </c>
      <c r="C756" s="16" t="s">
        <v>2102</v>
      </c>
      <c r="E756" s="16" t="s">
        <v>739</v>
      </c>
      <c r="F756" s="16"/>
      <c r="G756" s="16"/>
      <c r="H756" s="16"/>
      <c r="K756" s="16" t="s">
        <v>2101</v>
      </c>
      <c r="S756" s="16" t="s">
        <v>2102</v>
      </c>
      <c r="X756" s="16" t="s">
        <v>1061</v>
      </c>
      <c r="Y756" s="16" t="s">
        <v>2103</v>
      </c>
      <c r="Z756" s="16" t="s">
        <v>1260</v>
      </c>
      <c r="AG756" s="16">
        <f>LEN(AF756)-LEN(SUBSTITUTE(AF756,",",""))+1</f>
        <v>1</v>
      </c>
      <c r="AK756" s="36"/>
      <c r="AN756" s="16"/>
      <c r="AO756" s="28"/>
      <c r="AY756" s="16"/>
      <c r="BH756" s="16"/>
      <c r="CE756" s="19"/>
      <c r="CJ756" s="16"/>
    </row>
    <row r="757" spans="1:88" x14ac:dyDescent="0.25">
      <c r="A757" s="16" t="s">
        <v>1193</v>
      </c>
      <c r="C757" s="16" t="s">
        <v>4762</v>
      </c>
      <c r="E757" s="16" t="s">
        <v>5876</v>
      </c>
      <c r="F757" s="16"/>
      <c r="G757" s="16" t="s">
        <v>5853</v>
      </c>
      <c r="H757" s="16"/>
      <c r="AK757" s="36"/>
      <c r="AN757" s="16"/>
      <c r="AO757" s="28"/>
      <c r="AY757" s="16"/>
      <c r="BB757" s="16" t="s">
        <v>4763</v>
      </c>
      <c r="BC757" s="16" t="s">
        <v>4764</v>
      </c>
      <c r="BD757" s="16" t="s">
        <v>4765</v>
      </c>
      <c r="BH757" s="16"/>
      <c r="BR757" s="16" t="s">
        <v>119</v>
      </c>
      <c r="BS757" s="16" t="s">
        <v>3202</v>
      </c>
      <c r="BT757" s="16" t="s">
        <v>4763</v>
      </c>
      <c r="BU757" s="16" t="s">
        <v>4764</v>
      </c>
      <c r="BV757" s="16" t="s">
        <v>4766</v>
      </c>
      <c r="BW757" s="16" t="s">
        <v>4767</v>
      </c>
      <c r="BX757" s="16" t="s">
        <v>4762</v>
      </c>
      <c r="BY757" s="16" t="s">
        <v>3324</v>
      </c>
      <c r="BZ757" s="16" t="s">
        <v>4768</v>
      </c>
      <c r="CA757" s="16" t="s">
        <v>3283</v>
      </c>
      <c r="CE757" s="19"/>
      <c r="CJ757" s="16"/>
    </row>
    <row r="758" spans="1:88" x14ac:dyDescent="0.25">
      <c r="A758" s="16" t="s">
        <v>1193</v>
      </c>
      <c r="C758" s="16" t="s">
        <v>4769</v>
      </c>
      <c r="E758" s="16" t="s">
        <v>5876</v>
      </c>
      <c r="F758" s="16"/>
      <c r="G758" s="16" t="s">
        <v>5853</v>
      </c>
      <c r="H758" s="16"/>
      <c r="AK758" s="36"/>
      <c r="AN758" s="16"/>
      <c r="AO758" s="28"/>
      <c r="AY758" s="16"/>
      <c r="BB758" s="16" t="s">
        <v>4770</v>
      </c>
      <c r="BC758" s="16" t="s">
        <v>4771</v>
      </c>
      <c r="BD758" s="16" t="s">
        <v>4772</v>
      </c>
      <c r="BH758" s="16"/>
      <c r="BR758" s="16" t="s">
        <v>119</v>
      </c>
      <c r="BS758" s="16" t="s">
        <v>3202</v>
      </c>
      <c r="BT758" s="16" t="s">
        <v>4770</v>
      </c>
      <c r="BU758" s="16" t="s">
        <v>4771</v>
      </c>
      <c r="BV758" s="16" t="s">
        <v>4773</v>
      </c>
      <c r="BW758" s="16" t="s">
        <v>4774</v>
      </c>
      <c r="BX758" s="16" t="s">
        <v>4769</v>
      </c>
      <c r="BY758" s="16" t="s">
        <v>3655</v>
      </c>
      <c r="BZ758" s="16" t="s">
        <v>3231</v>
      </c>
      <c r="CA758" s="16" t="s">
        <v>4775</v>
      </c>
      <c r="CE758" s="19"/>
      <c r="CJ758" s="16"/>
    </row>
    <row r="759" spans="1:88" x14ac:dyDescent="0.25">
      <c r="A759" s="16" t="s">
        <v>1193</v>
      </c>
      <c r="C759" s="16" t="s">
        <v>390</v>
      </c>
      <c r="E759" s="16" t="s">
        <v>5876</v>
      </c>
      <c r="F759" s="16"/>
      <c r="G759" s="16" t="s">
        <v>5853</v>
      </c>
      <c r="H759" s="16"/>
      <c r="R759" s="16" t="s">
        <v>4776</v>
      </c>
      <c r="AK759" s="36"/>
      <c r="AN759" s="16"/>
      <c r="AO759" s="28"/>
      <c r="AY759" s="16"/>
      <c r="BB759" s="16" t="s">
        <v>377</v>
      </c>
      <c r="BC759" s="16" t="s">
        <v>4777</v>
      </c>
      <c r="BD759" s="16" t="s">
        <v>4778</v>
      </c>
      <c r="BH759" s="16"/>
      <c r="BR759" s="16" t="s">
        <v>119</v>
      </c>
      <c r="BS759" s="16" t="s">
        <v>3202</v>
      </c>
      <c r="BT759" s="16" t="s">
        <v>377</v>
      </c>
      <c r="BU759" s="16" t="s">
        <v>4777</v>
      </c>
      <c r="BV759" s="16" t="s">
        <v>6150</v>
      </c>
      <c r="BW759" s="16" t="s">
        <v>403</v>
      </c>
      <c r="BX759" s="16" t="s">
        <v>390</v>
      </c>
      <c r="BY759" s="16" t="s">
        <v>3241</v>
      </c>
      <c r="BZ759" s="16" t="s">
        <v>3231</v>
      </c>
      <c r="CA759" s="16" t="s">
        <v>4779</v>
      </c>
      <c r="CE759" s="19"/>
      <c r="CJ759" s="16"/>
    </row>
    <row r="760" spans="1:88" x14ac:dyDescent="0.25">
      <c r="A760" s="16" t="s">
        <v>1193</v>
      </c>
      <c r="C760" s="16" t="s">
        <v>2774</v>
      </c>
      <c r="E760" s="16" t="s">
        <v>739</v>
      </c>
      <c r="F760" s="16"/>
      <c r="G760" s="16"/>
      <c r="H760" s="16"/>
      <c r="K760" s="16" t="s">
        <v>2773</v>
      </c>
      <c r="S760" s="16" t="s">
        <v>2774</v>
      </c>
      <c r="X760" s="16" t="s">
        <v>969</v>
      </c>
      <c r="Y760" s="16" t="s">
        <v>1259</v>
      </c>
      <c r="Z760" s="16" t="s">
        <v>1442</v>
      </c>
      <c r="AK760" s="36"/>
      <c r="AN760" s="16"/>
      <c r="AO760" s="28"/>
      <c r="AY760" s="16"/>
      <c r="BH760" s="16"/>
      <c r="CE760" s="19"/>
      <c r="CJ760" s="16"/>
    </row>
    <row r="761" spans="1:88" x14ac:dyDescent="0.25">
      <c r="A761" s="16" t="s">
        <v>1193</v>
      </c>
      <c r="C761" s="16" t="s">
        <v>4789</v>
      </c>
      <c r="E761" s="16" t="s">
        <v>5876</v>
      </c>
      <c r="F761" s="16"/>
      <c r="G761" s="16" t="s">
        <v>5853</v>
      </c>
      <c r="H761" s="16"/>
      <c r="AK761" s="36"/>
      <c r="AN761" s="16"/>
      <c r="AO761" s="28"/>
      <c r="AY761" s="16"/>
      <c r="BB761" s="16" t="s">
        <v>4790</v>
      </c>
      <c r="BC761" s="16" t="s">
        <v>4791</v>
      </c>
      <c r="BD761" s="16" t="s">
        <v>4792</v>
      </c>
      <c r="BH761" s="16"/>
      <c r="BR761" s="16" t="s">
        <v>119</v>
      </c>
      <c r="BS761" s="16" t="s">
        <v>3202</v>
      </c>
      <c r="BT761" s="16" t="s">
        <v>4790</v>
      </c>
      <c r="BU761" s="16" t="s">
        <v>4791</v>
      </c>
      <c r="BV761" s="16" t="s">
        <v>4793</v>
      </c>
      <c r="BW761" s="16" t="s">
        <v>4794</v>
      </c>
      <c r="BX761" s="16" t="s">
        <v>4789</v>
      </c>
      <c r="BY761" s="16" t="s">
        <v>3605</v>
      </c>
      <c r="BZ761" s="16" t="s">
        <v>3648</v>
      </c>
      <c r="CA761" s="16" t="s">
        <v>4795</v>
      </c>
      <c r="CE761" s="19"/>
      <c r="CJ761" s="16"/>
    </row>
    <row r="762" spans="1:88" x14ac:dyDescent="0.25">
      <c r="A762" s="16" t="s">
        <v>1193</v>
      </c>
      <c r="C762" s="16" t="s">
        <v>4780</v>
      </c>
      <c r="E762" s="16" t="s">
        <v>5876</v>
      </c>
      <c r="F762" s="16"/>
      <c r="G762" s="16" t="s">
        <v>5853</v>
      </c>
      <c r="H762" s="16"/>
      <c r="AK762" s="36"/>
      <c r="AN762" s="16"/>
      <c r="AO762" s="28"/>
      <c r="AY762" s="16"/>
      <c r="BB762" s="16" t="s">
        <v>4781</v>
      </c>
      <c r="BC762" s="16" t="s">
        <v>4782</v>
      </c>
      <c r="BD762" s="16" t="s">
        <v>4783</v>
      </c>
      <c r="BH762" s="16"/>
      <c r="BR762" s="16" t="s">
        <v>119</v>
      </c>
      <c r="BS762" s="16" t="s">
        <v>3202</v>
      </c>
      <c r="BT762" s="16" t="s">
        <v>4781</v>
      </c>
      <c r="BU762" s="16" t="s">
        <v>4782</v>
      </c>
      <c r="BV762" s="16" t="s">
        <v>4784</v>
      </c>
      <c r="BW762" s="16" t="s">
        <v>4785</v>
      </c>
      <c r="BX762" s="16" t="s">
        <v>4780</v>
      </c>
      <c r="BY762" s="16" t="s">
        <v>3385</v>
      </c>
      <c r="BZ762" s="16" t="s">
        <v>4786</v>
      </c>
      <c r="CA762" s="16" t="s">
        <v>3206</v>
      </c>
      <c r="CE762" s="19"/>
      <c r="CJ762" s="16"/>
    </row>
    <row r="763" spans="1:88" x14ac:dyDescent="0.25">
      <c r="A763" s="16" t="s">
        <v>1193</v>
      </c>
      <c r="C763" s="16" t="s">
        <v>4796</v>
      </c>
      <c r="E763" s="16" t="s">
        <v>5876</v>
      </c>
      <c r="F763" s="16"/>
      <c r="G763" s="16" t="s">
        <v>5853</v>
      </c>
      <c r="H763" s="16"/>
      <c r="AK763" s="36"/>
      <c r="AN763" s="16"/>
      <c r="AO763" s="28"/>
      <c r="AY763" s="16"/>
      <c r="BB763" s="16" t="s">
        <v>4797</v>
      </c>
      <c r="BC763" s="16" t="s">
        <v>4798</v>
      </c>
      <c r="BD763" s="16" t="s">
        <v>4799</v>
      </c>
      <c r="BH763" s="16"/>
      <c r="BR763" s="16" t="s">
        <v>119</v>
      </c>
      <c r="BS763" s="16" t="s">
        <v>3202</v>
      </c>
      <c r="BT763" s="16" t="s">
        <v>4797</v>
      </c>
      <c r="BU763" s="16" t="s">
        <v>4798</v>
      </c>
      <c r="BV763" s="16" t="s">
        <v>4800</v>
      </c>
      <c r="BW763" s="16" t="s">
        <v>4801</v>
      </c>
      <c r="BX763" s="16" t="s">
        <v>4796</v>
      </c>
      <c r="BY763" s="16" t="s">
        <v>3213</v>
      </c>
      <c r="BZ763" s="16" t="s">
        <v>3282</v>
      </c>
      <c r="CA763" s="16" t="s">
        <v>4029</v>
      </c>
      <c r="CE763" s="19"/>
      <c r="CJ763" s="16"/>
    </row>
    <row r="764" spans="1:88" x14ac:dyDescent="0.25">
      <c r="A764" s="16" t="s">
        <v>1193</v>
      </c>
      <c r="C764" s="16" t="s">
        <v>4802</v>
      </c>
      <c r="E764" s="16" t="s">
        <v>5876</v>
      </c>
      <c r="F764" s="16"/>
      <c r="G764" s="16" t="s">
        <v>5853</v>
      </c>
      <c r="H764" s="16"/>
      <c r="AK764" s="36"/>
      <c r="AN764" s="16"/>
      <c r="AO764" s="28"/>
      <c r="AY764" s="16"/>
      <c r="BB764" s="16" t="s">
        <v>4803</v>
      </c>
      <c r="BC764" s="16" t="s">
        <v>4804</v>
      </c>
      <c r="BD764" s="16" t="s">
        <v>4805</v>
      </c>
      <c r="BH764" s="16"/>
      <c r="BR764" s="16" t="s">
        <v>119</v>
      </c>
      <c r="BS764" s="16" t="s">
        <v>3202</v>
      </c>
      <c r="BT764" s="16" t="s">
        <v>4803</v>
      </c>
      <c r="BU764" s="16" t="s">
        <v>4804</v>
      </c>
      <c r="BV764" s="16" t="s">
        <v>4806</v>
      </c>
      <c r="BW764" s="16" t="s">
        <v>4807</v>
      </c>
      <c r="BX764" s="16" t="s">
        <v>4802</v>
      </c>
      <c r="BY764" s="16" t="s">
        <v>3222</v>
      </c>
      <c r="BZ764" s="16" t="s">
        <v>4808</v>
      </c>
      <c r="CA764" s="16" t="s">
        <v>4809</v>
      </c>
      <c r="CE764" s="19"/>
      <c r="CJ764" s="16"/>
    </row>
    <row r="765" spans="1:88" x14ac:dyDescent="0.25">
      <c r="A765" s="16" t="s">
        <v>1193</v>
      </c>
      <c r="C765" s="16" t="s">
        <v>3078</v>
      </c>
      <c r="E765" s="16" t="s">
        <v>739</v>
      </c>
      <c r="F765" s="16"/>
      <c r="G765" s="16"/>
      <c r="H765" s="16"/>
      <c r="K765" s="16" t="s">
        <v>3077</v>
      </c>
      <c r="S765" s="16" t="s">
        <v>3078</v>
      </c>
      <c r="X765" s="16" t="s">
        <v>1061</v>
      </c>
      <c r="Y765" s="16" t="s">
        <v>736</v>
      </c>
      <c r="Z765" s="16" t="s">
        <v>2558</v>
      </c>
      <c r="AK765" s="36"/>
      <c r="AN765" s="16"/>
      <c r="AO765" s="28"/>
      <c r="AY765" s="16"/>
      <c r="BH765" s="16"/>
      <c r="CE765" s="19"/>
      <c r="CJ765" s="16"/>
    </row>
    <row r="766" spans="1:88" x14ac:dyDescent="0.25">
      <c r="A766" s="16" t="s">
        <v>1193</v>
      </c>
      <c r="C766" s="16" t="s">
        <v>4810</v>
      </c>
      <c r="E766" s="16" t="s">
        <v>5876</v>
      </c>
      <c r="F766" s="16"/>
      <c r="G766" s="16" t="s">
        <v>5853</v>
      </c>
      <c r="H766" s="16"/>
      <c r="AK766" s="36"/>
      <c r="AN766" s="16"/>
      <c r="AO766" s="28"/>
      <c r="AY766" s="16"/>
      <c r="BB766" s="16" t="s">
        <v>4811</v>
      </c>
      <c r="BC766" s="16" t="s">
        <v>4812</v>
      </c>
      <c r="BD766" s="16" t="s">
        <v>4813</v>
      </c>
      <c r="BH766" s="16"/>
      <c r="BR766" s="16" t="s">
        <v>119</v>
      </c>
      <c r="BS766" s="16" t="s">
        <v>3202</v>
      </c>
      <c r="BT766" s="16" t="s">
        <v>4811</v>
      </c>
      <c r="BU766" s="16" t="s">
        <v>4812</v>
      </c>
      <c r="BV766" s="16" t="s">
        <v>4814</v>
      </c>
      <c r="BW766" s="16" t="s">
        <v>4815</v>
      </c>
      <c r="BX766" s="16" t="s">
        <v>4810</v>
      </c>
      <c r="BY766" s="16" t="s">
        <v>3499</v>
      </c>
      <c r="BZ766" s="16" t="s">
        <v>3941</v>
      </c>
      <c r="CA766" s="16" t="s">
        <v>4816</v>
      </c>
      <c r="CE766" s="19"/>
      <c r="CJ766" s="16"/>
    </row>
    <row r="767" spans="1:88" x14ac:dyDescent="0.25">
      <c r="A767" s="16" t="s">
        <v>1193</v>
      </c>
      <c r="C767" s="16" t="s">
        <v>4817</v>
      </c>
      <c r="E767" s="16" t="s">
        <v>5876</v>
      </c>
      <c r="F767" s="16"/>
      <c r="G767" s="16" t="s">
        <v>5853</v>
      </c>
      <c r="H767" s="16"/>
      <c r="AK767" s="36"/>
      <c r="AN767" s="16"/>
      <c r="AO767" s="28"/>
      <c r="AY767" s="16"/>
      <c r="BB767" s="16" t="s">
        <v>4818</v>
      </c>
      <c r="BC767" s="16" t="s">
        <v>4819</v>
      </c>
      <c r="BD767" s="16" t="s">
        <v>4820</v>
      </c>
      <c r="BH767" s="16"/>
      <c r="BR767" s="16" t="s">
        <v>119</v>
      </c>
      <c r="BS767" s="16" t="s">
        <v>3202</v>
      </c>
      <c r="BT767" s="16" t="s">
        <v>4818</v>
      </c>
      <c r="BU767" s="16" t="s">
        <v>4819</v>
      </c>
      <c r="BV767" s="16" t="s">
        <v>4821</v>
      </c>
      <c r="BW767" s="16" t="s">
        <v>4822</v>
      </c>
      <c r="BX767" s="16" t="s">
        <v>4817</v>
      </c>
      <c r="BY767" s="16" t="s">
        <v>3425</v>
      </c>
      <c r="BZ767" s="16" t="s">
        <v>3223</v>
      </c>
      <c r="CA767" s="16" t="s">
        <v>3356</v>
      </c>
      <c r="CE767" s="19"/>
      <c r="CJ767" s="16"/>
    </row>
    <row r="768" spans="1:88" x14ac:dyDescent="0.25">
      <c r="A768" s="16" t="s">
        <v>1193</v>
      </c>
      <c r="C768" s="16" t="s">
        <v>2614</v>
      </c>
      <c r="E768" s="16" t="s">
        <v>739</v>
      </c>
      <c r="F768" s="16"/>
      <c r="G768" s="16"/>
      <c r="H768" s="16"/>
      <c r="K768" s="16" t="s">
        <v>2612</v>
      </c>
      <c r="S768" s="16" t="s">
        <v>2614</v>
      </c>
      <c r="X768" s="16" t="s">
        <v>2613</v>
      </c>
      <c r="Y768" s="16" t="s">
        <v>2615</v>
      </c>
      <c r="Z768" s="16" t="s">
        <v>2616</v>
      </c>
      <c r="AG768" s="16">
        <f>LEN(AF768)-LEN(SUBSTITUTE(AF768,",",""))+1</f>
        <v>1</v>
      </c>
      <c r="AK768" s="36"/>
      <c r="AN768" s="16"/>
      <c r="AO768" s="28"/>
      <c r="AY768" s="16"/>
      <c r="BH768" s="16"/>
      <c r="CE768" s="19"/>
      <c r="CJ768" s="16"/>
    </row>
    <row r="769" spans="1:88" x14ac:dyDescent="0.25">
      <c r="A769" s="16" t="s">
        <v>1193</v>
      </c>
      <c r="C769" s="16" t="s">
        <v>393</v>
      </c>
      <c r="E769" s="16" t="s">
        <v>5876</v>
      </c>
      <c r="F769" s="16"/>
      <c r="G769" s="16" t="s">
        <v>5853</v>
      </c>
      <c r="H769" s="16"/>
      <c r="AK769" s="36"/>
      <c r="AN769" s="16"/>
      <c r="AO769" s="28"/>
      <c r="AY769" s="16"/>
      <c r="BB769" s="16" t="s">
        <v>380</v>
      </c>
      <c r="BC769" s="16" t="s">
        <v>4823</v>
      </c>
      <c r="BD769" s="16" t="s">
        <v>4824</v>
      </c>
      <c r="BH769" s="16"/>
      <c r="BR769" s="16" t="s">
        <v>119</v>
      </c>
      <c r="BS769" s="16" t="s">
        <v>3202</v>
      </c>
      <c r="BT769" s="16" t="s">
        <v>380</v>
      </c>
      <c r="BU769" s="16" t="s">
        <v>4823</v>
      </c>
      <c r="BV769" s="16" t="s">
        <v>4825</v>
      </c>
      <c r="BW769" s="16" t="s">
        <v>406</v>
      </c>
      <c r="BX769" s="16" t="s">
        <v>393</v>
      </c>
      <c r="BY769" s="16" t="s">
        <v>3307</v>
      </c>
      <c r="BZ769" s="16" t="s">
        <v>3386</v>
      </c>
      <c r="CA769" s="16" t="s">
        <v>3341</v>
      </c>
      <c r="CE769" s="19"/>
      <c r="CJ769" s="16"/>
    </row>
    <row r="770" spans="1:88" x14ac:dyDescent="0.25">
      <c r="A770" s="16" t="s">
        <v>1193</v>
      </c>
      <c r="C770" s="16" t="s">
        <v>4826</v>
      </c>
      <c r="E770" s="16" t="s">
        <v>5876</v>
      </c>
      <c r="F770" s="16"/>
      <c r="G770" s="16" t="s">
        <v>5853</v>
      </c>
      <c r="H770" s="16"/>
      <c r="AK770" s="36"/>
      <c r="AN770" s="16"/>
      <c r="AO770" s="28"/>
      <c r="AY770" s="16"/>
      <c r="BB770" s="16" t="s">
        <v>4827</v>
      </c>
      <c r="BC770" s="16" t="s">
        <v>4828</v>
      </c>
      <c r="BD770" s="16" t="s">
        <v>4829</v>
      </c>
      <c r="BH770" s="16"/>
      <c r="BR770" s="16" t="s">
        <v>119</v>
      </c>
      <c r="BS770" s="16" t="s">
        <v>3202</v>
      </c>
      <c r="BT770" s="16" t="s">
        <v>4827</v>
      </c>
      <c r="BU770" s="16" t="s">
        <v>4828</v>
      </c>
      <c r="BV770" s="16" t="s">
        <v>4830</v>
      </c>
      <c r="BW770" s="16" t="s">
        <v>4831</v>
      </c>
      <c r="BX770" s="16" t="s">
        <v>4826</v>
      </c>
      <c r="BY770" s="16" t="s">
        <v>3307</v>
      </c>
      <c r="BZ770" s="16" t="s">
        <v>3214</v>
      </c>
      <c r="CA770" s="16" t="s">
        <v>4832</v>
      </c>
      <c r="CE770" s="19"/>
      <c r="CJ770" s="16"/>
    </row>
    <row r="771" spans="1:88" x14ac:dyDescent="0.25">
      <c r="A771" s="16" t="s">
        <v>1193</v>
      </c>
      <c r="C771" s="16" t="s">
        <v>4833</v>
      </c>
      <c r="E771" s="16" t="s">
        <v>5876</v>
      </c>
      <c r="F771" s="16"/>
      <c r="G771" s="16" t="s">
        <v>5853</v>
      </c>
      <c r="H771" s="16"/>
      <c r="AK771" s="36"/>
      <c r="AN771" s="16"/>
      <c r="AO771" s="28"/>
      <c r="AY771" s="16"/>
      <c r="BB771" s="16" t="s">
        <v>4834</v>
      </c>
      <c r="BC771" s="16" t="s">
        <v>4835</v>
      </c>
      <c r="BD771" s="16" t="s">
        <v>4836</v>
      </c>
      <c r="BH771" s="16"/>
      <c r="BR771" s="16" t="s">
        <v>119</v>
      </c>
      <c r="BS771" s="16" t="s">
        <v>3202</v>
      </c>
      <c r="BT771" s="16" t="s">
        <v>4834</v>
      </c>
      <c r="BU771" s="16" t="s">
        <v>4835</v>
      </c>
      <c r="BV771" s="16" t="s">
        <v>4837</v>
      </c>
      <c r="BW771" s="16" t="s">
        <v>4838</v>
      </c>
      <c r="BX771" s="16" t="s">
        <v>4833</v>
      </c>
      <c r="BY771" s="16" t="s">
        <v>3559</v>
      </c>
      <c r="BZ771" s="16" t="s">
        <v>4839</v>
      </c>
      <c r="CA771" s="16" t="s">
        <v>3206</v>
      </c>
      <c r="CE771" s="19"/>
      <c r="CJ771" s="16"/>
    </row>
    <row r="772" spans="1:88" x14ac:dyDescent="0.25">
      <c r="A772" s="16" t="s">
        <v>1193</v>
      </c>
      <c r="C772" s="16" t="s">
        <v>4840</v>
      </c>
      <c r="E772" s="16" t="s">
        <v>5876</v>
      </c>
      <c r="F772" s="16"/>
      <c r="G772" s="16" t="s">
        <v>5853</v>
      </c>
      <c r="H772" s="16"/>
      <c r="AK772" s="36"/>
      <c r="AN772" s="16"/>
      <c r="AO772" s="28"/>
      <c r="AY772" s="16"/>
      <c r="BB772" s="16" t="s">
        <v>4841</v>
      </c>
      <c r="BC772" s="16" t="s">
        <v>4842</v>
      </c>
      <c r="BD772" s="16" t="s">
        <v>4843</v>
      </c>
      <c r="BH772" s="16"/>
      <c r="BR772" s="16" t="s">
        <v>119</v>
      </c>
      <c r="BS772" s="16" t="s">
        <v>3202</v>
      </c>
      <c r="BT772" s="16" t="s">
        <v>4841</v>
      </c>
      <c r="BU772" s="16" t="s">
        <v>4842</v>
      </c>
      <c r="BV772" s="16" t="s">
        <v>4844</v>
      </c>
      <c r="BW772" s="16" t="s">
        <v>4845</v>
      </c>
      <c r="BX772" s="16" t="s">
        <v>4840</v>
      </c>
      <c r="BY772" s="16" t="s">
        <v>3507</v>
      </c>
      <c r="BZ772" s="16" t="s">
        <v>4435</v>
      </c>
      <c r="CA772" s="16" t="s">
        <v>3899</v>
      </c>
      <c r="CE772" s="19"/>
      <c r="CJ772" s="16"/>
    </row>
    <row r="773" spans="1:88" x14ac:dyDescent="0.25">
      <c r="A773" s="16" t="s">
        <v>1193</v>
      </c>
      <c r="C773" s="16" t="s">
        <v>4846</v>
      </c>
      <c r="E773" s="16" t="s">
        <v>5876</v>
      </c>
      <c r="F773" s="16"/>
      <c r="G773" s="16" t="s">
        <v>5853</v>
      </c>
      <c r="H773" s="16"/>
      <c r="AK773" s="36"/>
      <c r="AN773" s="16"/>
      <c r="AO773" s="28"/>
      <c r="AY773" s="16"/>
      <c r="BB773" s="16" t="s">
        <v>4847</v>
      </c>
      <c r="BC773" s="16" t="s">
        <v>4848</v>
      </c>
      <c r="BD773" s="16" t="s">
        <v>4849</v>
      </c>
      <c r="BH773" s="16"/>
      <c r="BR773" s="16" t="s">
        <v>119</v>
      </c>
      <c r="BS773" s="16" t="s">
        <v>3202</v>
      </c>
      <c r="BT773" s="16" t="s">
        <v>4847</v>
      </c>
      <c r="BU773" s="16" t="s">
        <v>4848</v>
      </c>
      <c r="BV773" s="16" t="s">
        <v>4850</v>
      </c>
      <c r="BW773" s="16" t="s">
        <v>4851</v>
      </c>
      <c r="BX773" s="16" t="s">
        <v>4846</v>
      </c>
      <c r="BY773" s="16" t="s">
        <v>3324</v>
      </c>
      <c r="BZ773" s="16" t="s">
        <v>4435</v>
      </c>
      <c r="CA773" s="16" t="s">
        <v>4852</v>
      </c>
      <c r="CE773" s="19"/>
      <c r="CJ773" s="16"/>
    </row>
    <row r="774" spans="1:88" x14ac:dyDescent="0.25">
      <c r="A774" s="16" t="s">
        <v>1193</v>
      </c>
      <c r="C774" s="16" t="s">
        <v>4853</v>
      </c>
      <c r="E774" s="16" t="s">
        <v>5876</v>
      </c>
      <c r="F774" s="16"/>
      <c r="G774" s="16" t="s">
        <v>5853</v>
      </c>
      <c r="H774" s="16"/>
      <c r="AK774" s="36"/>
      <c r="AN774" s="16"/>
      <c r="AO774" s="28"/>
      <c r="AY774" s="16"/>
      <c r="BB774" s="16" t="s">
        <v>4854</v>
      </c>
      <c r="BC774" s="16" t="s">
        <v>4855</v>
      </c>
      <c r="BD774" s="16" t="s">
        <v>4856</v>
      </c>
      <c r="BH774" s="16"/>
      <c r="BR774" s="16" t="s">
        <v>119</v>
      </c>
      <c r="BS774" s="16" t="s">
        <v>3202</v>
      </c>
      <c r="BT774" s="16" t="s">
        <v>4854</v>
      </c>
      <c r="BU774" s="16" t="s">
        <v>4855</v>
      </c>
      <c r="BV774" s="16" t="s">
        <v>4857</v>
      </c>
      <c r="BW774" s="16" t="s">
        <v>4858</v>
      </c>
      <c r="BX774" s="16" t="s">
        <v>4853</v>
      </c>
      <c r="BY774" s="16" t="s">
        <v>3324</v>
      </c>
      <c r="BZ774" s="16" t="s">
        <v>4435</v>
      </c>
      <c r="CA774" s="16" t="s">
        <v>4832</v>
      </c>
      <c r="CE774" s="19"/>
      <c r="CJ774" s="16"/>
    </row>
    <row r="775" spans="1:88" x14ac:dyDescent="0.25">
      <c r="A775" s="16" t="s">
        <v>1193</v>
      </c>
      <c r="C775" s="16" t="s">
        <v>2651</v>
      </c>
      <c r="E775" s="16" t="s">
        <v>739</v>
      </c>
      <c r="F775" s="16"/>
      <c r="G775" s="16"/>
      <c r="H775" s="16"/>
      <c r="K775" s="16" t="s">
        <v>2650</v>
      </c>
      <c r="S775" s="16" t="s">
        <v>2651</v>
      </c>
      <c r="X775" s="16" t="s">
        <v>782</v>
      </c>
      <c r="Y775" s="16" t="s">
        <v>1003</v>
      </c>
      <c r="Z775" s="16" t="s">
        <v>1463</v>
      </c>
      <c r="AG775" s="16">
        <f>LEN(AF775)-LEN(SUBSTITUTE(AF775,",",""))+1</f>
        <v>1</v>
      </c>
      <c r="AK775" s="36"/>
      <c r="AN775" s="16"/>
      <c r="AO775" s="28"/>
      <c r="AY775" s="16"/>
      <c r="BH775" s="16"/>
      <c r="CE775" s="19"/>
      <c r="CJ775" s="16"/>
    </row>
    <row r="776" spans="1:88" x14ac:dyDescent="0.25">
      <c r="A776" s="16" t="s">
        <v>1193</v>
      </c>
      <c r="C776" s="16" t="s">
        <v>2628</v>
      </c>
      <c r="E776" s="16" t="s">
        <v>739</v>
      </c>
      <c r="F776" s="16"/>
      <c r="G776" s="16"/>
      <c r="H776" s="16"/>
      <c r="K776" s="16" t="s">
        <v>2627</v>
      </c>
      <c r="S776" s="16" t="s">
        <v>2628</v>
      </c>
      <c r="X776" s="16" t="s">
        <v>1530</v>
      </c>
      <c r="Y776" s="16" t="s">
        <v>1003</v>
      </c>
      <c r="Z776" s="16" t="s">
        <v>1263</v>
      </c>
      <c r="AG776" s="16">
        <f>LEN(AF776)-LEN(SUBSTITUTE(AF776,",",""))+1</f>
        <v>1</v>
      </c>
      <c r="AK776" s="36"/>
      <c r="AN776" s="16"/>
      <c r="AO776" s="28"/>
      <c r="AY776" s="16"/>
      <c r="BH776" s="16"/>
      <c r="CE776" s="19"/>
      <c r="CJ776" s="16"/>
    </row>
    <row r="777" spans="1:88" x14ac:dyDescent="0.25">
      <c r="A777" s="16" t="s">
        <v>1193</v>
      </c>
      <c r="C777" s="16" t="s">
        <v>4859</v>
      </c>
      <c r="E777" s="16" t="s">
        <v>5876</v>
      </c>
      <c r="F777" s="16"/>
      <c r="G777" s="16" t="s">
        <v>5853</v>
      </c>
      <c r="H777" s="16"/>
      <c r="AK777" s="36"/>
      <c r="AN777" s="16"/>
      <c r="AO777" s="28"/>
      <c r="AY777" s="16"/>
      <c r="BB777" s="16" t="s">
        <v>4860</v>
      </c>
      <c r="BC777" s="16" t="s">
        <v>4861</v>
      </c>
      <c r="BD777" s="16" t="s">
        <v>4862</v>
      </c>
      <c r="BH777" s="16"/>
      <c r="BR777" s="16" t="s">
        <v>119</v>
      </c>
      <c r="BS777" s="16" t="s">
        <v>3202</v>
      </c>
      <c r="BT777" s="16" t="s">
        <v>4860</v>
      </c>
      <c r="BU777" s="16" t="s">
        <v>4861</v>
      </c>
      <c r="BV777" s="16" t="s">
        <v>4863</v>
      </c>
      <c r="BW777" s="16" t="s">
        <v>4864</v>
      </c>
      <c r="BX777" s="16" t="s">
        <v>4859</v>
      </c>
      <c r="BY777" s="16" t="s">
        <v>3385</v>
      </c>
      <c r="BZ777" s="16" t="s">
        <v>3231</v>
      </c>
      <c r="CA777" s="16" t="s">
        <v>3268</v>
      </c>
      <c r="CE777" s="19"/>
      <c r="CJ777" s="16"/>
    </row>
    <row r="778" spans="1:88" x14ac:dyDescent="0.25">
      <c r="A778" s="16" t="s">
        <v>1193</v>
      </c>
      <c r="C778" s="16" t="s">
        <v>4865</v>
      </c>
      <c r="E778" s="16" t="s">
        <v>5876</v>
      </c>
      <c r="F778" s="16"/>
      <c r="G778" s="16" t="s">
        <v>5853</v>
      </c>
      <c r="H778" s="16"/>
      <c r="AK778" s="36"/>
      <c r="AN778" s="16"/>
      <c r="AO778" s="28"/>
      <c r="AY778" s="16"/>
      <c r="BB778" s="16" t="s">
        <v>4866</v>
      </c>
      <c r="BC778" s="16" t="s">
        <v>4867</v>
      </c>
      <c r="BD778" s="16" t="s">
        <v>4868</v>
      </c>
      <c r="BH778" s="16"/>
      <c r="BR778" s="16" t="s">
        <v>119</v>
      </c>
      <c r="BS778" s="16" t="s">
        <v>3202</v>
      </c>
      <c r="BT778" s="16" t="s">
        <v>4866</v>
      </c>
      <c r="BU778" s="16" t="s">
        <v>4867</v>
      </c>
      <c r="BV778" s="16" t="s">
        <v>4869</v>
      </c>
      <c r="BW778" s="16" t="s">
        <v>4870</v>
      </c>
      <c r="BX778" s="16" t="s">
        <v>4865</v>
      </c>
      <c r="BY778" s="16" t="s">
        <v>3213</v>
      </c>
      <c r="BZ778" s="16" t="s">
        <v>4871</v>
      </c>
      <c r="CA778" s="16" t="s">
        <v>3326</v>
      </c>
      <c r="CE778" s="19"/>
      <c r="CJ778" s="16"/>
    </row>
    <row r="779" spans="1:88" x14ac:dyDescent="0.25">
      <c r="A779" s="16" t="s">
        <v>1193</v>
      </c>
      <c r="C779" s="16" t="s">
        <v>1786</v>
      </c>
      <c r="E779" s="16" t="s">
        <v>739</v>
      </c>
      <c r="F779" s="16"/>
      <c r="G779" s="16"/>
      <c r="H779" s="16"/>
      <c r="K779" s="16" t="s">
        <v>1785</v>
      </c>
      <c r="S779" s="16" t="s">
        <v>1786</v>
      </c>
      <c r="X779" s="16" t="s">
        <v>757</v>
      </c>
      <c r="Y779" s="16" t="s">
        <v>1003</v>
      </c>
      <c r="Z779" s="16" t="s">
        <v>1787</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Y779" s="16"/>
      <c r="BH779" s="16"/>
      <c r="CE779" s="19"/>
      <c r="CJ779" s="16"/>
    </row>
    <row r="780" spans="1:88" x14ac:dyDescent="0.25">
      <c r="A780" s="16" t="s">
        <v>1193</v>
      </c>
      <c r="C780" s="16" t="s">
        <v>4872</v>
      </c>
      <c r="E780" s="16" t="s">
        <v>5876</v>
      </c>
      <c r="F780" s="16"/>
      <c r="G780" s="16" t="s">
        <v>5853</v>
      </c>
      <c r="H780" s="16"/>
      <c r="AK780" s="36"/>
      <c r="AN780" s="16"/>
      <c r="AO780" s="28"/>
      <c r="AY780" s="16"/>
      <c r="BB780" s="16" t="s">
        <v>4873</v>
      </c>
      <c r="BC780" s="16" t="s">
        <v>4874</v>
      </c>
      <c r="BD780" s="16" t="s">
        <v>4875</v>
      </c>
      <c r="BH780" s="16"/>
      <c r="BR780" s="16" t="s">
        <v>119</v>
      </c>
      <c r="BS780" s="16" t="s">
        <v>3202</v>
      </c>
      <c r="BT780" s="16" t="s">
        <v>4873</v>
      </c>
      <c r="BU780" s="16" t="s">
        <v>4874</v>
      </c>
      <c r="BV780" s="16" t="s">
        <v>4876</v>
      </c>
      <c r="BW780" s="16" t="s">
        <v>4877</v>
      </c>
      <c r="BX780" s="16" t="s">
        <v>4872</v>
      </c>
      <c r="BY780" s="16" t="s">
        <v>4263</v>
      </c>
      <c r="BZ780" s="16" t="s">
        <v>3205</v>
      </c>
      <c r="CA780" s="16" t="s">
        <v>4878</v>
      </c>
      <c r="CE780" s="19"/>
      <c r="CJ780" s="16"/>
    </row>
    <row r="781" spans="1:88" x14ac:dyDescent="0.25">
      <c r="A781" s="16" t="s">
        <v>1193</v>
      </c>
      <c r="C781" s="16" t="s">
        <v>2224</v>
      </c>
      <c r="E781" s="16" t="s">
        <v>739</v>
      </c>
      <c r="F781" s="16"/>
      <c r="G781" s="16"/>
      <c r="H781" s="16"/>
      <c r="K781" s="16" t="s">
        <v>2223</v>
      </c>
      <c r="S781" s="16" t="s">
        <v>2224</v>
      </c>
      <c r="X781" s="16" t="s">
        <v>1903</v>
      </c>
      <c r="Y781" s="16" t="s">
        <v>1416</v>
      </c>
      <c r="Z781" s="16" t="s">
        <v>1975</v>
      </c>
      <c r="AG781" s="16">
        <f>LEN(AF781)-LEN(SUBSTITUTE(AF781,",",""))+1</f>
        <v>1</v>
      </c>
      <c r="AK781" s="36"/>
      <c r="AN781" s="16"/>
      <c r="AO781" s="28"/>
      <c r="AY781" s="16"/>
      <c r="BH781" s="16"/>
      <c r="CE781" s="19"/>
      <c r="CJ781" s="16"/>
    </row>
    <row r="782" spans="1:88" x14ac:dyDescent="0.25">
      <c r="A782" s="16" t="s">
        <v>1193</v>
      </c>
      <c r="C782" s="16" t="s">
        <v>1937</v>
      </c>
      <c r="E782" s="16" t="s">
        <v>739</v>
      </c>
      <c r="F782" s="16"/>
      <c r="G782" s="16"/>
      <c r="H782" s="16"/>
      <c r="K782" s="16" t="s">
        <v>1936</v>
      </c>
      <c r="S782" s="16" t="s">
        <v>1937</v>
      </c>
      <c r="X782" s="16" t="s">
        <v>757</v>
      </c>
      <c r="Y782" s="16" t="s">
        <v>1167</v>
      </c>
      <c r="Z782" s="16" t="s">
        <v>1202</v>
      </c>
      <c r="AG782" s="16">
        <f>LEN(AF782)-LEN(SUBSTITUTE(AF782,",",""))+1</f>
        <v>1</v>
      </c>
      <c r="AI782" s="16">
        <f>LEN(AH782)-LEN(SUBSTITUTE(AH782,",",""))+1</f>
        <v>1</v>
      </c>
      <c r="AK782" s="36">
        <f>Table1[[#This Row], [no. of introduced regions]]/Table1[[#This Row], [no. of native regions]]</f>
        <v>1</v>
      </c>
      <c r="AN782" s="16"/>
      <c r="AO782" s="28"/>
      <c r="AY782" s="16"/>
      <c r="BH782" s="16"/>
      <c r="CE782" s="19"/>
      <c r="CJ782" s="16"/>
    </row>
    <row r="783" spans="1:88" x14ac:dyDescent="0.25">
      <c r="A783" s="16" t="s">
        <v>1193</v>
      </c>
      <c r="C783" s="16" t="s">
        <v>2311</v>
      </c>
      <c r="E783" s="16" t="s">
        <v>739</v>
      </c>
      <c r="F783" s="16"/>
      <c r="G783" s="16"/>
      <c r="H783" s="16"/>
      <c r="K783" s="16" t="s">
        <v>2309</v>
      </c>
      <c r="N783" s="16" t="s">
        <v>2310</v>
      </c>
      <c r="S783" s="16" t="s">
        <v>2311</v>
      </c>
      <c r="X783" s="16" t="s">
        <v>2306</v>
      </c>
      <c r="Y783" s="16" t="s">
        <v>736</v>
      </c>
      <c r="Z783" s="16" t="s">
        <v>1733</v>
      </c>
      <c r="AG783" s="16">
        <f>LEN(AF783)-LEN(SUBSTITUTE(AF783,",",""))+1</f>
        <v>1</v>
      </c>
      <c r="AK783" s="36"/>
      <c r="AN783" s="16"/>
      <c r="AO783" s="28"/>
      <c r="AY783" s="16"/>
      <c r="BH783" s="16"/>
      <c r="CE783" s="19"/>
      <c r="CJ783" s="16"/>
    </row>
    <row r="784" spans="1:88" x14ac:dyDescent="0.25">
      <c r="A784" s="16" t="s">
        <v>1193</v>
      </c>
      <c r="C784" s="16" t="s">
        <v>2300</v>
      </c>
      <c r="E784" s="16" t="s">
        <v>739</v>
      </c>
      <c r="F784" s="16"/>
      <c r="G784" s="16"/>
      <c r="H784" s="16"/>
      <c r="K784" s="16" t="s">
        <v>2299</v>
      </c>
      <c r="S784" s="16" t="s">
        <v>2300</v>
      </c>
      <c r="X784" s="16" t="s">
        <v>1061</v>
      </c>
      <c r="Y784" s="16" t="s">
        <v>736</v>
      </c>
      <c r="Z784" s="16" t="s">
        <v>1750</v>
      </c>
      <c r="AG784" s="16">
        <f>LEN(AF784)-LEN(SUBSTITUTE(AF784,",",""))+1</f>
        <v>1</v>
      </c>
      <c r="AK784" s="36"/>
      <c r="AN784" s="16"/>
      <c r="AO784" s="28"/>
      <c r="AY784" s="16"/>
      <c r="BH784" s="16"/>
      <c r="CE784" s="19"/>
      <c r="CJ784" s="16"/>
    </row>
    <row r="785" spans="1:88" x14ac:dyDescent="0.25">
      <c r="A785" s="16" t="s">
        <v>1193</v>
      </c>
      <c r="C785" s="16" t="s">
        <v>4879</v>
      </c>
      <c r="E785" s="16" t="s">
        <v>5876</v>
      </c>
      <c r="F785" s="16"/>
      <c r="G785" s="16" t="s">
        <v>5853</v>
      </c>
      <c r="H785" s="16"/>
      <c r="AK785" s="36"/>
      <c r="AN785" s="16"/>
      <c r="AO785" s="28"/>
      <c r="AY785" s="16"/>
      <c r="BB785" s="16" t="s">
        <v>4880</v>
      </c>
      <c r="BC785" s="16" t="s">
        <v>4881</v>
      </c>
      <c r="BD785" s="16" t="s">
        <v>4882</v>
      </c>
      <c r="BH785" s="16"/>
      <c r="BR785" s="16" t="s">
        <v>119</v>
      </c>
      <c r="BS785" s="16" t="s">
        <v>3202</v>
      </c>
      <c r="BT785" s="16" t="s">
        <v>4880</v>
      </c>
      <c r="BU785" s="16" t="s">
        <v>4881</v>
      </c>
      <c r="BV785" s="16" t="s">
        <v>6151</v>
      </c>
      <c r="BW785" s="16" t="s">
        <v>4883</v>
      </c>
      <c r="BX785" s="16" t="s">
        <v>4879</v>
      </c>
      <c r="BY785" s="16" t="s">
        <v>3933</v>
      </c>
      <c r="BZ785" s="16" t="s">
        <v>3282</v>
      </c>
      <c r="CA785" s="16" t="s">
        <v>4023</v>
      </c>
      <c r="CE785" s="19"/>
      <c r="CJ785" s="16"/>
    </row>
    <row r="786" spans="1:88" x14ac:dyDescent="0.25">
      <c r="A786" s="16" t="s">
        <v>1193</v>
      </c>
      <c r="C786" s="16" t="s">
        <v>2489</v>
      </c>
      <c r="E786" s="16" t="s">
        <v>739</v>
      </c>
      <c r="F786" s="16"/>
      <c r="G786" s="16"/>
      <c r="H786" s="16"/>
      <c r="K786" s="16" t="s">
        <v>2487</v>
      </c>
      <c r="S786" s="16" t="s">
        <v>2489</v>
      </c>
      <c r="X786" s="16" t="s">
        <v>2488</v>
      </c>
      <c r="Y786" s="16" t="s">
        <v>1542</v>
      </c>
      <c r="Z786" s="16" t="s">
        <v>1463</v>
      </c>
      <c r="AG786" s="16">
        <f>LEN(AF786)-LEN(SUBSTITUTE(AF786,",",""))+1</f>
        <v>1</v>
      </c>
      <c r="AK786" s="36"/>
      <c r="AN786" s="16"/>
      <c r="AO786" s="28"/>
      <c r="AY786" s="16"/>
      <c r="BH786" s="16"/>
      <c r="CE786" s="19"/>
      <c r="CJ786" s="16"/>
    </row>
    <row r="787" spans="1:88" x14ac:dyDescent="0.25">
      <c r="A787" s="16" t="s">
        <v>1193</v>
      </c>
      <c r="C787" s="16" t="s">
        <v>4884</v>
      </c>
      <c r="E787" s="16" t="s">
        <v>5876</v>
      </c>
      <c r="F787" s="16"/>
      <c r="G787" s="16" t="s">
        <v>5853</v>
      </c>
      <c r="H787" s="16"/>
      <c r="AK787" s="36"/>
      <c r="AN787" s="16"/>
      <c r="AO787" s="28"/>
      <c r="AY787" s="16"/>
      <c r="BB787" s="16" t="s">
        <v>4885</v>
      </c>
      <c r="BC787" s="16" t="s">
        <v>4886</v>
      </c>
      <c r="BD787" s="16" t="s">
        <v>4887</v>
      </c>
      <c r="BH787" s="16"/>
      <c r="BR787" s="16" t="s">
        <v>119</v>
      </c>
      <c r="BS787" s="16" t="s">
        <v>3202</v>
      </c>
      <c r="BT787" s="16" t="s">
        <v>4885</v>
      </c>
      <c r="BU787" s="16" t="s">
        <v>4886</v>
      </c>
      <c r="BV787" s="16" t="s">
        <v>4888</v>
      </c>
      <c r="BW787" s="16" t="s">
        <v>4889</v>
      </c>
      <c r="BX787" s="16" t="s">
        <v>4884</v>
      </c>
      <c r="BY787" s="16" t="s">
        <v>3409</v>
      </c>
      <c r="BZ787" s="16" t="s">
        <v>3410</v>
      </c>
      <c r="CA787" s="16" t="s">
        <v>3243</v>
      </c>
      <c r="CE787" s="19"/>
      <c r="CJ787" s="16"/>
    </row>
    <row r="788" spans="1:88" x14ac:dyDescent="0.25">
      <c r="A788" s="16" t="s">
        <v>1193</v>
      </c>
      <c r="C788" s="16" t="s">
        <v>2491</v>
      </c>
      <c r="E788" s="16" t="s">
        <v>739</v>
      </c>
      <c r="F788" s="16"/>
      <c r="G788" s="16"/>
      <c r="H788" s="16"/>
      <c r="K788" s="16" t="s">
        <v>2490</v>
      </c>
      <c r="S788" s="16" t="s">
        <v>2491</v>
      </c>
      <c r="X788" s="16" t="s">
        <v>1498</v>
      </c>
      <c r="Y788" s="16" t="s">
        <v>736</v>
      </c>
      <c r="Z788" s="16" t="s">
        <v>2492</v>
      </c>
      <c r="AG788" s="16">
        <f>LEN(AF788)-LEN(SUBSTITUTE(AF788,",",""))+1</f>
        <v>1</v>
      </c>
      <c r="AK788" s="36"/>
      <c r="AN788" s="16"/>
      <c r="AO788" s="28"/>
      <c r="AY788" s="16"/>
      <c r="BH788" s="16"/>
      <c r="CE788" s="19"/>
      <c r="CJ788" s="16"/>
    </row>
    <row r="789" spans="1:88" x14ac:dyDescent="0.25">
      <c r="A789" s="16" t="s">
        <v>1193</v>
      </c>
      <c r="C789" s="16" t="s">
        <v>2202</v>
      </c>
      <c r="E789" s="16" t="s">
        <v>739</v>
      </c>
      <c r="F789" s="16"/>
      <c r="G789" s="16"/>
      <c r="H789" s="16"/>
      <c r="K789" s="16" t="s">
        <v>2201</v>
      </c>
      <c r="S789" s="16" t="s">
        <v>2202</v>
      </c>
      <c r="X789" s="16" t="s">
        <v>757</v>
      </c>
      <c r="Y789" s="16" t="s">
        <v>952</v>
      </c>
      <c r="Z789" s="16" t="s">
        <v>1975</v>
      </c>
      <c r="AG789" s="16">
        <f>LEN(AF789)-LEN(SUBSTITUTE(AF789,",",""))+1</f>
        <v>1</v>
      </c>
      <c r="AK789" s="36"/>
      <c r="AN789" s="16"/>
      <c r="AO789" s="28"/>
      <c r="AY789" s="16"/>
      <c r="BH789" s="16"/>
      <c r="CE789" s="19"/>
      <c r="CJ789" s="16"/>
    </row>
    <row r="790" spans="1:88" x14ac:dyDescent="0.25">
      <c r="A790" s="16" t="s">
        <v>1193</v>
      </c>
      <c r="C790" s="16" t="s">
        <v>2789</v>
      </c>
      <c r="E790" s="16" t="s">
        <v>739</v>
      </c>
      <c r="F790" s="16"/>
      <c r="G790" s="16"/>
      <c r="H790" s="16"/>
      <c r="K790" s="16" t="s">
        <v>2788</v>
      </c>
      <c r="S790" s="16" t="s">
        <v>2789</v>
      </c>
      <c r="X790" s="16" t="s">
        <v>5914</v>
      </c>
      <c r="Y790" s="16" t="s">
        <v>1917</v>
      </c>
      <c r="Z790" s="16" t="s">
        <v>1273</v>
      </c>
      <c r="AK790" s="36"/>
      <c r="AN790" s="16"/>
      <c r="AO790" s="28"/>
      <c r="AY790" s="16"/>
      <c r="BH790" s="16"/>
      <c r="CE790" s="19"/>
      <c r="CJ790" s="16"/>
    </row>
    <row r="791" spans="1:88" x14ac:dyDescent="0.25">
      <c r="A791" s="16" t="s">
        <v>1193</v>
      </c>
      <c r="C791" s="16" t="s">
        <v>4890</v>
      </c>
      <c r="E791" s="16" t="s">
        <v>5876</v>
      </c>
      <c r="F791" s="16"/>
      <c r="G791" s="16" t="s">
        <v>5853</v>
      </c>
      <c r="H791" s="16"/>
      <c r="AK791" s="36"/>
      <c r="AN791" s="16"/>
      <c r="AO791" s="28"/>
      <c r="AY791" s="16"/>
      <c r="BB791" s="16" t="s">
        <v>4891</v>
      </c>
      <c r="BC791" s="16" t="s">
        <v>4892</v>
      </c>
      <c r="BD791" s="16" t="s">
        <v>4893</v>
      </c>
      <c r="BH791" s="16"/>
      <c r="BR791" s="16" t="s">
        <v>119</v>
      </c>
      <c r="BS791" s="16" t="s">
        <v>3202</v>
      </c>
      <c r="BT791" s="16" t="s">
        <v>4891</v>
      </c>
      <c r="BU791" s="16" t="s">
        <v>4892</v>
      </c>
      <c r="BV791" s="16" t="s">
        <v>4894</v>
      </c>
      <c r="BW791" s="16" t="s">
        <v>4895</v>
      </c>
      <c r="BX791" s="16" t="s">
        <v>4890</v>
      </c>
      <c r="BY791" s="16" t="s">
        <v>3324</v>
      </c>
      <c r="BZ791" s="16" t="s">
        <v>3786</v>
      </c>
      <c r="CA791" s="16" t="s">
        <v>3326</v>
      </c>
      <c r="CE791" s="19"/>
      <c r="CJ791" s="16"/>
    </row>
    <row r="792" spans="1:88" x14ac:dyDescent="0.25">
      <c r="A792" s="16" t="s">
        <v>1193</v>
      </c>
      <c r="C792" s="16" t="s">
        <v>4896</v>
      </c>
      <c r="E792" s="16" t="s">
        <v>5876</v>
      </c>
      <c r="F792" s="16"/>
      <c r="G792" s="16" t="s">
        <v>5853</v>
      </c>
      <c r="H792" s="16"/>
      <c r="AK792" s="36"/>
      <c r="AN792" s="16"/>
      <c r="AO792" s="28"/>
      <c r="AY792" s="16"/>
      <c r="BB792" s="16" t="s">
        <v>4897</v>
      </c>
      <c r="BC792" s="16" t="s">
        <v>4898</v>
      </c>
      <c r="BD792" s="16" t="s">
        <v>4899</v>
      </c>
      <c r="BH792" s="16"/>
      <c r="BR792" s="16" t="s">
        <v>119</v>
      </c>
      <c r="BS792" s="16" t="s">
        <v>3202</v>
      </c>
      <c r="BT792" s="16" t="s">
        <v>4897</v>
      </c>
      <c r="BU792" s="16" t="s">
        <v>4898</v>
      </c>
      <c r="BV792" s="16" t="s">
        <v>4900</v>
      </c>
      <c r="BW792" s="16" t="s">
        <v>4901</v>
      </c>
      <c r="BX792" s="16" t="s">
        <v>4896</v>
      </c>
      <c r="BY792" s="16" t="s">
        <v>3241</v>
      </c>
      <c r="BZ792" s="16" t="s">
        <v>3926</v>
      </c>
      <c r="CA792" s="16" t="s">
        <v>4902</v>
      </c>
      <c r="CE792" s="19"/>
      <c r="CJ792" s="16"/>
    </row>
    <row r="793" spans="1:88" x14ac:dyDescent="0.25">
      <c r="A793" s="16" t="s">
        <v>1193</v>
      </c>
      <c r="C793" s="16" t="s">
        <v>2660</v>
      </c>
      <c r="E793" s="16" t="s">
        <v>739</v>
      </c>
      <c r="F793" s="16"/>
      <c r="G793" s="16"/>
      <c r="H793" s="16"/>
      <c r="K793" s="16" t="s">
        <v>311</v>
      </c>
      <c r="S793" s="16" t="s">
        <v>2660</v>
      </c>
      <c r="X793" s="16" t="s">
        <v>1257</v>
      </c>
      <c r="Y793" s="16" t="s">
        <v>1256</v>
      </c>
      <c r="Z793" s="16" t="s">
        <v>2661</v>
      </c>
      <c r="AG793" s="16">
        <f>LEN(AF793)-LEN(SUBSTITUTE(AF793,",",""))+1</f>
        <v>1</v>
      </c>
      <c r="AK793" s="36"/>
      <c r="AN793" s="16"/>
      <c r="AO793" s="28"/>
      <c r="AY793" s="16"/>
      <c r="BH793" s="16"/>
      <c r="CE793" s="19"/>
      <c r="CJ793" s="16"/>
    </row>
    <row r="794" spans="1:88" x14ac:dyDescent="0.25">
      <c r="A794" s="16" t="s">
        <v>1193</v>
      </c>
      <c r="C794" s="16" t="s">
        <v>2872</v>
      </c>
      <c r="E794" s="16" t="s">
        <v>739</v>
      </c>
      <c r="F794" s="16"/>
      <c r="G794" s="16"/>
      <c r="H794" s="16"/>
      <c r="K794" s="16" t="s">
        <v>2870</v>
      </c>
      <c r="N794" s="16" t="s">
        <v>2871</v>
      </c>
      <c r="S794" s="16" t="s">
        <v>2872</v>
      </c>
      <c r="X794" s="16" t="s">
        <v>2321</v>
      </c>
      <c r="Y794" s="16" t="s">
        <v>1259</v>
      </c>
      <c r="Z794" s="16" t="s">
        <v>2008</v>
      </c>
      <c r="AK794" s="36"/>
      <c r="AN794" s="16"/>
      <c r="AO794" s="28"/>
      <c r="AY794" s="16"/>
      <c r="BH794" s="16"/>
      <c r="CE794" s="19"/>
      <c r="CJ794" s="16"/>
    </row>
    <row r="795" spans="1:88" x14ac:dyDescent="0.25">
      <c r="A795" s="16" t="s">
        <v>1193</v>
      </c>
      <c r="C795" s="16" t="s">
        <v>3058</v>
      </c>
      <c r="E795" s="16" t="s">
        <v>739</v>
      </c>
      <c r="F795" s="16"/>
      <c r="G795" s="16"/>
      <c r="H795" s="16"/>
      <c r="K795" s="16" t="s">
        <v>3057</v>
      </c>
      <c r="S795" s="16" t="s">
        <v>3058</v>
      </c>
      <c r="X795" s="16" t="s">
        <v>1257</v>
      </c>
      <c r="Y795" s="16" t="s">
        <v>1256</v>
      </c>
      <c r="Z795" s="16" t="s">
        <v>2806</v>
      </c>
      <c r="AK795" s="36"/>
      <c r="AN795" s="16"/>
      <c r="AO795" s="28"/>
      <c r="AY795" s="16"/>
      <c r="BH795" s="16"/>
      <c r="CE795" s="19"/>
      <c r="CJ795" s="16"/>
    </row>
    <row r="796" spans="1:88" x14ac:dyDescent="0.25">
      <c r="A796" s="16" t="s">
        <v>1193</v>
      </c>
      <c r="C796" s="16" t="s">
        <v>2762</v>
      </c>
      <c r="E796" s="16" t="s">
        <v>739</v>
      </c>
      <c r="F796" s="16"/>
      <c r="G796" s="16"/>
      <c r="H796" s="16"/>
      <c r="K796" s="16" t="s">
        <v>2761</v>
      </c>
      <c r="S796" s="16" t="s">
        <v>2762</v>
      </c>
      <c r="X796" s="16" t="s">
        <v>969</v>
      </c>
      <c r="Y796" s="16" t="s">
        <v>736</v>
      </c>
      <c r="Z796" s="16" t="s">
        <v>2069</v>
      </c>
      <c r="AK796" s="36"/>
      <c r="AN796" s="16"/>
      <c r="AO796" s="28"/>
      <c r="AY796" s="16"/>
      <c r="BH796" s="16"/>
      <c r="CE796" s="19"/>
      <c r="CJ796" s="16"/>
    </row>
    <row r="797" spans="1:88" x14ac:dyDescent="0.25">
      <c r="A797" s="16" t="s">
        <v>1193</v>
      </c>
      <c r="C797" s="16" t="s">
        <v>2290</v>
      </c>
      <c r="E797" s="16" t="s">
        <v>739</v>
      </c>
      <c r="F797" s="16"/>
      <c r="G797" s="16"/>
      <c r="H797" s="16"/>
      <c r="K797" s="16" t="s">
        <v>2289</v>
      </c>
      <c r="S797" s="16" t="s">
        <v>2290</v>
      </c>
      <c r="X797" s="16" t="s">
        <v>1221</v>
      </c>
      <c r="Y797" s="16" t="s">
        <v>1542</v>
      </c>
      <c r="Z797" s="16" t="s">
        <v>1255</v>
      </c>
      <c r="AG797" s="16">
        <f>LEN(AF797)-LEN(SUBSTITUTE(AF797,",",""))+1</f>
        <v>1</v>
      </c>
      <c r="AK797" s="36"/>
      <c r="AN797" s="16"/>
      <c r="AO797" s="28"/>
      <c r="AY797" s="16"/>
      <c r="BH797" s="16"/>
      <c r="CE797" s="19"/>
      <c r="CJ797" s="16"/>
    </row>
    <row r="798" spans="1:88" x14ac:dyDescent="0.25">
      <c r="A798" s="16" t="s">
        <v>1193</v>
      </c>
      <c r="C798" s="16" t="s">
        <v>4903</v>
      </c>
      <c r="E798" s="16" t="s">
        <v>5876</v>
      </c>
      <c r="F798" s="16"/>
      <c r="G798" s="16" t="s">
        <v>5853</v>
      </c>
      <c r="H798" s="16"/>
      <c r="AK798" s="36"/>
      <c r="AN798" s="16"/>
      <c r="AO798" s="28"/>
      <c r="AY798" s="16"/>
      <c r="BB798" s="16" t="s">
        <v>4904</v>
      </c>
      <c r="BC798" s="16" t="s">
        <v>4905</v>
      </c>
      <c r="BD798" s="16" t="s">
        <v>4906</v>
      </c>
      <c r="BH798" s="16"/>
      <c r="BR798" s="16" t="s">
        <v>119</v>
      </c>
      <c r="BS798" s="16" t="s">
        <v>3202</v>
      </c>
      <c r="BT798" s="16" t="s">
        <v>4904</v>
      </c>
      <c r="BU798" s="16" t="s">
        <v>4905</v>
      </c>
      <c r="BV798" s="16" t="s">
        <v>6175</v>
      </c>
      <c r="BW798" s="16" t="s">
        <v>4907</v>
      </c>
      <c r="BX798" s="16" t="s">
        <v>4903</v>
      </c>
      <c r="BY798" s="16" t="s">
        <v>3266</v>
      </c>
      <c r="BZ798" s="16" t="s">
        <v>3835</v>
      </c>
      <c r="CA798" s="16" t="s">
        <v>4908</v>
      </c>
      <c r="CE798" s="19"/>
      <c r="CJ798" s="16"/>
    </row>
    <row r="799" spans="1:88" x14ac:dyDescent="0.25">
      <c r="A799" s="16" t="s">
        <v>1193</v>
      </c>
      <c r="C799" s="16" t="s">
        <v>4909</v>
      </c>
      <c r="E799" s="16" t="s">
        <v>5876</v>
      </c>
      <c r="F799" s="16"/>
      <c r="G799" s="16" t="s">
        <v>5853</v>
      </c>
      <c r="H799" s="16"/>
      <c r="AK799" s="36"/>
      <c r="AN799" s="16"/>
      <c r="AO799" s="28"/>
      <c r="AY799" s="16"/>
      <c r="BB799" s="16" t="s">
        <v>4910</v>
      </c>
      <c r="BC799" s="16" t="s">
        <v>4911</v>
      </c>
      <c r="BD799" s="16" t="s">
        <v>4912</v>
      </c>
      <c r="BH799" s="16"/>
      <c r="BR799" s="16" t="s">
        <v>119</v>
      </c>
      <c r="BS799" s="16" t="s">
        <v>3202</v>
      </c>
      <c r="BT799" s="16" t="s">
        <v>4910</v>
      </c>
      <c r="BU799" s="16" t="s">
        <v>4911</v>
      </c>
      <c r="BV799" s="16" t="s">
        <v>4913</v>
      </c>
      <c r="BW799" s="16" t="s">
        <v>4914</v>
      </c>
      <c r="BX799" s="16" t="s">
        <v>4909</v>
      </c>
      <c r="BY799" s="16" t="s">
        <v>3522</v>
      </c>
      <c r="BZ799" s="16" t="s">
        <v>4915</v>
      </c>
      <c r="CA799" s="16" t="s">
        <v>4209</v>
      </c>
      <c r="CE799" s="19"/>
      <c r="CJ799" s="16"/>
    </row>
    <row r="800" spans="1:88" x14ac:dyDescent="0.25">
      <c r="A800" s="16" t="s">
        <v>1193</v>
      </c>
      <c r="C800" s="16" t="s">
        <v>4916</v>
      </c>
      <c r="E800" s="16" t="s">
        <v>5876</v>
      </c>
      <c r="F800" s="16"/>
      <c r="G800" s="16" t="s">
        <v>5853</v>
      </c>
      <c r="H800" s="16"/>
      <c r="AK800" s="36"/>
      <c r="AN800" s="16"/>
      <c r="AO800" s="28"/>
      <c r="AY800" s="16"/>
      <c r="BB800" s="16" t="s">
        <v>4917</v>
      </c>
      <c r="BC800" s="16" t="s">
        <v>4918</v>
      </c>
      <c r="BD800" s="16" t="s">
        <v>4919</v>
      </c>
      <c r="BH800" s="16"/>
      <c r="BR800" s="16" t="s">
        <v>119</v>
      </c>
      <c r="BS800" s="16" t="s">
        <v>3202</v>
      </c>
      <c r="BT800" s="16" t="s">
        <v>4917</v>
      </c>
      <c r="BU800" s="16" t="s">
        <v>4918</v>
      </c>
      <c r="BV800" s="16" t="s">
        <v>4920</v>
      </c>
      <c r="BW800" s="16" t="s">
        <v>4921</v>
      </c>
      <c r="BX800" s="16" t="s">
        <v>4916</v>
      </c>
      <c r="BY800" s="16" t="s">
        <v>3324</v>
      </c>
      <c r="BZ800" s="16" t="s">
        <v>4922</v>
      </c>
      <c r="CA800" s="16" t="s">
        <v>3427</v>
      </c>
      <c r="CE800" s="19"/>
      <c r="CJ800" s="16"/>
    </row>
    <row r="801" spans="1:88" x14ac:dyDescent="0.25">
      <c r="A801" s="16" t="s">
        <v>1193</v>
      </c>
      <c r="C801" s="16" t="s">
        <v>2097</v>
      </c>
      <c r="E801" s="16" t="s">
        <v>739</v>
      </c>
      <c r="F801" s="16"/>
      <c r="G801" s="16"/>
      <c r="H801" s="16"/>
      <c r="K801" s="16" t="s">
        <v>2095</v>
      </c>
      <c r="S801" s="16" t="s">
        <v>2097</v>
      </c>
      <c r="X801" s="16" t="s">
        <v>2096</v>
      </c>
      <c r="Y801" s="16" t="s">
        <v>736</v>
      </c>
      <c r="Z801" s="16" t="s">
        <v>1260</v>
      </c>
      <c r="AG801" s="16">
        <f>LEN(AF801)-LEN(SUBSTITUTE(AF801,",",""))+1</f>
        <v>1</v>
      </c>
      <c r="AK801" s="36"/>
      <c r="AN801" s="16"/>
      <c r="AO801" s="28"/>
      <c r="AY801" s="16"/>
      <c r="BH801" s="16"/>
      <c r="CE801" s="19"/>
      <c r="CJ801" s="16"/>
    </row>
    <row r="802" spans="1:88" x14ac:dyDescent="0.25">
      <c r="A802" s="16" t="s">
        <v>1193</v>
      </c>
      <c r="C802" s="16" t="s">
        <v>2351</v>
      </c>
      <c r="E802" s="16" t="s">
        <v>739</v>
      </c>
      <c r="F802" s="16"/>
      <c r="G802" s="16"/>
      <c r="H802" s="16"/>
      <c r="K802" s="16" t="s">
        <v>2349</v>
      </c>
      <c r="S802" s="16" t="s">
        <v>2351</v>
      </c>
      <c r="X802" s="16" t="s">
        <v>2350</v>
      </c>
      <c r="Y802" s="16" t="s">
        <v>1259</v>
      </c>
      <c r="Z802" s="16" t="s">
        <v>1260</v>
      </c>
      <c r="AG802" s="16">
        <f>LEN(AF802)-LEN(SUBSTITUTE(AF802,",",""))+1</f>
        <v>1</v>
      </c>
      <c r="AK802" s="36"/>
      <c r="AN802" s="16"/>
      <c r="AO802" s="28"/>
      <c r="AY802" s="16"/>
      <c r="BH802" s="16"/>
      <c r="CE802" s="19"/>
      <c r="CJ802" s="16"/>
    </row>
    <row r="803" spans="1:88" x14ac:dyDescent="0.25">
      <c r="A803" s="16" t="s">
        <v>1193</v>
      </c>
      <c r="C803" s="16" t="s">
        <v>1810</v>
      </c>
      <c r="E803" s="16" t="s">
        <v>739</v>
      </c>
      <c r="F803" s="16"/>
      <c r="G803" s="16"/>
      <c r="H803" s="16"/>
      <c r="K803" s="16" t="s">
        <v>1809</v>
      </c>
      <c r="S803" s="16" t="s">
        <v>1810</v>
      </c>
      <c r="X803" s="16" t="s">
        <v>1257</v>
      </c>
      <c r="Y803" s="16" t="s">
        <v>1259</v>
      </c>
      <c r="Z803" s="16" t="s">
        <v>1202</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Y803" s="16"/>
      <c r="BH803" s="16"/>
      <c r="CE803" s="19"/>
      <c r="CJ803" s="16"/>
    </row>
    <row r="804" spans="1:88" x14ac:dyDescent="0.25">
      <c r="A804" s="16" t="s">
        <v>1193</v>
      </c>
      <c r="C804" s="16" t="s">
        <v>2469</v>
      </c>
      <c r="E804" s="16" t="s">
        <v>739</v>
      </c>
      <c r="F804" s="16"/>
      <c r="G804" s="16"/>
      <c r="H804" s="16"/>
      <c r="K804" s="16" t="s">
        <v>2468</v>
      </c>
      <c r="S804" s="16" t="s">
        <v>2469</v>
      </c>
      <c r="X804" s="16" t="s">
        <v>1461</v>
      </c>
      <c r="Y804" s="16" t="s">
        <v>1414</v>
      </c>
      <c r="Z804" s="16" t="s">
        <v>1273</v>
      </c>
      <c r="AG804" s="16">
        <f>LEN(AF804)-LEN(SUBSTITUTE(AF804,",",""))+1</f>
        <v>1</v>
      </c>
      <c r="AK804" s="36"/>
      <c r="AN804" s="16"/>
      <c r="AO804" s="28"/>
      <c r="AY804" s="16"/>
      <c r="BH804" s="16"/>
      <c r="CE804" s="19"/>
      <c r="CJ804" s="16"/>
    </row>
    <row r="805" spans="1:88" x14ac:dyDescent="0.25">
      <c r="A805" s="16" t="s">
        <v>1193</v>
      </c>
      <c r="C805" s="16" t="s">
        <v>3018</v>
      </c>
      <c r="E805" s="16" t="s">
        <v>739</v>
      </c>
      <c r="F805" s="16"/>
      <c r="G805" s="16"/>
      <c r="H805" s="16"/>
      <c r="K805" s="16" t="s">
        <v>3017</v>
      </c>
      <c r="S805" s="16" t="s">
        <v>3018</v>
      </c>
      <c r="X805" s="16" t="s">
        <v>1357</v>
      </c>
      <c r="Y805" s="16" t="s">
        <v>1621</v>
      </c>
      <c r="Z805" s="16" t="s">
        <v>1375</v>
      </c>
      <c r="AK805" s="36"/>
      <c r="AN805" s="16"/>
      <c r="AO805" s="28"/>
      <c r="AY805" s="16"/>
      <c r="BH805" s="16"/>
      <c r="CE805" s="19"/>
      <c r="CJ805" s="16"/>
    </row>
    <row r="806" spans="1:88" x14ac:dyDescent="0.25">
      <c r="A806" s="16" t="s">
        <v>1193</v>
      </c>
      <c r="C806" s="16" t="s">
        <v>1995</v>
      </c>
      <c r="E806" s="16" t="s">
        <v>739</v>
      </c>
      <c r="F806" s="16"/>
      <c r="G806" s="16"/>
      <c r="H806" s="16"/>
      <c r="K806" s="16" t="s">
        <v>1994</v>
      </c>
      <c r="S806" s="16" t="s">
        <v>1995</v>
      </c>
      <c r="X806" s="16" t="s">
        <v>1357</v>
      </c>
      <c r="Y806" s="16" t="s">
        <v>1256</v>
      </c>
      <c r="Z806" s="16" t="s">
        <v>1375</v>
      </c>
      <c r="AG806" s="16">
        <f>LEN(AF806)-LEN(SUBSTITUTE(AF806,",",""))+1</f>
        <v>1</v>
      </c>
      <c r="AI806" s="16">
        <f>LEN(AH806)-LEN(SUBSTITUTE(AH806,",",""))+1</f>
        <v>1</v>
      </c>
      <c r="AK806" s="36"/>
      <c r="AN806" s="16"/>
      <c r="AO806" s="28"/>
      <c r="AY806" s="16"/>
      <c r="BH806" s="16"/>
      <c r="CE806" s="19"/>
      <c r="CJ806" s="16"/>
    </row>
    <row r="807" spans="1:88" x14ac:dyDescent="0.25">
      <c r="A807" s="16" t="s">
        <v>1193</v>
      </c>
      <c r="C807" s="16" t="s">
        <v>2471</v>
      </c>
      <c r="E807" s="16" t="s">
        <v>739</v>
      </c>
      <c r="F807" s="16"/>
      <c r="G807" s="16"/>
      <c r="H807" s="16"/>
      <c r="K807" s="16" t="s">
        <v>2470</v>
      </c>
      <c r="S807" s="16" t="s">
        <v>2471</v>
      </c>
      <c r="X807" s="16" t="s">
        <v>1461</v>
      </c>
      <c r="Y807" s="16" t="s">
        <v>1414</v>
      </c>
      <c r="Z807" s="16" t="s">
        <v>2472</v>
      </c>
      <c r="AG807" s="16">
        <f>LEN(AF807)-LEN(SUBSTITUTE(AF807,",",""))+1</f>
        <v>1</v>
      </c>
      <c r="AK807" s="36"/>
      <c r="AN807" s="16"/>
      <c r="AO807" s="28"/>
      <c r="AY807" s="16"/>
      <c r="BH807" s="16"/>
      <c r="CE807" s="19"/>
      <c r="CJ807" s="16"/>
    </row>
    <row r="808" spans="1:88" x14ac:dyDescent="0.25">
      <c r="A808" s="16" t="s">
        <v>1193</v>
      </c>
      <c r="C808" s="16" t="s">
        <v>2754</v>
      </c>
      <c r="E808" s="16" t="s">
        <v>739</v>
      </c>
      <c r="F808" s="16"/>
      <c r="G808" s="16"/>
      <c r="H808" s="16"/>
      <c r="K808" s="16" t="s">
        <v>2753</v>
      </c>
      <c r="S808" s="16" t="s">
        <v>2754</v>
      </c>
      <c r="X808" s="16" t="s">
        <v>2751</v>
      </c>
      <c r="Y808" s="16" t="s">
        <v>1003</v>
      </c>
      <c r="Z808" s="16" t="s">
        <v>1375</v>
      </c>
      <c r="AK808" s="36"/>
      <c r="AN808" s="16"/>
      <c r="AO808" s="28"/>
      <c r="AY808" s="16"/>
      <c r="BH808" s="16"/>
      <c r="CE808" s="19"/>
      <c r="CJ808" s="16"/>
    </row>
    <row r="809" spans="1:88" x14ac:dyDescent="0.25">
      <c r="A809" s="16" t="s">
        <v>1193</v>
      </c>
      <c r="C809" s="16" t="s">
        <v>2984</v>
      </c>
      <c r="E809" s="16" t="s">
        <v>739</v>
      </c>
      <c r="F809" s="16"/>
      <c r="G809" s="16"/>
      <c r="H809" s="16"/>
      <c r="K809" s="16" t="s">
        <v>2982</v>
      </c>
      <c r="S809" s="16" t="s">
        <v>2984</v>
      </c>
      <c r="X809" s="16" t="s">
        <v>2983</v>
      </c>
      <c r="Y809" s="16" t="s">
        <v>2985</v>
      </c>
      <c r="Z809" s="16" t="s">
        <v>2385</v>
      </c>
      <c r="AK809" s="36"/>
      <c r="AN809" s="16"/>
      <c r="AO809" s="28"/>
      <c r="AY809" s="16"/>
      <c r="BH809" s="16"/>
      <c r="CE809" s="19"/>
      <c r="CJ809" s="16"/>
    </row>
    <row r="810" spans="1:88" x14ac:dyDescent="0.25">
      <c r="A810" s="16" t="s">
        <v>1193</v>
      </c>
      <c r="C810" s="16" t="s">
        <v>2857</v>
      </c>
      <c r="E810" s="16" t="s">
        <v>739</v>
      </c>
      <c r="F810" s="16"/>
      <c r="G810" s="16"/>
      <c r="H810" s="16"/>
      <c r="K810" s="16" t="s">
        <v>2855</v>
      </c>
      <c r="S810" s="16" t="s">
        <v>2857</v>
      </c>
      <c r="X810" s="16" t="s">
        <v>2856</v>
      </c>
      <c r="Y810" s="16" t="s">
        <v>1542</v>
      </c>
      <c r="Z810" s="16" t="s">
        <v>1989</v>
      </c>
      <c r="AK810" s="36"/>
      <c r="AN810" s="16"/>
      <c r="AO810" s="28"/>
      <c r="AY810" s="16"/>
      <c r="BH810" s="16"/>
      <c r="CE810" s="19"/>
      <c r="CJ810" s="16"/>
    </row>
    <row r="811" spans="1:88" x14ac:dyDescent="0.25">
      <c r="A811" s="16" t="s">
        <v>1193</v>
      </c>
      <c r="C811" s="16" t="s">
        <v>4923</v>
      </c>
      <c r="E811" s="16" t="s">
        <v>5876</v>
      </c>
      <c r="F811" s="16"/>
      <c r="G811" s="16" t="s">
        <v>5853</v>
      </c>
      <c r="H811" s="16"/>
      <c r="AK811" s="36"/>
      <c r="AN811" s="16"/>
      <c r="AO811" s="28"/>
      <c r="AY811" s="16"/>
      <c r="BB811" s="16" t="s">
        <v>4924</v>
      </c>
      <c r="BC811" s="16" t="s">
        <v>4925</v>
      </c>
      <c r="BD811" s="16" t="s">
        <v>3345</v>
      </c>
      <c r="BH811" s="16"/>
      <c r="BR811" s="16" t="s">
        <v>119</v>
      </c>
      <c r="BS811" s="16" t="s">
        <v>3202</v>
      </c>
      <c r="BT811" s="16" t="s">
        <v>4924</v>
      </c>
      <c r="BU811" s="16" t="s">
        <v>4925</v>
      </c>
      <c r="BV811" s="16" t="s">
        <v>6152</v>
      </c>
      <c r="BW811" s="16" t="s">
        <v>4926</v>
      </c>
      <c r="BX811" s="16" t="s">
        <v>4923</v>
      </c>
      <c r="BY811" s="16" t="s">
        <v>3241</v>
      </c>
      <c r="BZ811" s="16" t="s">
        <v>3648</v>
      </c>
      <c r="CA811" s="16" t="s">
        <v>4137</v>
      </c>
      <c r="CE811" s="19"/>
      <c r="CJ811" s="16"/>
    </row>
    <row r="812" spans="1:88" x14ac:dyDescent="0.25">
      <c r="A812" s="16" t="s">
        <v>1193</v>
      </c>
      <c r="C812" s="16" t="s">
        <v>4927</v>
      </c>
      <c r="E812" s="16" t="s">
        <v>5876</v>
      </c>
      <c r="F812" s="16"/>
      <c r="G812" s="16" t="s">
        <v>5853</v>
      </c>
      <c r="H812" s="16"/>
      <c r="AK812" s="36"/>
      <c r="AN812" s="16"/>
      <c r="AO812" s="28"/>
      <c r="AY812" s="16"/>
      <c r="BB812" s="16" t="s">
        <v>4928</v>
      </c>
      <c r="BC812" s="16" t="s">
        <v>4929</v>
      </c>
      <c r="BD812" s="16" t="s">
        <v>4930</v>
      </c>
      <c r="BH812" s="16"/>
      <c r="BR812" s="16" t="s">
        <v>119</v>
      </c>
      <c r="BS812" s="16" t="s">
        <v>3202</v>
      </c>
      <c r="BT812" s="16" t="s">
        <v>4928</v>
      </c>
      <c r="BU812" s="16" t="s">
        <v>4929</v>
      </c>
      <c r="BV812" s="16" t="s">
        <v>4931</v>
      </c>
      <c r="BW812" s="16" t="s">
        <v>4932</v>
      </c>
      <c r="BX812" s="16" t="s">
        <v>4927</v>
      </c>
      <c r="BY812" s="16" t="s">
        <v>3590</v>
      </c>
      <c r="BZ812" s="16" t="s">
        <v>3648</v>
      </c>
      <c r="CA812" s="16" t="s">
        <v>3492</v>
      </c>
      <c r="CE812" s="19"/>
      <c r="CJ812" s="16"/>
    </row>
    <row r="813" spans="1:88" x14ac:dyDescent="0.25">
      <c r="A813" s="16" t="s">
        <v>1193</v>
      </c>
      <c r="C813" s="16" t="s">
        <v>2575</v>
      </c>
      <c r="E813" s="16" t="s">
        <v>739</v>
      </c>
      <c r="F813" s="16"/>
      <c r="G813" s="16"/>
      <c r="H813" s="16"/>
      <c r="K813" s="16" t="s">
        <v>2573</v>
      </c>
      <c r="S813" s="16" t="s">
        <v>2575</v>
      </c>
      <c r="X813" s="16" t="s">
        <v>2574</v>
      </c>
      <c r="Y813" s="16" t="s">
        <v>1259</v>
      </c>
      <c r="Z813" s="16" t="s">
        <v>1375</v>
      </c>
      <c r="AG813" s="16">
        <f>LEN(AF813)-LEN(SUBSTITUTE(AF813,",",""))+1</f>
        <v>1</v>
      </c>
      <c r="AK813" s="36"/>
      <c r="AN813" s="16"/>
      <c r="AO813" s="28"/>
      <c r="AY813" s="16"/>
      <c r="BH813" s="16"/>
      <c r="CE813" s="19"/>
      <c r="CJ813" s="16"/>
    </row>
    <row r="814" spans="1:88" x14ac:dyDescent="0.25">
      <c r="A814" s="16" t="s">
        <v>1193</v>
      </c>
      <c r="C814" s="16" t="s">
        <v>2712</v>
      </c>
      <c r="E814" s="16" t="s">
        <v>739</v>
      </c>
      <c r="F814" s="16"/>
      <c r="G814" s="16"/>
      <c r="H814" s="16"/>
      <c r="K814" s="16" t="s">
        <v>2711</v>
      </c>
      <c r="S814" s="16" t="s">
        <v>2712</v>
      </c>
      <c r="X814" s="16" t="s">
        <v>2697</v>
      </c>
      <c r="Y814" s="16" t="s">
        <v>1259</v>
      </c>
      <c r="Z814" s="16" t="s">
        <v>1815</v>
      </c>
      <c r="AK814" s="36"/>
      <c r="AN814" s="16"/>
      <c r="AO814" s="28"/>
      <c r="AY814" s="16"/>
      <c r="BH814" s="16"/>
      <c r="CE814" s="19"/>
      <c r="CJ814" s="16"/>
    </row>
    <row r="815" spans="1:88" x14ac:dyDescent="0.25">
      <c r="A815" s="16" t="s">
        <v>1193</v>
      </c>
      <c r="C815" s="16" t="s">
        <v>2636</v>
      </c>
      <c r="E815" s="16" t="s">
        <v>739</v>
      </c>
      <c r="F815" s="16"/>
      <c r="G815" s="16"/>
      <c r="H815" s="16"/>
      <c r="K815" s="16" t="s">
        <v>2635</v>
      </c>
      <c r="S815" s="16" t="s">
        <v>2636</v>
      </c>
      <c r="X815" s="16" t="s">
        <v>1257</v>
      </c>
      <c r="Y815" s="16" t="s">
        <v>1259</v>
      </c>
      <c r="Z815" s="16" t="s">
        <v>2631</v>
      </c>
      <c r="AG815" s="16">
        <f>LEN(AF815)-LEN(SUBSTITUTE(AF815,",",""))+1</f>
        <v>1</v>
      </c>
      <c r="AK815" s="36"/>
      <c r="AN815" s="16"/>
      <c r="AO815" s="28"/>
      <c r="AY815" s="16"/>
      <c r="BH815" s="16"/>
      <c r="CE815" s="19"/>
      <c r="CJ815" s="16"/>
    </row>
    <row r="816" spans="1:88" x14ac:dyDescent="0.25">
      <c r="A816" s="16" t="s">
        <v>1193</v>
      </c>
      <c r="C816" s="16" t="s">
        <v>3167</v>
      </c>
      <c r="E816" s="16" t="s">
        <v>739</v>
      </c>
      <c r="F816" s="16"/>
      <c r="G816" s="16"/>
      <c r="H816" s="16"/>
      <c r="K816" s="16" t="s">
        <v>3166</v>
      </c>
      <c r="S816" s="16" t="s">
        <v>3167</v>
      </c>
      <c r="X816" s="16" t="s">
        <v>757</v>
      </c>
      <c r="Y816" s="16" t="s">
        <v>952</v>
      </c>
      <c r="Z816" s="16" t="s">
        <v>3127</v>
      </c>
      <c r="AK816" s="36"/>
      <c r="AN816" s="16"/>
      <c r="AO816" s="28"/>
      <c r="AY816" s="16"/>
      <c r="BH816" s="16"/>
      <c r="CE816" s="19"/>
      <c r="CJ816" s="16"/>
    </row>
    <row r="817" spans="1:88" x14ac:dyDescent="0.25">
      <c r="A817" s="16" t="s">
        <v>1193</v>
      </c>
      <c r="C817" s="16" t="s">
        <v>2194</v>
      </c>
      <c r="E817" s="16" t="s">
        <v>739</v>
      </c>
      <c r="F817" s="16"/>
      <c r="G817" s="16"/>
      <c r="H817" s="16"/>
      <c r="K817" s="16" t="s">
        <v>2193</v>
      </c>
      <c r="S817" s="16" t="s">
        <v>2194</v>
      </c>
      <c r="X817" s="16" t="s">
        <v>1241</v>
      </c>
      <c r="Y817" s="16" t="s">
        <v>2195</v>
      </c>
      <c r="Z817" s="16" t="s">
        <v>1064</v>
      </c>
      <c r="AG817" s="16">
        <f>LEN(AF817)-LEN(SUBSTITUTE(AF817,",",""))+1</f>
        <v>1</v>
      </c>
      <c r="AK817" s="36"/>
      <c r="AN817" s="16"/>
      <c r="AO817" s="28"/>
      <c r="AY817" s="16"/>
      <c r="BH817" s="16"/>
      <c r="CE817" s="19"/>
      <c r="CJ817" s="16"/>
    </row>
    <row r="818" spans="1:88" x14ac:dyDescent="0.25">
      <c r="A818" s="16" t="s">
        <v>1193</v>
      </c>
      <c r="C818" s="16" t="s">
        <v>2688</v>
      </c>
      <c r="E818" s="16" t="s">
        <v>739</v>
      </c>
      <c r="F818" s="16"/>
      <c r="G818" s="16"/>
      <c r="H818" s="16"/>
      <c r="K818" s="16" t="s">
        <v>2686</v>
      </c>
      <c r="S818" s="16" t="s">
        <v>2688</v>
      </c>
      <c r="X818" s="16" t="s">
        <v>2687</v>
      </c>
      <c r="Y818" s="16" t="s">
        <v>736</v>
      </c>
      <c r="Z818" s="16" t="s">
        <v>1784</v>
      </c>
      <c r="AK818" s="36"/>
      <c r="AN818" s="16"/>
      <c r="AO818" s="28"/>
      <c r="AY818" s="16"/>
      <c r="BH818" s="16"/>
      <c r="CE818" s="19"/>
      <c r="CJ818" s="16"/>
    </row>
    <row r="819" spans="1:88" x14ac:dyDescent="0.25">
      <c r="A819" s="16" t="s">
        <v>1193</v>
      </c>
      <c r="C819" s="16" t="s">
        <v>1820</v>
      </c>
      <c r="E819" s="16" t="s">
        <v>739</v>
      </c>
      <c r="F819" s="16"/>
      <c r="G819" s="16"/>
      <c r="H819" s="16"/>
      <c r="K819" s="16" t="s">
        <v>1818</v>
      </c>
      <c r="S819" s="16" t="s">
        <v>1820</v>
      </c>
      <c r="X819" s="16" t="s">
        <v>1819</v>
      </c>
      <c r="Y819" s="16" t="s">
        <v>1542</v>
      </c>
      <c r="Z819" s="16" t="s">
        <v>1821</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Y819" s="16"/>
      <c r="BH819" s="16"/>
      <c r="CE819" s="19"/>
      <c r="CJ819" s="16"/>
    </row>
    <row r="820" spans="1:88" x14ac:dyDescent="0.25">
      <c r="A820" s="16" t="s">
        <v>1193</v>
      </c>
      <c r="C820" s="16" t="s">
        <v>2246</v>
      </c>
      <c r="E820" s="16" t="s">
        <v>739</v>
      </c>
      <c r="F820" s="16"/>
      <c r="G820" s="16"/>
      <c r="H820" s="16"/>
      <c r="K820" s="16" t="s">
        <v>2245</v>
      </c>
      <c r="S820" s="16" t="s">
        <v>2246</v>
      </c>
      <c r="X820" s="16" t="s">
        <v>1257</v>
      </c>
      <c r="Y820" s="16" t="s">
        <v>1414</v>
      </c>
      <c r="Z820" s="16" t="s">
        <v>2247</v>
      </c>
      <c r="AG820" s="16">
        <f>LEN(AF820)-LEN(SUBSTITUTE(AF820,",",""))+1</f>
        <v>1</v>
      </c>
      <c r="AK820" s="36"/>
      <c r="AN820" s="16"/>
      <c r="AO820" s="28"/>
      <c r="AY820" s="16"/>
      <c r="BH820" s="16"/>
      <c r="CE820" s="19"/>
      <c r="CJ820" s="16"/>
    </row>
    <row r="821" spans="1:88" x14ac:dyDescent="0.25">
      <c r="A821" s="16" t="s">
        <v>1193</v>
      </c>
      <c r="C821" s="16" t="s">
        <v>2598</v>
      </c>
      <c r="E821" s="16" t="s">
        <v>739</v>
      </c>
      <c r="F821" s="16"/>
      <c r="G821" s="16"/>
      <c r="H821" s="16"/>
      <c r="K821" s="16" t="s">
        <v>2597</v>
      </c>
      <c r="S821" s="16" t="s">
        <v>2598</v>
      </c>
      <c r="X821" s="16" t="s">
        <v>984</v>
      </c>
      <c r="Y821" s="16" t="s">
        <v>1003</v>
      </c>
      <c r="Z821" s="16" t="s">
        <v>853</v>
      </c>
      <c r="AG821" s="16">
        <f>LEN(AF821)-LEN(SUBSTITUTE(AF821,",",""))+1</f>
        <v>1</v>
      </c>
      <c r="AK821" s="36"/>
      <c r="AN821" s="16"/>
      <c r="AO821" s="28"/>
      <c r="AY821" s="16"/>
      <c r="BH821" s="16"/>
      <c r="CE821" s="19"/>
      <c r="CJ821" s="16"/>
    </row>
    <row r="822" spans="1:88" x14ac:dyDescent="0.25">
      <c r="A822" s="16" t="s">
        <v>1193</v>
      </c>
      <c r="C822" s="16" t="s">
        <v>2011</v>
      </c>
      <c r="E822" s="16" t="s">
        <v>739</v>
      </c>
      <c r="F822" s="16"/>
      <c r="G822" s="16"/>
      <c r="H822" s="16"/>
      <c r="K822" s="16" t="s">
        <v>2009</v>
      </c>
      <c r="S822" s="16" t="s">
        <v>2011</v>
      </c>
      <c r="X822" s="16" t="s">
        <v>2010</v>
      </c>
      <c r="Y822" s="16" t="s">
        <v>2012</v>
      </c>
      <c r="Z822" s="16" t="s">
        <v>1202</v>
      </c>
      <c r="AG822" s="16">
        <f>LEN(AF822)-LEN(SUBSTITUTE(AF822,",",""))+1</f>
        <v>1</v>
      </c>
      <c r="AI822" s="16">
        <f>LEN(AH822)-LEN(SUBSTITUTE(AH822,",",""))+1</f>
        <v>1</v>
      </c>
      <c r="AK822" s="36"/>
      <c r="AN822" s="16"/>
      <c r="AO822" s="28"/>
      <c r="AY822" s="16"/>
      <c r="BH822" s="16"/>
      <c r="CE822" s="19"/>
      <c r="CJ822" s="16"/>
    </row>
    <row r="823" spans="1:88" x14ac:dyDescent="0.25">
      <c r="A823" s="16" t="s">
        <v>1193</v>
      </c>
      <c r="C823" s="16" t="s">
        <v>4933</v>
      </c>
      <c r="E823" s="16" t="s">
        <v>5876</v>
      </c>
      <c r="F823" s="16"/>
      <c r="G823" s="16" t="s">
        <v>5853</v>
      </c>
      <c r="H823" s="16"/>
      <c r="AK823" s="36"/>
      <c r="AN823" s="16"/>
      <c r="AO823" s="28"/>
      <c r="AY823" s="16"/>
      <c r="BB823" s="16" t="s">
        <v>4934</v>
      </c>
      <c r="BC823" s="16" t="s">
        <v>4935</v>
      </c>
      <c r="BD823" s="16" t="s">
        <v>4936</v>
      </c>
      <c r="BH823" s="16"/>
      <c r="BR823" s="16" t="s">
        <v>119</v>
      </c>
      <c r="BS823" s="16" t="s">
        <v>3202</v>
      </c>
      <c r="BT823" s="16" t="s">
        <v>4934</v>
      </c>
      <c r="BU823" s="16" t="s">
        <v>4935</v>
      </c>
      <c r="BV823" s="16" t="s">
        <v>4937</v>
      </c>
      <c r="BW823" s="16" t="s">
        <v>4938</v>
      </c>
      <c r="BX823" s="16" t="s">
        <v>4933</v>
      </c>
      <c r="BY823" s="16" t="s">
        <v>3933</v>
      </c>
      <c r="BZ823" s="16" t="s">
        <v>4939</v>
      </c>
      <c r="CA823" s="16" t="s">
        <v>4063</v>
      </c>
      <c r="CE823" s="19"/>
      <c r="CJ823" s="16"/>
    </row>
    <row r="824" spans="1:88" x14ac:dyDescent="0.25">
      <c r="A824" s="16" t="s">
        <v>1193</v>
      </c>
      <c r="C824" s="16" t="s">
        <v>4940</v>
      </c>
      <c r="E824" s="16" t="s">
        <v>5876</v>
      </c>
      <c r="F824" s="16"/>
      <c r="G824" s="16" t="s">
        <v>5853</v>
      </c>
      <c r="H824" s="16"/>
      <c r="AK824" s="36"/>
      <c r="AN824" s="16"/>
      <c r="AO824" s="28"/>
      <c r="AY824" s="16"/>
      <c r="BB824" s="16" t="s">
        <v>4941</v>
      </c>
      <c r="BC824" s="16" t="s">
        <v>4942</v>
      </c>
      <c r="BD824" s="16" t="s">
        <v>4943</v>
      </c>
      <c r="BH824" s="16"/>
      <c r="BR824" s="16" t="s">
        <v>119</v>
      </c>
      <c r="BS824" s="16" t="s">
        <v>3202</v>
      </c>
      <c r="BT824" s="16" t="s">
        <v>4941</v>
      </c>
      <c r="BU824" s="16" t="s">
        <v>4942</v>
      </c>
      <c r="BV824" s="16" t="s">
        <v>4944</v>
      </c>
      <c r="BW824" s="16" t="s">
        <v>4945</v>
      </c>
      <c r="BX824" s="16" t="s">
        <v>4940</v>
      </c>
      <c r="BY824" s="16" t="s">
        <v>3727</v>
      </c>
      <c r="BZ824" s="16" t="s">
        <v>4530</v>
      </c>
      <c r="CA824" s="16" t="s">
        <v>4946</v>
      </c>
      <c r="CE824" s="19"/>
      <c r="CJ824" s="16"/>
    </row>
    <row r="825" spans="1:88" x14ac:dyDescent="0.25">
      <c r="A825" s="16" t="s">
        <v>1193</v>
      </c>
      <c r="C825" s="16" t="s">
        <v>4947</v>
      </c>
      <c r="E825" s="16" t="s">
        <v>5876</v>
      </c>
      <c r="F825" s="16"/>
      <c r="G825" s="16" t="s">
        <v>5853</v>
      </c>
      <c r="H825" s="16"/>
      <c r="AK825" s="36"/>
      <c r="AN825" s="16"/>
      <c r="AO825" s="28"/>
      <c r="AY825" s="16"/>
      <c r="BB825" s="16" t="s">
        <v>4948</v>
      </c>
      <c r="BC825" s="16" t="s">
        <v>4949</v>
      </c>
      <c r="BD825" s="16" t="s">
        <v>4950</v>
      </c>
      <c r="BH825" s="16"/>
      <c r="BR825" s="16" t="s">
        <v>119</v>
      </c>
      <c r="BS825" s="16" t="s">
        <v>3202</v>
      </c>
      <c r="BT825" s="16" t="s">
        <v>4948</v>
      </c>
      <c r="BU825" s="16" t="s">
        <v>4949</v>
      </c>
      <c r="BV825" s="16" t="s">
        <v>4951</v>
      </c>
      <c r="BW825" s="16" t="s">
        <v>4952</v>
      </c>
      <c r="BX825" s="16" t="s">
        <v>4947</v>
      </c>
      <c r="BY825" s="16" t="s">
        <v>3727</v>
      </c>
      <c r="BZ825" s="16" t="s">
        <v>4530</v>
      </c>
      <c r="CA825" s="16" t="s">
        <v>3250</v>
      </c>
      <c r="CE825" s="19"/>
      <c r="CJ825" s="16"/>
    </row>
    <row r="826" spans="1:88" x14ac:dyDescent="0.25">
      <c r="A826" s="16" t="s">
        <v>1193</v>
      </c>
      <c r="C826" s="16" t="s">
        <v>1868</v>
      </c>
      <c r="E826" s="16" t="s">
        <v>739</v>
      </c>
      <c r="F826" s="16"/>
      <c r="G826" s="16"/>
      <c r="H826" s="16"/>
      <c r="K826" s="16" t="s">
        <v>1867</v>
      </c>
      <c r="S826" s="16" t="s">
        <v>1868</v>
      </c>
      <c r="X826" s="16" t="s">
        <v>1342</v>
      </c>
      <c r="Y826" s="16" t="s">
        <v>1259</v>
      </c>
      <c r="Z826" s="16" t="s">
        <v>1869</v>
      </c>
      <c r="AG826" s="16">
        <f>LEN(AF826)-LEN(SUBSTITUTE(AF826,",",""))+1</f>
        <v>1</v>
      </c>
      <c r="AI826" s="16">
        <f>LEN(AH826)-LEN(SUBSTITUTE(AH826,",",""))+1</f>
        <v>1</v>
      </c>
      <c r="AK826" s="36">
        <f>Table1[[#This Row], [no. of introduced regions]]/Table1[[#This Row], [no. of native regions]]</f>
        <v>1</v>
      </c>
      <c r="AN826" s="16"/>
      <c r="AO826" s="28"/>
      <c r="AY826" s="16"/>
      <c r="BH826" s="16"/>
      <c r="CE826" s="19"/>
      <c r="CJ826" s="16"/>
    </row>
    <row r="827" spans="1:88" x14ac:dyDescent="0.25">
      <c r="A827" s="16" t="s">
        <v>1193</v>
      </c>
      <c r="C827" s="16" t="s">
        <v>2480</v>
      </c>
      <c r="E827" s="16" t="s">
        <v>739</v>
      </c>
      <c r="F827" s="16"/>
      <c r="G827" s="16"/>
      <c r="H827" s="16"/>
      <c r="K827" s="16" t="s">
        <v>2479</v>
      </c>
      <c r="S827" s="16" t="s">
        <v>2480</v>
      </c>
      <c r="X827" s="16" t="s">
        <v>782</v>
      </c>
      <c r="Y827" s="16" t="s">
        <v>736</v>
      </c>
      <c r="Z827" s="16" t="s">
        <v>1202</v>
      </c>
      <c r="AG827" s="16">
        <f>LEN(AF827)-LEN(SUBSTITUTE(AF827,",",""))+1</f>
        <v>1</v>
      </c>
      <c r="AK827" s="36"/>
      <c r="AN827" s="16"/>
      <c r="AO827" s="28"/>
      <c r="AY827" s="16"/>
      <c r="BH827" s="16"/>
      <c r="CE827" s="19"/>
      <c r="CJ827" s="16"/>
    </row>
    <row r="828" spans="1:88" x14ac:dyDescent="0.25">
      <c r="A828" s="16" t="s">
        <v>1193</v>
      </c>
      <c r="C828" s="16" t="s">
        <v>2853</v>
      </c>
      <c r="E828" s="16" t="s">
        <v>739</v>
      </c>
      <c r="F828" s="16"/>
      <c r="G828" s="16"/>
      <c r="H828" s="16"/>
      <c r="K828" s="16" t="s">
        <v>2852</v>
      </c>
      <c r="S828" s="16" t="s">
        <v>2853</v>
      </c>
      <c r="X828" s="16" t="s">
        <v>757</v>
      </c>
      <c r="Y828" s="16" t="s">
        <v>2854</v>
      </c>
      <c r="Z828" s="16" t="s">
        <v>2553</v>
      </c>
      <c r="AK828" s="36"/>
      <c r="AN828" s="16"/>
      <c r="AO828" s="28"/>
      <c r="AY828" s="16"/>
      <c r="BH828" s="16"/>
      <c r="CE828" s="19"/>
      <c r="CJ828" s="16"/>
    </row>
    <row r="829" spans="1:88" x14ac:dyDescent="0.25">
      <c r="A829" s="16" t="s">
        <v>1193</v>
      </c>
      <c r="C829" s="16" t="s">
        <v>4953</v>
      </c>
      <c r="E829" s="16" t="s">
        <v>5876</v>
      </c>
      <c r="F829" s="16"/>
      <c r="G829" s="16" t="s">
        <v>5853</v>
      </c>
      <c r="H829" s="16"/>
      <c r="AK829" s="36"/>
      <c r="AN829" s="16"/>
      <c r="AO829" s="28"/>
      <c r="AY829" s="16"/>
      <c r="BB829" s="16" t="s">
        <v>4954</v>
      </c>
      <c r="BC829" s="16" t="s">
        <v>4955</v>
      </c>
      <c r="BD829" s="16" t="s">
        <v>4956</v>
      </c>
      <c r="BH829" s="16"/>
      <c r="BR829" s="16" t="s">
        <v>119</v>
      </c>
      <c r="BS829" s="16" t="s">
        <v>3202</v>
      </c>
      <c r="BT829" s="16" t="s">
        <v>4954</v>
      </c>
      <c r="BU829" s="16" t="s">
        <v>4955</v>
      </c>
      <c r="BV829" s="16" t="s">
        <v>4957</v>
      </c>
      <c r="BW829" s="16" t="s">
        <v>4958</v>
      </c>
      <c r="BX829" s="16" t="s">
        <v>4953</v>
      </c>
      <c r="BY829" s="16" t="s">
        <v>3522</v>
      </c>
      <c r="BZ829" s="16" t="s">
        <v>3410</v>
      </c>
      <c r="CA829" s="16" t="s">
        <v>4959</v>
      </c>
      <c r="CE829" s="19"/>
      <c r="CJ829" s="16"/>
    </row>
    <row r="830" spans="1:88" x14ac:dyDescent="0.25">
      <c r="A830" s="16" t="s">
        <v>1193</v>
      </c>
      <c r="C830" s="16" t="s">
        <v>4960</v>
      </c>
      <c r="E830" s="16" t="s">
        <v>5876</v>
      </c>
      <c r="F830" s="16"/>
      <c r="G830" s="16" t="s">
        <v>5853</v>
      </c>
      <c r="H830" s="16"/>
      <c r="AK830" s="36"/>
      <c r="AN830" s="16"/>
      <c r="AO830" s="28"/>
      <c r="AY830" s="16"/>
      <c r="BB830" s="16" t="s">
        <v>4961</v>
      </c>
      <c r="BC830" s="16" t="s">
        <v>4962</v>
      </c>
      <c r="BD830" s="16" t="s">
        <v>4963</v>
      </c>
      <c r="BH830" s="16"/>
      <c r="BR830" s="16" t="s">
        <v>119</v>
      </c>
      <c r="BS830" s="16" t="s">
        <v>3202</v>
      </c>
      <c r="BT830" s="16" t="s">
        <v>4961</v>
      </c>
      <c r="BU830" s="16" t="s">
        <v>4962</v>
      </c>
      <c r="BV830" s="16" t="s">
        <v>4964</v>
      </c>
      <c r="BW830" s="16" t="s">
        <v>4965</v>
      </c>
      <c r="BX830" s="16" t="s">
        <v>4960</v>
      </c>
      <c r="BY830" s="16" t="s">
        <v>3370</v>
      </c>
      <c r="BZ830" s="16" t="s">
        <v>4966</v>
      </c>
      <c r="CA830" s="16" t="s">
        <v>4878</v>
      </c>
      <c r="CE830" s="19"/>
      <c r="CJ830" s="16"/>
    </row>
    <row r="831" spans="1:88" x14ac:dyDescent="0.25">
      <c r="A831" s="16" t="s">
        <v>1193</v>
      </c>
      <c r="C831" s="16" t="s">
        <v>4967</v>
      </c>
      <c r="E831" s="16" t="s">
        <v>5876</v>
      </c>
      <c r="F831" s="16"/>
      <c r="G831" s="16" t="s">
        <v>5853</v>
      </c>
      <c r="H831" s="16"/>
      <c r="AK831" s="36"/>
      <c r="AN831" s="16"/>
      <c r="AO831" s="28"/>
      <c r="AY831" s="16"/>
      <c r="BB831" s="16" t="s">
        <v>4968</v>
      </c>
      <c r="BC831" s="16" t="s">
        <v>4969</v>
      </c>
      <c r="BD831" s="16" t="s">
        <v>4970</v>
      </c>
      <c r="BH831" s="16"/>
      <c r="BR831" s="16" t="s">
        <v>119</v>
      </c>
      <c r="BS831" s="16" t="s">
        <v>3202</v>
      </c>
      <c r="BT831" s="16" t="s">
        <v>4968</v>
      </c>
      <c r="BU831" s="16" t="s">
        <v>4969</v>
      </c>
      <c r="BV831" s="16" t="s">
        <v>4971</v>
      </c>
      <c r="BW831" s="16" t="s">
        <v>4972</v>
      </c>
      <c r="BX831" s="16" t="s">
        <v>4967</v>
      </c>
      <c r="BY831" s="16" t="s">
        <v>3759</v>
      </c>
      <c r="BZ831" s="16" t="s">
        <v>3377</v>
      </c>
      <c r="CA831" s="16" t="s">
        <v>3552</v>
      </c>
      <c r="CE831" s="19"/>
      <c r="CJ831" s="16"/>
    </row>
    <row r="832" spans="1:88" x14ac:dyDescent="0.25">
      <c r="A832" s="16" t="s">
        <v>1193</v>
      </c>
      <c r="C832" s="16" t="s">
        <v>4973</v>
      </c>
      <c r="E832" s="16" t="s">
        <v>5876</v>
      </c>
      <c r="F832" s="16"/>
      <c r="G832" s="16" t="s">
        <v>5853</v>
      </c>
      <c r="H832" s="16"/>
      <c r="AK832" s="36"/>
      <c r="AN832" s="16"/>
      <c r="AO832" s="28"/>
      <c r="AY832" s="16"/>
      <c r="BB832" s="16" t="s">
        <v>4974</v>
      </c>
      <c r="BC832" s="16" t="s">
        <v>4975</v>
      </c>
      <c r="BD832" s="16" t="s">
        <v>4976</v>
      </c>
      <c r="BH832" s="16"/>
      <c r="BR832" s="16" t="s">
        <v>119</v>
      </c>
      <c r="BS832" s="16" t="s">
        <v>3202</v>
      </c>
      <c r="BT832" s="16" t="s">
        <v>4974</v>
      </c>
      <c r="BU832" s="16" t="s">
        <v>4975</v>
      </c>
      <c r="BV832" s="16" t="s">
        <v>4977</v>
      </c>
      <c r="BW832" s="16" t="s">
        <v>4978</v>
      </c>
      <c r="BX832" s="16" t="s">
        <v>4973</v>
      </c>
      <c r="BY832" s="16" t="s">
        <v>3598</v>
      </c>
      <c r="BZ832" s="16" t="s">
        <v>4979</v>
      </c>
      <c r="CA832" s="16" t="s">
        <v>3206</v>
      </c>
      <c r="CE832" s="19"/>
      <c r="CJ832" s="16"/>
    </row>
    <row r="833" spans="1:88" x14ac:dyDescent="0.25">
      <c r="A833" s="16" t="s">
        <v>1193</v>
      </c>
      <c r="C833" s="16" t="s">
        <v>4980</v>
      </c>
      <c r="E833" s="16" t="s">
        <v>5876</v>
      </c>
      <c r="F833" s="16"/>
      <c r="G833" s="16" t="s">
        <v>5853</v>
      </c>
      <c r="H833" s="16"/>
      <c r="AK833" s="36"/>
      <c r="AN833" s="16"/>
      <c r="AO833" s="28"/>
      <c r="AY833" s="16"/>
      <c r="BB833" s="16" t="s">
        <v>4981</v>
      </c>
      <c r="BC833" s="16" t="s">
        <v>4982</v>
      </c>
      <c r="BD833" s="16" t="s">
        <v>4983</v>
      </c>
      <c r="BH833" s="16"/>
      <c r="BR833" s="16" t="s">
        <v>119</v>
      </c>
      <c r="BS833" s="16" t="s">
        <v>3202</v>
      </c>
      <c r="BT833" s="16" t="s">
        <v>4981</v>
      </c>
      <c r="BU833" s="16" t="s">
        <v>4982</v>
      </c>
      <c r="BV833" s="16" t="s">
        <v>4984</v>
      </c>
      <c r="BW833" s="16" t="s">
        <v>4985</v>
      </c>
      <c r="BX833" s="16" t="s">
        <v>4980</v>
      </c>
      <c r="BY833" s="16" t="s">
        <v>3213</v>
      </c>
      <c r="BZ833" s="16" t="s">
        <v>4986</v>
      </c>
      <c r="CA833" s="16" t="s">
        <v>4987</v>
      </c>
      <c r="CE833" s="19"/>
      <c r="CJ833" s="16"/>
    </row>
    <row r="834" spans="1:88" x14ac:dyDescent="0.25">
      <c r="A834" s="16" t="s">
        <v>1193</v>
      </c>
      <c r="C834" s="16" t="s">
        <v>2900</v>
      </c>
      <c r="E834" s="16" t="s">
        <v>739</v>
      </c>
      <c r="F834" s="16"/>
      <c r="G834" s="16"/>
      <c r="H834" s="16"/>
      <c r="K834" s="16" t="s">
        <v>2899</v>
      </c>
      <c r="S834" s="16" t="s">
        <v>2900</v>
      </c>
      <c r="X834" s="16" t="s">
        <v>1221</v>
      </c>
      <c r="Y834" s="16" t="s">
        <v>1621</v>
      </c>
      <c r="Z834" s="16" t="s">
        <v>2901</v>
      </c>
      <c r="AK834" s="36"/>
      <c r="AN834" s="16"/>
      <c r="AO834" s="28"/>
      <c r="AY834" s="16"/>
      <c r="BH834" s="16"/>
      <c r="CE834" s="19"/>
      <c r="CJ834" s="16"/>
    </row>
    <row r="835" spans="1:88" x14ac:dyDescent="0.25">
      <c r="A835" s="16" t="s">
        <v>1193</v>
      </c>
      <c r="C835" s="16" t="s">
        <v>4988</v>
      </c>
      <c r="E835" s="16" t="s">
        <v>5876</v>
      </c>
      <c r="F835" s="16"/>
      <c r="G835" s="16" t="s">
        <v>5853</v>
      </c>
      <c r="H835" s="16"/>
      <c r="AK835" s="36"/>
      <c r="AN835" s="16"/>
      <c r="AO835" s="28"/>
      <c r="AY835" s="16"/>
      <c r="BB835" s="16" t="s">
        <v>4989</v>
      </c>
      <c r="BC835" s="16" t="s">
        <v>4990</v>
      </c>
      <c r="BD835" s="16" t="s">
        <v>4991</v>
      </c>
      <c r="BH835" s="16"/>
      <c r="BR835" s="16" t="s">
        <v>119</v>
      </c>
      <c r="BS835" s="16" t="s">
        <v>3202</v>
      </c>
      <c r="BT835" s="16" t="s">
        <v>4989</v>
      </c>
      <c r="BU835" s="16" t="s">
        <v>4990</v>
      </c>
      <c r="BV835" s="16" t="s">
        <v>4992</v>
      </c>
      <c r="BW835" s="16" t="s">
        <v>4993</v>
      </c>
      <c r="BX835" s="16" t="s">
        <v>4988</v>
      </c>
      <c r="BY835" s="16" t="s">
        <v>3257</v>
      </c>
      <c r="BZ835" s="16" t="s">
        <v>3377</v>
      </c>
      <c r="CA835" s="16" t="s">
        <v>3326</v>
      </c>
      <c r="CE835" s="19"/>
      <c r="CJ835" s="16"/>
    </row>
    <row r="836" spans="1:88" x14ac:dyDescent="0.25">
      <c r="A836" s="16" t="s">
        <v>1193</v>
      </c>
      <c r="C836" s="16" t="s">
        <v>1891</v>
      </c>
      <c r="E836" s="16" t="s">
        <v>739</v>
      </c>
      <c r="F836" s="16"/>
      <c r="G836" s="16"/>
      <c r="H836" s="16"/>
      <c r="K836" s="16" t="s">
        <v>1890</v>
      </c>
      <c r="S836" s="16" t="s">
        <v>1891</v>
      </c>
      <c r="X836" s="16" t="s">
        <v>757</v>
      </c>
      <c r="Y836" s="16" t="s">
        <v>952</v>
      </c>
      <c r="Z836" s="16" t="s">
        <v>1442</v>
      </c>
      <c r="AG836" s="16">
        <f>LEN(AF836)-LEN(SUBSTITUTE(AF836,",",""))+1</f>
        <v>1</v>
      </c>
      <c r="AI836" s="16">
        <f>LEN(AH836)-LEN(SUBSTITUTE(AH836,",",""))+1</f>
        <v>1</v>
      </c>
      <c r="AK836" s="36">
        <f>Table1[[#This Row], [no. of introduced regions]]/Table1[[#This Row], [no. of native regions]]</f>
        <v>1</v>
      </c>
      <c r="AN836" s="16"/>
      <c r="AO836" s="28"/>
      <c r="AY836" s="16"/>
      <c r="BH836" s="16"/>
      <c r="CE836" s="19"/>
      <c r="CJ836" s="16"/>
    </row>
    <row r="837" spans="1:88" x14ac:dyDescent="0.25">
      <c r="A837" s="16" t="s">
        <v>1193</v>
      </c>
      <c r="C837" s="16" t="s">
        <v>2621</v>
      </c>
      <c r="E837" s="16" t="s">
        <v>739</v>
      </c>
      <c r="F837" s="16"/>
      <c r="G837" s="16"/>
      <c r="H837" s="16"/>
      <c r="K837" s="16" t="s">
        <v>2620</v>
      </c>
      <c r="S837" s="16" t="s">
        <v>2621</v>
      </c>
      <c r="X837" s="16" t="s">
        <v>1257</v>
      </c>
      <c r="Y837" s="16" t="s">
        <v>1256</v>
      </c>
      <c r="Z837" s="16" t="s">
        <v>2622</v>
      </c>
      <c r="AG837" s="16">
        <f>LEN(AF837)-LEN(SUBSTITUTE(AF837,",",""))+1</f>
        <v>1</v>
      </c>
      <c r="AK837" s="36"/>
      <c r="AN837" s="16"/>
      <c r="AO837" s="28"/>
      <c r="AY837" s="16"/>
      <c r="BH837" s="16"/>
      <c r="CE837" s="19"/>
      <c r="CJ837" s="16"/>
    </row>
    <row r="838" spans="1:88" x14ac:dyDescent="0.25">
      <c r="A838" s="16" t="s">
        <v>1193</v>
      </c>
      <c r="C838" s="16" t="s">
        <v>2131</v>
      </c>
      <c r="E838" s="16" t="s">
        <v>739</v>
      </c>
      <c r="F838" s="16"/>
      <c r="G838" s="16"/>
      <c r="H838" s="16"/>
      <c r="K838" s="16" t="s">
        <v>2130</v>
      </c>
      <c r="S838" s="16" t="s">
        <v>2131</v>
      </c>
      <c r="X838" s="16" t="s">
        <v>1061</v>
      </c>
      <c r="Y838" s="16" t="s">
        <v>2129</v>
      </c>
      <c r="Z838" s="16" t="s">
        <v>1260</v>
      </c>
      <c r="AG838" s="16">
        <f>LEN(AF838)-LEN(SUBSTITUTE(AF838,",",""))+1</f>
        <v>1</v>
      </c>
      <c r="AK838" s="36"/>
      <c r="AN838" s="16"/>
      <c r="AO838" s="28"/>
      <c r="AY838" s="16"/>
      <c r="BH838" s="16"/>
      <c r="CE838" s="19"/>
      <c r="CJ838" s="16"/>
    </row>
    <row r="839" spans="1:88" x14ac:dyDescent="0.25">
      <c r="A839" s="16" t="s">
        <v>1193</v>
      </c>
      <c r="C839" s="16" t="s">
        <v>4995</v>
      </c>
      <c r="E839" s="16" t="s">
        <v>5876</v>
      </c>
      <c r="F839" s="16"/>
      <c r="G839" s="16" t="s">
        <v>5853</v>
      </c>
      <c r="H839" s="16"/>
      <c r="AK839" s="36"/>
      <c r="AN839" s="16"/>
      <c r="AO839" s="28"/>
      <c r="AY839" s="16"/>
      <c r="BB839" s="16" t="s">
        <v>4996</v>
      </c>
      <c r="BC839" s="16" t="s">
        <v>4997</v>
      </c>
      <c r="BD839" s="16" t="s">
        <v>4998</v>
      </c>
      <c r="BH839" s="16"/>
      <c r="BR839" s="16" t="s">
        <v>119</v>
      </c>
      <c r="BS839" s="16" t="s">
        <v>3202</v>
      </c>
      <c r="BT839" s="16" t="s">
        <v>4996</v>
      </c>
      <c r="BU839" s="16" t="s">
        <v>4997</v>
      </c>
      <c r="BV839" s="16" t="s">
        <v>4999</v>
      </c>
      <c r="BW839" s="16" t="s">
        <v>5000</v>
      </c>
      <c r="BX839" s="16" t="s">
        <v>4995</v>
      </c>
      <c r="BY839" s="16" t="s">
        <v>3204</v>
      </c>
      <c r="BZ839" s="16" t="s">
        <v>3205</v>
      </c>
      <c r="CA839" s="16" t="s">
        <v>3250</v>
      </c>
      <c r="CE839" s="19"/>
      <c r="CJ839" s="16"/>
    </row>
    <row r="840" spans="1:88" x14ac:dyDescent="0.25">
      <c r="A840" s="16" t="s">
        <v>1193</v>
      </c>
      <c r="C840" s="16" t="s">
        <v>5001</v>
      </c>
      <c r="E840" s="16" t="s">
        <v>5876</v>
      </c>
      <c r="F840" s="16"/>
      <c r="G840" s="16" t="s">
        <v>5853</v>
      </c>
      <c r="H840" s="16"/>
      <c r="AK840" s="36"/>
      <c r="AN840" s="16"/>
      <c r="AO840" s="28"/>
      <c r="AY840" s="16"/>
      <c r="BB840" s="16" t="s">
        <v>5002</v>
      </c>
      <c r="BC840" s="16" t="s">
        <v>5003</v>
      </c>
      <c r="BD840" s="16" t="s">
        <v>5004</v>
      </c>
      <c r="BH840" s="16"/>
      <c r="BR840" s="16" t="s">
        <v>119</v>
      </c>
      <c r="BS840" s="16" t="s">
        <v>3202</v>
      </c>
      <c r="BT840" s="16" t="s">
        <v>5002</v>
      </c>
      <c r="BU840" s="16" t="s">
        <v>5003</v>
      </c>
      <c r="BV840" s="16" t="s">
        <v>5005</v>
      </c>
      <c r="BW840" s="16" t="s">
        <v>5006</v>
      </c>
      <c r="BX840" s="16" t="s">
        <v>5001</v>
      </c>
      <c r="BY840" s="16" t="s">
        <v>3213</v>
      </c>
      <c r="BZ840" s="16" t="s">
        <v>3535</v>
      </c>
      <c r="CA840" s="16" t="s">
        <v>3492</v>
      </c>
      <c r="CE840" s="19"/>
      <c r="CJ840" s="16"/>
    </row>
    <row r="841" spans="1:88" x14ac:dyDescent="0.25">
      <c r="A841" s="16" t="s">
        <v>1193</v>
      </c>
      <c r="C841" s="16" t="s">
        <v>392</v>
      </c>
      <c r="E841" s="16" t="s">
        <v>5876</v>
      </c>
      <c r="F841" s="16"/>
      <c r="G841" s="16" t="s">
        <v>5853</v>
      </c>
      <c r="H841" s="16"/>
      <c r="AK841" s="36"/>
      <c r="AN841" s="16"/>
      <c r="AO841" s="28"/>
      <c r="AY841" s="16"/>
      <c r="BB841" s="16" t="s">
        <v>379</v>
      </c>
      <c r="BC841" s="16" t="s">
        <v>5007</v>
      </c>
      <c r="BD841" s="16" t="s">
        <v>5008</v>
      </c>
      <c r="BH841" s="16"/>
      <c r="BR841" s="16" t="s">
        <v>119</v>
      </c>
      <c r="BS841" s="16" t="s">
        <v>3202</v>
      </c>
      <c r="BT841" s="16" t="s">
        <v>379</v>
      </c>
      <c r="BU841" s="16" t="s">
        <v>5007</v>
      </c>
      <c r="BV841" s="16" t="s">
        <v>5009</v>
      </c>
      <c r="BW841" s="16" t="s">
        <v>405</v>
      </c>
      <c r="BX841" s="16" t="s">
        <v>392</v>
      </c>
      <c r="BY841" s="16" t="s">
        <v>3257</v>
      </c>
      <c r="BZ841" s="16" t="s">
        <v>3205</v>
      </c>
      <c r="CA841" s="16" t="s">
        <v>3206</v>
      </c>
      <c r="CE841" s="19"/>
      <c r="CJ841" s="16"/>
    </row>
    <row r="842" spans="1:88" x14ac:dyDescent="0.25">
      <c r="A842" s="16" t="s">
        <v>1193</v>
      </c>
      <c r="C842" s="16" t="s">
        <v>1762</v>
      </c>
      <c r="E842" s="16" t="s">
        <v>739</v>
      </c>
      <c r="F842" s="16"/>
      <c r="G842" s="16"/>
      <c r="H842" s="16"/>
      <c r="K842" s="16" t="s">
        <v>1761</v>
      </c>
      <c r="S842" s="16" t="s">
        <v>1762</v>
      </c>
      <c r="X842" s="16" t="s">
        <v>1357</v>
      </c>
      <c r="Y842" s="16" t="s">
        <v>1259</v>
      </c>
      <c r="Z842" s="16" t="s">
        <v>1763</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Y842" s="16"/>
      <c r="BH842" s="16"/>
      <c r="CE842" s="19"/>
      <c r="CJ842" s="16"/>
    </row>
    <row r="843" spans="1:88" x14ac:dyDescent="0.25">
      <c r="A843" s="16" t="s">
        <v>1193</v>
      </c>
      <c r="C843" s="16" t="s">
        <v>5010</v>
      </c>
      <c r="E843" s="16" t="s">
        <v>5876</v>
      </c>
      <c r="F843" s="16"/>
      <c r="G843" s="16" t="s">
        <v>5853</v>
      </c>
      <c r="H843" s="16"/>
      <c r="AK843" s="36"/>
      <c r="AN843" s="16"/>
      <c r="AO843" s="28"/>
      <c r="AY843" s="16"/>
      <c r="BB843" s="16" t="s">
        <v>5011</v>
      </c>
      <c r="BC843" s="16" t="s">
        <v>5012</v>
      </c>
      <c r="BD843" s="16" t="s">
        <v>5013</v>
      </c>
      <c r="BH843" s="16"/>
      <c r="BR843" s="16" t="s">
        <v>119</v>
      </c>
      <c r="BS843" s="16" t="s">
        <v>3202</v>
      </c>
      <c r="BT843" s="16" t="s">
        <v>5011</v>
      </c>
      <c r="BU843" s="16" t="s">
        <v>5012</v>
      </c>
      <c r="BV843" s="16" t="s">
        <v>5014</v>
      </c>
      <c r="BW843" s="16" t="s">
        <v>5015</v>
      </c>
      <c r="BX843" s="16" t="s">
        <v>5010</v>
      </c>
      <c r="BY843" s="16" t="s">
        <v>3213</v>
      </c>
      <c r="BZ843" s="16" t="s">
        <v>5016</v>
      </c>
      <c r="CA843" s="16" t="s">
        <v>5017</v>
      </c>
      <c r="CE843" s="19"/>
      <c r="CJ843" s="16"/>
    </row>
    <row r="844" spans="1:88" x14ac:dyDescent="0.25">
      <c r="A844" s="16" t="s">
        <v>1193</v>
      </c>
      <c r="C844" s="16" t="s">
        <v>2700</v>
      </c>
      <c r="E844" s="16" t="s">
        <v>739</v>
      </c>
      <c r="F844" s="16"/>
      <c r="G844" s="16"/>
      <c r="H844" s="16"/>
      <c r="K844" s="16" t="s">
        <v>2699</v>
      </c>
      <c r="S844" s="16" t="s">
        <v>2700</v>
      </c>
      <c r="X844" s="16" t="s">
        <v>2697</v>
      </c>
      <c r="Y844" s="16" t="s">
        <v>1259</v>
      </c>
      <c r="Z844" s="16" t="s">
        <v>1815</v>
      </c>
      <c r="AK844" s="36"/>
      <c r="AN844" s="16"/>
      <c r="AO844" s="28"/>
      <c r="AY844" s="16"/>
      <c r="BH844" s="16"/>
      <c r="CE844" s="19"/>
      <c r="CJ844" s="16"/>
    </row>
    <row r="845" spans="1:88" x14ac:dyDescent="0.25">
      <c r="A845" s="16" t="s">
        <v>1193</v>
      </c>
      <c r="C845" s="16" t="s">
        <v>5020</v>
      </c>
      <c r="E845" s="16" t="s">
        <v>5876</v>
      </c>
      <c r="F845" s="16"/>
      <c r="G845" s="16" t="s">
        <v>5853</v>
      </c>
      <c r="H845" s="16"/>
      <c r="R845" s="16" t="s">
        <v>5019</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Y845" s="16"/>
      <c r="BB845" s="16" t="s">
        <v>5021</v>
      </c>
      <c r="BC845" s="16" t="s">
        <v>5022</v>
      </c>
      <c r="BD845" s="16" t="s">
        <v>5023</v>
      </c>
      <c r="BH845" s="16"/>
      <c r="BR845" s="16" t="s">
        <v>119</v>
      </c>
      <c r="BS845" s="16" t="s">
        <v>3202</v>
      </c>
      <c r="BT845" s="16" t="s">
        <v>5021</v>
      </c>
      <c r="BU845" s="16" t="s">
        <v>5022</v>
      </c>
      <c r="BV845" s="16" t="s">
        <v>5024</v>
      </c>
      <c r="BW845" s="16" t="s">
        <v>5025</v>
      </c>
      <c r="BY845" s="16" t="s">
        <v>4130</v>
      </c>
      <c r="BZ845" s="16" t="s">
        <v>5026</v>
      </c>
      <c r="CA845" s="16" t="s">
        <v>3259</v>
      </c>
      <c r="CE845" s="19"/>
      <c r="CJ845" s="16"/>
    </row>
    <row r="846" spans="1:88" x14ac:dyDescent="0.25">
      <c r="A846" s="16" t="s">
        <v>1193</v>
      </c>
      <c r="C846" s="16" t="s">
        <v>1854</v>
      </c>
      <c r="E846" s="16" t="s">
        <v>739</v>
      </c>
      <c r="F846" s="16"/>
      <c r="G846" s="16"/>
      <c r="H846" s="16"/>
      <c r="K846" s="16" t="s">
        <v>1853</v>
      </c>
      <c r="S846" s="16" t="s">
        <v>1854</v>
      </c>
      <c r="X846" s="16" t="s">
        <v>1342</v>
      </c>
      <c r="Y846" s="16" t="s">
        <v>1402</v>
      </c>
      <c r="Z846" s="16" t="s">
        <v>1255</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Y846" s="16"/>
      <c r="BH846" s="16"/>
      <c r="CE846" s="19"/>
      <c r="CJ846" s="16"/>
    </row>
    <row r="847" spans="1:88" x14ac:dyDescent="0.25">
      <c r="A847" s="16" t="s">
        <v>1193</v>
      </c>
      <c r="C847" s="16" t="s">
        <v>5027</v>
      </c>
      <c r="E847" s="16" t="s">
        <v>5876</v>
      </c>
      <c r="F847" s="16"/>
      <c r="G847" s="16" t="s">
        <v>5853</v>
      </c>
      <c r="H847" s="16"/>
      <c r="AK847" s="36"/>
      <c r="AN847" s="16"/>
      <c r="AO847" s="28"/>
      <c r="AY847" s="16"/>
      <c r="BB847" s="16" t="s">
        <v>5028</v>
      </c>
      <c r="BC847" s="16" t="s">
        <v>5029</v>
      </c>
      <c r="BD847" s="16" t="s">
        <v>5030</v>
      </c>
      <c r="BH847" s="16"/>
      <c r="BR847" s="16" t="s">
        <v>119</v>
      </c>
      <c r="BS847" s="16" t="s">
        <v>3202</v>
      </c>
      <c r="BT847" s="16" t="s">
        <v>5028</v>
      </c>
      <c r="BU847" s="16" t="s">
        <v>5029</v>
      </c>
      <c r="BV847" s="16" t="s">
        <v>5031</v>
      </c>
      <c r="BW847" s="16" t="s">
        <v>5032</v>
      </c>
      <c r="BX847" s="16" t="s">
        <v>5027</v>
      </c>
      <c r="BY847" s="16" t="s">
        <v>3752</v>
      </c>
      <c r="BZ847" s="16" t="s">
        <v>5033</v>
      </c>
      <c r="CA847" s="16" t="s">
        <v>3326</v>
      </c>
      <c r="CE847" s="19"/>
      <c r="CJ847" s="16"/>
    </row>
    <row r="848" spans="1:88" x14ac:dyDescent="0.25">
      <c r="A848" s="16" t="s">
        <v>1193</v>
      </c>
      <c r="C848" s="16" t="s">
        <v>2969</v>
      </c>
      <c r="E848" s="16" t="s">
        <v>739</v>
      </c>
      <c r="F848" s="16"/>
      <c r="G848" s="16"/>
      <c r="H848" s="16"/>
      <c r="K848" s="16" t="s">
        <v>2968</v>
      </c>
      <c r="S848" s="16" t="s">
        <v>2969</v>
      </c>
      <c r="X848" s="16" t="s">
        <v>984</v>
      </c>
      <c r="Y848" s="16" t="s">
        <v>1003</v>
      </c>
      <c r="Z848" s="16" t="s">
        <v>1745</v>
      </c>
      <c r="AK848" s="36"/>
      <c r="AN848" s="16"/>
      <c r="AO848" s="28"/>
      <c r="AY848" s="16"/>
      <c r="BH848" s="16"/>
      <c r="CE848" s="19"/>
      <c r="CJ848" s="16"/>
    </row>
    <row r="849" spans="1:88" x14ac:dyDescent="0.25">
      <c r="A849" s="16" t="s">
        <v>1193</v>
      </c>
      <c r="C849" s="16" t="s">
        <v>5034</v>
      </c>
      <c r="E849" s="16" t="s">
        <v>5876</v>
      </c>
      <c r="F849" s="16"/>
      <c r="G849" s="16" t="s">
        <v>5853</v>
      </c>
      <c r="H849" s="16"/>
      <c r="AK849" s="36"/>
      <c r="AN849" s="16"/>
      <c r="AO849" s="28"/>
      <c r="AY849" s="16"/>
      <c r="BB849" s="16" t="s">
        <v>5035</v>
      </c>
      <c r="BC849" s="16" t="s">
        <v>5036</v>
      </c>
      <c r="BD849" s="16" t="s">
        <v>5037</v>
      </c>
      <c r="BH849" s="16"/>
      <c r="BR849" s="16" t="s">
        <v>119</v>
      </c>
      <c r="BS849" s="16" t="s">
        <v>3202</v>
      </c>
      <c r="BT849" s="16" t="s">
        <v>5035</v>
      </c>
      <c r="BU849" s="16" t="s">
        <v>5036</v>
      </c>
      <c r="BV849" s="16" t="s">
        <v>5038</v>
      </c>
      <c r="BW849" s="16" t="s">
        <v>5039</v>
      </c>
      <c r="BX849" s="16" t="s">
        <v>5034</v>
      </c>
      <c r="BY849" s="16" t="s">
        <v>3340</v>
      </c>
      <c r="BZ849" s="16" t="s">
        <v>5033</v>
      </c>
      <c r="CA849" s="16" t="s">
        <v>3481</v>
      </c>
      <c r="CE849" s="19"/>
      <c r="CJ849" s="16"/>
    </row>
    <row r="850" spans="1:88" x14ac:dyDescent="0.25">
      <c r="A850" s="16" t="s">
        <v>1193</v>
      </c>
      <c r="C850" s="16" t="s">
        <v>5040</v>
      </c>
      <c r="E850" s="16" t="s">
        <v>5876</v>
      </c>
      <c r="F850" s="16"/>
      <c r="G850" s="16" t="s">
        <v>5853</v>
      </c>
      <c r="H850" s="16"/>
      <c r="AK850" s="36"/>
      <c r="AN850" s="16"/>
      <c r="AO850" s="28"/>
      <c r="AY850" s="16"/>
      <c r="BB850" s="16" t="s">
        <v>5041</v>
      </c>
      <c r="BC850" s="16" t="s">
        <v>5042</v>
      </c>
      <c r="BD850" s="16" t="s">
        <v>5043</v>
      </c>
      <c r="BH850" s="16"/>
      <c r="BR850" s="16" t="s">
        <v>119</v>
      </c>
      <c r="BS850" s="16" t="s">
        <v>3202</v>
      </c>
      <c r="BT850" s="16" t="s">
        <v>5041</v>
      </c>
      <c r="BU850" s="16" t="s">
        <v>5042</v>
      </c>
      <c r="BV850" s="16" t="s">
        <v>5044</v>
      </c>
      <c r="BW850" s="16" t="s">
        <v>5045</v>
      </c>
      <c r="BX850" s="16" t="s">
        <v>5040</v>
      </c>
      <c r="BY850" s="16" t="s">
        <v>3213</v>
      </c>
      <c r="BZ850" s="16" t="s">
        <v>5046</v>
      </c>
      <c r="CA850" s="16" t="s">
        <v>3492</v>
      </c>
      <c r="CE850" s="19"/>
      <c r="CJ850" s="16"/>
    </row>
    <row r="851" spans="1:88" x14ac:dyDescent="0.25">
      <c r="A851" s="16" t="s">
        <v>1193</v>
      </c>
      <c r="C851" s="16" t="s">
        <v>5047</v>
      </c>
      <c r="E851" s="16" t="s">
        <v>5876</v>
      </c>
      <c r="F851" s="16"/>
      <c r="G851" s="16" t="s">
        <v>5853</v>
      </c>
      <c r="H851" s="16"/>
      <c r="AK851" s="36"/>
      <c r="AN851" s="16"/>
      <c r="AO851" s="28"/>
      <c r="AY851" s="16"/>
      <c r="BB851" s="16" t="s">
        <v>5048</v>
      </c>
      <c r="BC851" s="16" t="s">
        <v>5049</v>
      </c>
      <c r="BD851" s="16" t="s">
        <v>5050</v>
      </c>
      <c r="BH851" s="16"/>
      <c r="BR851" s="16" t="s">
        <v>119</v>
      </c>
      <c r="BS851" s="16" t="s">
        <v>3202</v>
      </c>
      <c r="BT851" s="16" t="s">
        <v>5048</v>
      </c>
      <c r="BU851" s="16" t="s">
        <v>5049</v>
      </c>
      <c r="BV851" s="16" t="s">
        <v>5051</v>
      </c>
      <c r="BW851" s="16" t="s">
        <v>5052</v>
      </c>
      <c r="BX851" s="16" t="s">
        <v>5047</v>
      </c>
      <c r="BY851" s="16" t="s">
        <v>3559</v>
      </c>
      <c r="BZ851" s="16" t="s">
        <v>5053</v>
      </c>
      <c r="CA851" s="16" t="s">
        <v>3206</v>
      </c>
      <c r="CE851" s="19"/>
      <c r="CJ851" s="16"/>
    </row>
    <row r="852" spans="1:88" x14ac:dyDescent="0.25">
      <c r="A852" s="16" t="s">
        <v>1193</v>
      </c>
      <c r="C852" s="16" t="s">
        <v>2182</v>
      </c>
      <c r="E852" s="16" t="s">
        <v>739</v>
      </c>
      <c r="F852" s="16"/>
      <c r="G852" s="16"/>
      <c r="H852" s="16"/>
      <c r="K852" s="16" t="s">
        <v>2181</v>
      </c>
      <c r="S852" s="16" t="s">
        <v>2182</v>
      </c>
      <c r="X852" s="16" t="s">
        <v>1357</v>
      </c>
      <c r="Y852" s="16" t="s">
        <v>1256</v>
      </c>
      <c r="Z852" s="16" t="s">
        <v>1375</v>
      </c>
      <c r="AG852" s="16">
        <f>LEN(AF852)-LEN(SUBSTITUTE(AF852,",",""))+1</f>
        <v>1</v>
      </c>
      <c r="AK852" s="36"/>
      <c r="AN852" s="16"/>
      <c r="AO852" s="28"/>
      <c r="AY852" s="16"/>
      <c r="BH852" s="16"/>
      <c r="CE852" s="19"/>
      <c r="CJ852" s="16"/>
    </row>
    <row r="853" spans="1:88" x14ac:dyDescent="0.25">
      <c r="A853" s="16" t="s">
        <v>1193</v>
      </c>
      <c r="C853" s="16" t="s">
        <v>2364</v>
      </c>
      <c r="E853" s="16" t="s">
        <v>739</v>
      </c>
      <c r="F853" s="16"/>
      <c r="G853" s="16"/>
      <c r="H853" s="16"/>
      <c r="K853" s="16" t="s">
        <v>2362</v>
      </c>
      <c r="S853" s="16" t="s">
        <v>2364</v>
      </c>
      <c r="X853" s="16" t="s">
        <v>2363</v>
      </c>
      <c r="Y853" s="16" t="s">
        <v>1542</v>
      </c>
      <c r="Z853" s="16" t="s">
        <v>1750</v>
      </c>
      <c r="AG853" s="16">
        <f>LEN(AF853)-LEN(SUBSTITUTE(AF853,",",""))+1</f>
        <v>1</v>
      </c>
      <c r="AK853" s="36"/>
      <c r="AN853" s="16"/>
      <c r="AO853" s="28"/>
      <c r="AY853" s="16"/>
      <c r="BH853" s="16"/>
      <c r="CE853" s="19"/>
      <c r="CJ853" s="16"/>
    </row>
    <row r="854" spans="1:88" x14ac:dyDescent="0.25">
      <c r="A854" s="16" t="s">
        <v>1193</v>
      </c>
      <c r="C854" s="16" t="s">
        <v>5054</v>
      </c>
      <c r="E854" s="16" t="s">
        <v>5876</v>
      </c>
      <c r="F854" s="16"/>
      <c r="G854" s="16" t="s">
        <v>5853</v>
      </c>
      <c r="H854" s="16"/>
      <c r="AK854" s="36"/>
      <c r="AN854" s="16"/>
      <c r="AO854" s="28"/>
      <c r="AY854" s="16"/>
      <c r="BB854" s="16" t="s">
        <v>5055</v>
      </c>
      <c r="BC854" s="16" t="s">
        <v>5056</v>
      </c>
      <c r="BD854" s="16" t="s">
        <v>5057</v>
      </c>
      <c r="BH854" s="16"/>
      <c r="BR854" s="16" t="s">
        <v>119</v>
      </c>
      <c r="BS854" s="16" t="s">
        <v>3202</v>
      </c>
      <c r="BT854" s="16" t="s">
        <v>5055</v>
      </c>
      <c r="BU854" s="16" t="s">
        <v>5056</v>
      </c>
      <c r="BV854" s="16" t="s">
        <v>5058</v>
      </c>
      <c r="BW854" s="16" t="s">
        <v>5059</v>
      </c>
      <c r="BX854" s="16" t="s">
        <v>5054</v>
      </c>
      <c r="BY854" s="16" t="s">
        <v>3213</v>
      </c>
      <c r="BZ854" s="16" t="s">
        <v>5060</v>
      </c>
      <c r="CA854" s="16" t="s">
        <v>3492</v>
      </c>
      <c r="CE854" s="19"/>
      <c r="CJ854" s="16"/>
    </row>
    <row r="855" spans="1:88" x14ac:dyDescent="0.25">
      <c r="A855" s="16" t="s">
        <v>1193</v>
      </c>
      <c r="C855" s="16" t="s">
        <v>5061</v>
      </c>
      <c r="E855" s="16" t="s">
        <v>5876</v>
      </c>
      <c r="F855" s="16"/>
      <c r="G855" s="16" t="s">
        <v>5853</v>
      </c>
      <c r="H855" s="16"/>
      <c r="AK855" s="36"/>
      <c r="AN855" s="16"/>
      <c r="AO855" s="28"/>
      <c r="AY855" s="16"/>
      <c r="BB855" s="16" t="s">
        <v>5062</v>
      </c>
      <c r="BC855" s="16" t="s">
        <v>5063</v>
      </c>
      <c r="BD855" s="16" t="s">
        <v>5064</v>
      </c>
      <c r="BH855" s="16"/>
      <c r="BR855" s="16" t="s">
        <v>119</v>
      </c>
      <c r="BS855" s="16" t="s">
        <v>3202</v>
      </c>
      <c r="BT855" s="16" t="s">
        <v>5062</v>
      </c>
      <c r="BU855" s="16" t="s">
        <v>5063</v>
      </c>
      <c r="BV855" s="16" t="s">
        <v>5065</v>
      </c>
      <c r="BW855" s="16" t="s">
        <v>5066</v>
      </c>
      <c r="BX855" s="16" t="s">
        <v>5061</v>
      </c>
      <c r="BY855" s="16" t="s">
        <v>3766</v>
      </c>
      <c r="BZ855" s="16" t="s">
        <v>3468</v>
      </c>
      <c r="CA855" s="16" t="s">
        <v>3641</v>
      </c>
      <c r="CE855" s="19"/>
      <c r="CJ855" s="16"/>
    </row>
    <row r="856" spans="1:88" x14ac:dyDescent="0.25">
      <c r="A856" s="16" t="s">
        <v>1193</v>
      </c>
      <c r="C856" s="16" t="s">
        <v>1959</v>
      </c>
      <c r="E856" s="16" t="s">
        <v>739</v>
      </c>
      <c r="F856" s="16"/>
      <c r="G856" s="16"/>
      <c r="H856" s="16"/>
      <c r="K856" s="16" t="s">
        <v>1958</v>
      </c>
      <c r="S856" s="16" t="s">
        <v>1959</v>
      </c>
      <c r="X856" s="16" t="s">
        <v>782</v>
      </c>
      <c r="Y856" s="16" t="s">
        <v>829</v>
      </c>
      <c r="Z856" s="16" t="s">
        <v>1463</v>
      </c>
      <c r="AG856" s="16">
        <f>LEN(AF856)-LEN(SUBSTITUTE(AF856,",",""))+1</f>
        <v>1</v>
      </c>
      <c r="AI856" s="16">
        <f>LEN(AH856)-LEN(SUBSTITUTE(AH856,",",""))+1</f>
        <v>1</v>
      </c>
      <c r="AK856" s="36">
        <f>Table1[[#This Row], [no. of introduced regions]]/Table1[[#This Row], [no. of native regions]]</f>
        <v>1</v>
      </c>
      <c r="AN856" s="16"/>
      <c r="AO856" s="28"/>
      <c r="AY856" s="16"/>
      <c r="BH856" s="16"/>
      <c r="CE856" s="19"/>
      <c r="CJ856" s="16"/>
    </row>
    <row r="857" spans="1:88" x14ac:dyDescent="0.25">
      <c r="A857" s="16" t="s">
        <v>1193</v>
      </c>
      <c r="C857" s="16" t="s">
        <v>1858</v>
      </c>
      <c r="E857" s="16" t="s">
        <v>739</v>
      </c>
      <c r="F857" s="16"/>
      <c r="G857" s="16"/>
      <c r="H857" s="16"/>
      <c r="K857" s="16" t="s">
        <v>1857</v>
      </c>
      <c r="S857" s="16" t="s">
        <v>1858</v>
      </c>
      <c r="X857" s="16" t="s">
        <v>1342</v>
      </c>
      <c r="Y857" s="16" t="s">
        <v>1402</v>
      </c>
      <c r="Z857" s="16" t="s">
        <v>1403</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Y857" s="16"/>
      <c r="BH857" s="16"/>
      <c r="CE857" s="19"/>
      <c r="CJ857" s="16"/>
    </row>
    <row r="858" spans="1:88" x14ac:dyDescent="0.25">
      <c r="A858" s="16" t="s">
        <v>1193</v>
      </c>
      <c r="C858" s="16" t="s">
        <v>2298</v>
      </c>
      <c r="E858" s="16" t="s">
        <v>739</v>
      </c>
      <c r="F858" s="16"/>
      <c r="G858" s="16"/>
      <c r="H858" s="16"/>
      <c r="K858" s="16" t="s">
        <v>2297</v>
      </c>
      <c r="S858" s="16" t="s">
        <v>2298</v>
      </c>
      <c r="X858" s="16" t="s">
        <v>1061</v>
      </c>
      <c r="Y858" s="16" t="s">
        <v>736</v>
      </c>
      <c r="Z858" s="16" t="s">
        <v>1548</v>
      </c>
      <c r="AG858" s="16">
        <f>LEN(AF858)-LEN(SUBSTITUTE(AF858,",",""))+1</f>
        <v>1</v>
      </c>
      <c r="AK858" s="36"/>
      <c r="AN858" s="16"/>
      <c r="AO858" s="28"/>
      <c r="AY858" s="16"/>
      <c r="BH858" s="16"/>
      <c r="CE858" s="19"/>
      <c r="CJ858" s="16"/>
    </row>
    <row r="859" spans="1:88" x14ac:dyDescent="0.25">
      <c r="A859" s="16" t="s">
        <v>1193</v>
      </c>
      <c r="C859" s="16" t="s">
        <v>1817</v>
      </c>
      <c r="E859" s="16" t="s">
        <v>739</v>
      </c>
      <c r="F859" s="16"/>
      <c r="G859" s="16"/>
      <c r="H859" s="16"/>
      <c r="K859" s="16" t="s">
        <v>1816</v>
      </c>
      <c r="S859" s="16" t="s">
        <v>1817</v>
      </c>
      <c r="X859" s="16" t="s">
        <v>1061</v>
      </c>
      <c r="Y859" s="16" t="s">
        <v>1259</v>
      </c>
      <c r="Z859" s="16" t="s">
        <v>1815</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Y859" s="16"/>
      <c r="BH859" s="16"/>
      <c r="CE859" s="19"/>
      <c r="CJ859" s="16"/>
    </row>
    <row r="860" spans="1:88" x14ac:dyDescent="0.25">
      <c r="A860" s="16" t="s">
        <v>1193</v>
      </c>
      <c r="C860" s="16" t="s">
        <v>5067</v>
      </c>
      <c r="E860" s="16" t="s">
        <v>5876</v>
      </c>
      <c r="F860" s="16"/>
      <c r="G860" s="16" t="s">
        <v>5853</v>
      </c>
      <c r="H860" s="16"/>
      <c r="AK860" s="36"/>
      <c r="AN860" s="16"/>
      <c r="AO860" s="28"/>
      <c r="AY860" s="16"/>
      <c r="BB860" s="16" t="s">
        <v>5068</v>
      </c>
      <c r="BC860" s="16" t="s">
        <v>5069</v>
      </c>
      <c r="BD860" s="16" t="s">
        <v>5070</v>
      </c>
      <c r="BH860" s="16"/>
      <c r="BR860" s="16" t="s">
        <v>119</v>
      </c>
      <c r="BS860" s="16" t="s">
        <v>3202</v>
      </c>
      <c r="BT860" s="16" t="s">
        <v>5068</v>
      </c>
      <c r="BU860" s="16" t="s">
        <v>5069</v>
      </c>
      <c r="BV860" s="16" t="s">
        <v>5071</v>
      </c>
      <c r="BW860" s="16" t="s">
        <v>5072</v>
      </c>
      <c r="BX860" s="16" t="s">
        <v>5067</v>
      </c>
      <c r="BY860" s="16" t="s">
        <v>3204</v>
      </c>
      <c r="BZ860" s="16" t="s">
        <v>5073</v>
      </c>
      <c r="CA860" s="16" t="s">
        <v>5074</v>
      </c>
      <c r="CE860" s="19"/>
      <c r="CJ860" s="16"/>
    </row>
    <row r="861" spans="1:88" x14ac:dyDescent="0.25">
      <c r="A861" s="16" t="s">
        <v>1193</v>
      </c>
      <c r="C861" s="16" t="s">
        <v>3131</v>
      </c>
      <c r="E861" s="16" t="s">
        <v>739</v>
      </c>
      <c r="F861" s="16"/>
      <c r="G861" s="16"/>
      <c r="H861" s="16"/>
      <c r="K861" s="16" t="s">
        <v>3130</v>
      </c>
      <c r="S861" s="16" t="s">
        <v>3131</v>
      </c>
      <c r="X861" s="16" t="s">
        <v>1973</v>
      </c>
      <c r="Y861" s="16" t="s">
        <v>1003</v>
      </c>
      <c r="Z861" s="16" t="s">
        <v>3132</v>
      </c>
      <c r="AK861" s="36"/>
      <c r="AN861" s="16"/>
      <c r="AO861" s="28"/>
      <c r="AY861" s="16"/>
      <c r="BH861" s="16"/>
      <c r="CE861" s="19"/>
      <c r="CJ861" s="16"/>
    </row>
    <row r="862" spans="1:88" x14ac:dyDescent="0.25">
      <c r="A862" s="16" t="s">
        <v>1193</v>
      </c>
      <c r="C862" s="16" t="s">
        <v>5075</v>
      </c>
      <c r="E862" s="16" t="s">
        <v>5876</v>
      </c>
      <c r="F862" s="16"/>
      <c r="G862" s="16" t="s">
        <v>5853</v>
      </c>
      <c r="H862" s="16"/>
      <c r="AK862" s="36"/>
      <c r="AN862" s="16"/>
      <c r="AO862" s="28"/>
      <c r="AY862" s="16"/>
      <c r="BB862" s="16" t="s">
        <v>5076</v>
      </c>
      <c r="BC862" s="16" t="s">
        <v>5077</v>
      </c>
      <c r="BD862" s="16" t="s">
        <v>5078</v>
      </c>
      <c r="BH862" s="16"/>
      <c r="BR862" s="16" t="s">
        <v>119</v>
      </c>
      <c r="BS862" s="16" t="s">
        <v>3202</v>
      </c>
      <c r="BT862" s="16" t="s">
        <v>5076</v>
      </c>
      <c r="BU862" s="16" t="s">
        <v>5077</v>
      </c>
      <c r="BV862" s="16" t="s">
        <v>6153</v>
      </c>
      <c r="BW862" s="16" t="s">
        <v>5079</v>
      </c>
      <c r="BX862" s="16" t="s">
        <v>5075</v>
      </c>
      <c r="BY862" s="16" t="s">
        <v>3620</v>
      </c>
      <c r="BZ862" s="16" t="s">
        <v>3223</v>
      </c>
      <c r="CA862" s="16" t="s">
        <v>3531</v>
      </c>
      <c r="CE862" s="19"/>
      <c r="CJ862" s="16"/>
    </row>
    <row r="863" spans="1:88" x14ac:dyDescent="0.25">
      <c r="A863" s="16" t="s">
        <v>1193</v>
      </c>
      <c r="C863" s="16" t="s">
        <v>5080</v>
      </c>
      <c r="E863" s="16" t="s">
        <v>5876</v>
      </c>
      <c r="F863" s="16"/>
      <c r="G863" s="16" t="s">
        <v>5853</v>
      </c>
      <c r="H863" s="16"/>
      <c r="AK863" s="36"/>
      <c r="AN863" s="16"/>
      <c r="AO863" s="28"/>
      <c r="AY863" s="16"/>
      <c r="BB863" s="16" t="s">
        <v>5081</v>
      </c>
      <c r="BC863" s="16" t="s">
        <v>5082</v>
      </c>
      <c r="BD863" s="16" t="s">
        <v>5083</v>
      </c>
      <c r="BH863" s="16"/>
      <c r="BR863" s="16" t="s">
        <v>119</v>
      </c>
      <c r="BS863" s="16" t="s">
        <v>3202</v>
      </c>
      <c r="BT863" s="16" t="s">
        <v>5081</v>
      </c>
      <c r="BU863" s="16" t="s">
        <v>5082</v>
      </c>
      <c r="BV863" s="16" t="s">
        <v>5084</v>
      </c>
      <c r="BW863" s="16" t="s">
        <v>5085</v>
      </c>
      <c r="BX863" s="16" t="s">
        <v>5080</v>
      </c>
      <c r="BY863" s="16" t="s">
        <v>3499</v>
      </c>
      <c r="BZ863" s="16" t="s">
        <v>3355</v>
      </c>
      <c r="CA863" s="16" t="s">
        <v>3206</v>
      </c>
      <c r="CE863" s="19"/>
      <c r="CJ863" s="16"/>
    </row>
    <row r="864" spans="1:88" x14ac:dyDescent="0.25">
      <c r="A864" s="16" t="s">
        <v>1193</v>
      </c>
      <c r="C864" s="16" t="s">
        <v>5086</v>
      </c>
      <c r="E864" s="16" t="s">
        <v>5876</v>
      </c>
      <c r="F864" s="16"/>
      <c r="G864" s="16" t="s">
        <v>5853</v>
      </c>
      <c r="H864" s="16"/>
      <c r="AK864" s="36"/>
      <c r="AN864" s="16"/>
      <c r="AO864" s="28"/>
      <c r="AY864" s="16"/>
      <c r="BB864" s="16" t="s">
        <v>5087</v>
      </c>
      <c r="BC864" s="16" t="s">
        <v>5088</v>
      </c>
      <c r="BD864" s="16" t="s">
        <v>5089</v>
      </c>
      <c r="BH864" s="16"/>
      <c r="BR864" s="16" t="s">
        <v>119</v>
      </c>
      <c r="BS864" s="16" t="s">
        <v>3202</v>
      </c>
      <c r="BT864" s="16" t="s">
        <v>5087</v>
      </c>
      <c r="BU864" s="16" t="s">
        <v>5088</v>
      </c>
      <c r="BV864" s="16" t="s">
        <v>5090</v>
      </c>
      <c r="BW864" s="16" t="s">
        <v>5091</v>
      </c>
      <c r="BX864" s="16" t="s">
        <v>5086</v>
      </c>
      <c r="BY864" s="16" t="s">
        <v>3324</v>
      </c>
      <c r="BZ864" s="16" t="s">
        <v>5092</v>
      </c>
      <c r="CA864" s="16" t="s">
        <v>3641</v>
      </c>
      <c r="CE864" s="19"/>
      <c r="CJ864" s="16"/>
    </row>
    <row r="865" spans="1:88" x14ac:dyDescent="0.25">
      <c r="A865" s="16" t="s">
        <v>1193</v>
      </c>
      <c r="C865" s="16" t="s">
        <v>2498</v>
      </c>
      <c r="E865" s="16" t="s">
        <v>739</v>
      </c>
      <c r="F865" s="16"/>
      <c r="G865" s="16"/>
      <c r="H865" s="16"/>
      <c r="K865" s="16" t="s">
        <v>2497</v>
      </c>
      <c r="S865" s="16" t="s">
        <v>2498</v>
      </c>
      <c r="X865" s="16" t="s">
        <v>1241</v>
      </c>
      <c r="Y865" s="16" t="s">
        <v>736</v>
      </c>
      <c r="Z865" s="16" t="s">
        <v>1202</v>
      </c>
      <c r="AG865" s="16">
        <f>LEN(AF865)-LEN(SUBSTITUTE(AF865,",",""))+1</f>
        <v>1</v>
      </c>
      <c r="AK865" s="36"/>
      <c r="AN865" s="16"/>
      <c r="AO865" s="28"/>
      <c r="AY865" s="16"/>
      <c r="BH865" s="16"/>
      <c r="CE865" s="19"/>
      <c r="CJ865" s="16"/>
    </row>
    <row r="866" spans="1:88" x14ac:dyDescent="0.25">
      <c r="A866" s="16" t="s">
        <v>1193</v>
      </c>
      <c r="C866" s="16" t="s">
        <v>5093</v>
      </c>
      <c r="E866" s="16" t="s">
        <v>5876</v>
      </c>
      <c r="F866" s="16"/>
      <c r="G866" s="16" t="s">
        <v>5853</v>
      </c>
      <c r="H866" s="16"/>
      <c r="AK866" s="36"/>
      <c r="AN866" s="16"/>
      <c r="AO866" s="28"/>
      <c r="AY866" s="16"/>
      <c r="BB866" s="16" t="s">
        <v>5094</v>
      </c>
      <c r="BC866" s="16" t="s">
        <v>5095</v>
      </c>
      <c r="BD866" s="16" t="s">
        <v>5096</v>
      </c>
      <c r="BH866" s="16"/>
      <c r="BR866" s="16" t="s">
        <v>119</v>
      </c>
      <c r="BS866" s="16" t="s">
        <v>3202</v>
      </c>
      <c r="BT866" s="16" t="s">
        <v>5094</v>
      </c>
      <c r="BU866" s="16" t="s">
        <v>5095</v>
      </c>
      <c r="BV866" s="16" t="s">
        <v>5097</v>
      </c>
      <c r="BW866" s="16" t="s">
        <v>5098</v>
      </c>
      <c r="BX866" s="16" t="s">
        <v>5093</v>
      </c>
      <c r="BY866" s="16" t="s">
        <v>3257</v>
      </c>
      <c r="BZ866" s="16" t="s">
        <v>3223</v>
      </c>
      <c r="CA866" s="16" t="s">
        <v>5099</v>
      </c>
      <c r="CE866" s="19"/>
      <c r="CJ866" s="16"/>
    </row>
    <row r="867" spans="1:88" x14ac:dyDescent="0.25">
      <c r="A867" s="16" t="s">
        <v>1193</v>
      </c>
      <c r="C867" s="16" t="s">
        <v>5100</v>
      </c>
      <c r="E867" s="16" t="s">
        <v>5876</v>
      </c>
      <c r="F867" s="16"/>
      <c r="G867" s="16" t="s">
        <v>5853</v>
      </c>
      <c r="H867" s="16"/>
      <c r="AK867" s="36"/>
      <c r="AN867" s="16"/>
      <c r="AO867" s="28"/>
      <c r="AY867" s="16"/>
      <c r="BB867" s="16" t="s">
        <v>5101</v>
      </c>
      <c r="BC867" s="16" t="s">
        <v>5102</v>
      </c>
      <c r="BD867" s="16" t="s">
        <v>5103</v>
      </c>
      <c r="BH867" s="16"/>
      <c r="BR867" s="16" t="s">
        <v>119</v>
      </c>
      <c r="BS867" s="16" t="s">
        <v>3202</v>
      </c>
      <c r="BT867" s="16" t="s">
        <v>5101</v>
      </c>
      <c r="BU867" s="16" t="s">
        <v>5102</v>
      </c>
      <c r="BV867" s="16" t="s">
        <v>5104</v>
      </c>
      <c r="BW867" s="16" t="s">
        <v>5105</v>
      </c>
      <c r="BX867" s="16" t="s">
        <v>5100</v>
      </c>
      <c r="BY867" s="16" t="s">
        <v>3385</v>
      </c>
      <c r="BZ867" s="16" t="s">
        <v>3410</v>
      </c>
      <c r="CA867" s="16" t="s">
        <v>3488</v>
      </c>
      <c r="CE867" s="19"/>
      <c r="CJ867" s="16"/>
    </row>
    <row r="868" spans="1:88" x14ac:dyDescent="0.25">
      <c r="A868" s="16" t="s">
        <v>1193</v>
      </c>
      <c r="C868" s="16" t="s">
        <v>5106</v>
      </c>
      <c r="E868" s="16" t="s">
        <v>5876</v>
      </c>
      <c r="F868" s="16"/>
      <c r="G868" s="16" t="s">
        <v>5853</v>
      </c>
      <c r="H868" s="16"/>
      <c r="AK868" s="36"/>
      <c r="AN868" s="16"/>
      <c r="AO868" s="28"/>
      <c r="AY868" s="16"/>
      <c r="BB868" s="16" t="s">
        <v>5107</v>
      </c>
      <c r="BC868" s="16" t="s">
        <v>5108</v>
      </c>
      <c r="BD868" s="16" t="s">
        <v>5109</v>
      </c>
      <c r="BH868" s="16"/>
      <c r="BR868" s="16" t="s">
        <v>119</v>
      </c>
      <c r="BS868" s="16" t="s">
        <v>3202</v>
      </c>
      <c r="BT868" s="16" t="s">
        <v>5107</v>
      </c>
      <c r="BU868" s="16" t="s">
        <v>5108</v>
      </c>
      <c r="BV868" s="16" t="s">
        <v>5110</v>
      </c>
      <c r="BW868" s="16" t="s">
        <v>5111</v>
      </c>
      <c r="BX868" s="16" t="s">
        <v>5106</v>
      </c>
      <c r="BY868" s="16" t="s">
        <v>3499</v>
      </c>
      <c r="BZ868" s="16" t="s">
        <v>3468</v>
      </c>
      <c r="CA868" s="16" t="s">
        <v>3326</v>
      </c>
      <c r="CE868" s="19"/>
      <c r="CJ868" s="16"/>
    </row>
    <row r="869" spans="1:88" x14ac:dyDescent="0.25">
      <c r="A869" s="16" t="s">
        <v>1193</v>
      </c>
      <c r="C869" s="16" t="s">
        <v>5112</v>
      </c>
      <c r="E869" s="16" t="s">
        <v>5876</v>
      </c>
      <c r="F869" s="16"/>
      <c r="G869" s="16" t="s">
        <v>5853</v>
      </c>
      <c r="H869" s="16"/>
      <c r="AK869" s="36"/>
      <c r="AN869" s="16"/>
      <c r="AO869" s="28"/>
      <c r="AY869" s="16"/>
      <c r="BB869" s="16" t="s">
        <v>5113</v>
      </c>
      <c r="BC869" s="16" t="s">
        <v>5114</v>
      </c>
      <c r="BD869" s="16" t="s">
        <v>5115</v>
      </c>
      <c r="BH869" s="16"/>
      <c r="BR869" s="16" t="s">
        <v>119</v>
      </c>
      <c r="BS869" s="16" t="s">
        <v>3202</v>
      </c>
      <c r="BT869" s="16" t="s">
        <v>5113</v>
      </c>
      <c r="BU869" s="16" t="s">
        <v>5114</v>
      </c>
      <c r="BV869" s="16" t="s">
        <v>5116</v>
      </c>
      <c r="BW869" s="16" t="s">
        <v>5117</v>
      </c>
      <c r="BX869" s="16" t="s">
        <v>5112</v>
      </c>
      <c r="BY869" s="16" t="s">
        <v>3257</v>
      </c>
      <c r="BZ869" s="16" t="s">
        <v>5118</v>
      </c>
      <c r="CA869" s="16" t="s">
        <v>3206</v>
      </c>
      <c r="CE869" s="19"/>
      <c r="CJ869" s="16"/>
    </row>
    <row r="870" spans="1:88" x14ac:dyDescent="0.25">
      <c r="A870" s="16" t="s">
        <v>1193</v>
      </c>
      <c r="C870" s="16" t="s">
        <v>2693</v>
      </c>
      <c r="E870" s="16" t="s">
        <v>739</v>
      </c>
      <c r="F870" s="16"/>
      <c r="G870" s="16"/>
      <c r="H870" s="16"/>
      <c r="K870" s="16" t="s">
        <v>2692</v>
      </c>
      <c r="S870" s="16" t="s">
        <v>2693</v>
      </c>
      <c r="X870" s="16" t="s">
        <v>1241</v>
      </c>
      <c r="Y870" s="16" t="s">
        <v>2271</v>
      </c>
      <c r="Z870" s="16" t="s">
        <v>1559</v>
      </c>
      <c r="AK870" s="36"/>
      <c r="AN870" s="16"/>
      <c r="AO870" s="28"/>
      <c r="AY870" s="16"/>
      <c r="BH870" s="16"/>
      <c r="CE870" s="19"/>
      <c r="CJ870" s="16"/>
    </row>
    <row r="871" spans="1:88" x14ac:dyDescent="0.25">
      <c r="A871" s="16" t="s">
        <v>1193</v>
      </c>
      <c r="C871" s="16" t="s">
        <v>2795</v>
      </c>
      <c r="E871" s="16" t="s">
        <v>739</v>
      </c>
      <c r="F871" s="16"/>
      <c r="G871" s="16"/>
      <c r="H871" s="16"/>
      <c r="K871" s="16" t="s">
        <v>2794</v>
      </c>
      <c r="S871" s="16" t="s">
        <v>2795</v>
      </c>
      <c r="X871" s="16" t="s">
        <v>1257</v>
      </c>
      <c r="Y871" s="16" t="s">
        <v>1259</v>
      </c>
      <c r="Z871" s="16" t="s">
        <v>1909</v>
      </c>
      <c r="AK871" s="36"/>
      <c r="AN871" s="16"/>
      <c r="AO871" s="28"/>
      <c r="AY871" s="16"/>
      <c r="BH871" s="16"/>
      <c r="CE871" s="19"/>
      <c r="CJ871" s="16"/>
    </row>
    <row r="872" spans="1:88" x14ac:dyDescent="0.25">
      <c r="A872" s="16" t="s">
        <v>1193</v>
      </c>
      <c r="C872" s="16" t="s">
        <v>5119</v>
      </c>
      <c r="E872" s="16" t="s">
        <v>5876</v>
      </c>
      <c r="F872" s="16"/>
      <c r="G872" s="16" t="s">
        <v>5853</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Y872" s="16"/>
      <c r="BB872" s="16" t="s">
        <v>5120</v>
      </c>
      <c r="BC872" s="16" t="s">
        <v>5121</v>
      </c>
      <c r="BD872" s="16" t="s">
        <v>5122</v>
      </c>
      <c r="BH872" s="16"/>
      <c r="BR872" s="16" t="s">
        <v>119</v>
      </c>
      <c r="BS872" s="16" t="s">
        <v>3202</v>
      </c>
      <c r="BT872" s="16" t="s">
        <v>5120</v>
      </c>
      <c r="BU872" s="16" t="s">
        <v>5121</v>
      </c>
      <c r="BV872" s="16" t="s">
        <v>5123</v>
      </c>
      <c r="BW872" s="16" t="s">
        <v>5124</v>
      </c>
      <c r="BY872" s="16" t="s">
        <v>3727</v>
      </c>
      <c r="BZ872" s="16" t="s">
        <v>3753</v>
      </c>
      <c r="CA872" s="16" t="s">
        <v>5125</v>
      </c>
      <c r="CE872" s="19"/>
      <c r="CJ872" s="16"/>
    </row>
    <row r="873" spans="1:88" x14ac:dyDescent="0.25">
      <c r="A873" s="16" t="s">
        <v>1193</v>
      </c>
      <c r="C873" s="16" t="s">
        <v>2075</v>
      </c>
      <c r="E873" s="16" t="s">
        <v>739</v>
      </c>
      <c r="F873" s="16"/>
      <c r="G873" s="16"/>
      <c r="H873" s="16"/>
      <c r="K873" s="16" t="s">
        <v>2073</v>
      </c>
      <c r="S873" s="16" t="s">
        <v>2075</v>
      </c>
      <c r="X873" s="16" t="s">
        <v>2074</v>
      </c>
      <c r="Y873" s="16" t="s">
        <v>2076</v>
      </c>
      <c r="Z873" s="16" t="s">
        <v>1442</v>
      </c>
      <c r="AG873" s="16">
        <f>LEN(AF873)-LEN(SUBSTITUTE(AF873,",",""))+1</f>
        <v>1</v>
      </c>
      <c r="AK873" s="36"/>
      <c r="AN873" s="16"/>
      <c r="AO873" s="28"/>
      <c r="AY873" s="16"/>
      <c r="BH873" s="16"/>
      <c r="CE873" s="19"/>
      <c r="CJ873" s="16"/>
    </row>
    <row r="874" spans="1:88" x14ac:dyDescent="0.25">
      <c r="A874" s="16" t="s">
        <v>1193</v>
      </c>
      <c r="C874" s="16" t="s">
        <v>2525</v>
      </c>
      <c r="E874" s="16" t="s">
        <v>739</v>
      </c>
      <c r="F874" s="16"/>
      <c r="G874" s="16"/>
      <c r="H874" s="16"/>
      <c r="K874" s="16" t="s">
        <v>2524</v>
      </c>
      <c r="S874" s="16" t="s">
        <v>2525</v>
      </c>
      <c r="X874" s="16" t="s">
        <v>1257</v>
      </c>
      <c r="Y874" s="16" t="s">
        <v>1414</v>
      </c>
      <c r="Z874" s="16" t="s">
        <v>1559</v>
      </c>
      <c r="AG874" s="16">
        <f>LEN(AF874)-LEN(SUBSTITUTE(AF874,",",""))+1</f>
        <v>1</v>
      </c>
      <c r="AK874" s="36"/>
      <c r="AN874" s="16"/>
      <c r="AO874" s="28"/>
      <c r="AY874" s="16"/>
      <c r="BH874" s="16"/>
      <c r="CE874" s="19"/>
      <c r="CJ874" s="16"/>
    </row>
    <row r="875" spans="1:88" x14ac:dyDescent="0.25">
      <c r="A875" s="16" t="s">
        <v>1193</v>
      </c>
      <c r="C875" s="16" t="s">
        <v>2716</v>
      </c>
      <c r="E875" s="16" t="s">
        <v>739</v>
      </c>
      <c r="F875" s="16"/>
      <c r="G875" s="16"/>
      <c r="H875" s="16"/>
      <c r="K875" s="16" t="s">
        <v>2715</v>
      </c>
      <c r="S875" s="16" t="s">
        <v>2716</v>
      </c>
      <c r="X875" s="16" t="s">
        <v>969</v>
      </c>
      <c r="Y875" s="16" t="s">
        <v>1256</v>
      </c>
      <c r="Z875" s="16" t="s">
        <v>1252</v>
      </c>
      <c r="AK875" s="36"/>
      <c r="AN875" s="16"/>
      <c r="AO875" s="28"/>
      <c r="AY875" s="16"/>
      <c r="BH875" s="16"/>
      <c r="CE875" s="19"/>
      <c r="CJ875" s="16"/>
    </row>
    <row r="876" spans="1:88" x14ac:dyDescent="0.25">
      <c r="A876" s="16" t="s">
        <v>1193</v>
      </c>
      <c r="C876" s="16" t="s">
        <v>3123</v>
      </c>
      <c r="E876" s="16" t="s">
        <v>739</v>
      </c>
      <c r="F876" s="16"/>
      <c r="G876" s="16"/>
      <c r="H876" s="16"/>
      <c r="K876" s="16" t="s">
        <v>3122</v>
      </c>
      <c r="S876" s="16" t="s">
        <v>3123</v>
      </c>
      <c r="X876" s="16" t="s">
        <v>2045</v>
      </c>
      <c r="Y876" s="16" t="s">
        <v>1421</v>
      </c>
      <c r="Z876" s="16" t="s">
        <v>2643</v>
      </c>
      <c r="AK876" s="36"/>
      <c r="AN876" s="16"/>
      <c r="AO876" s="28"/>
      <c r="AY876" s="16"/>
      <c r="BH876" s="16"/>
      <c r="CE876" s="19"/>
      <c r="CJ876" s="16"/>
    </row>
    <row r="877" spans="1:88" x14ac:dyDescent="0.25">
      <c r="A877" s="16" t="s">
        <v>1193</v>
      </c>
      <c r="C877" s="16" t="s">
        <v>2714</v>
      </c>
      <c r="E877" s="16" t="s">
        <v>739</v>
      </c>
      <c r="F877" s="16"/>
      <c r="G877" s="16"/>
      <c r="H877" s="16"/>
      <c r="K877" s="16" t="s">
        <v>2713</v>
      </c>
      <c r="S877" s="16" t="s">
        <v>2714</v>
      </c>
      <c r="X877" s="16" t="s">
        <v>2697</v>
      </c>
      <c r="Y877" s="16" t="s">
        <v>1259</v>
      </c>
      <c r="Z877" s="16" t="s">
        <v>1815</v>
      </c>
      <c r="AK877" s="36"/>
      <c r="AN877" s="16"/>
      <c r="AO877" s="28"/>
      <c r="AY877" s="16"/>
      <c r="BH877" s="16"/>
      <c r="CE877" s="19"/>
      <c r="CJ877" s="16"/>
    </row>
    <row r="878" spans="1:88" x14ac:dyDescent="0.25">
      <c r="A878" s="16" t="s">
        <v>1193</v>
      </c>
      <c r="C878" s="16" t="s">
        <v>5132</v>
      </c>
      <c r="E878" s="16" t="s">
        <v>5876</v>
      </c>
      <c r="F878" s="16"/>
      <c r="G878" s="16" t="s">
        <v>5853</v>
      </c>
      <c r="H878" s="16"/>
      <c r="AK878" s="36"/>
      <c r="AN878" s="16"/>
      <c r="AO878" s="28"/>
      <c r="AY878" s="16"/>
      <c r="BB878" s="16" t="s">
        <v>5133</v>
      </c>
      <c r="BC878" s="16" t="s">
        <v>5134</v>
      </c>
      <c r="BD878" s="16" t="s">
        <v>4652</v>
      </c>
      <c r="BH878" s="16"/>
      <c r="BR878" s="16" t="s">
        <v>119</v>
      </c>
      <c r="BS878" s="16" t="s">
        <v>3202</v>
      </c>
      <c r="BT878" s="16" t="s">
        <v>5133</v>
      </c>
      <c r="BU878" s="16" t="s">
        <v>5134</v>
      </c>
      <c r="BV878" s="16" t="s">
        <v>5135</v>
      </c>
      <c r="BW878" s="16" t="s">
        <v>5136</v>
      </c>
      <c r="BX878" s="16" t="s">
        <v>5132</v>
      </c>
      <c r="BY878" s="16" t="s">
        <v>3425</v>
      </c>
      <c r="BZ878" s="16" t="s">
        <v>5137</v>
      </c>
      <c r="CA878" s="16" t="s">
        <v>4183</v>
      </c>
      <c r="CE878" s="19"/>
      <c r="CJ878" s="16"/>
    </row>
    <row r="879" spans="1:88" x14ac:dyDescent="0.25">
      <c r="A879" s="16" t="s">
        <v>1193</v>
      </c>
      <c r="C879" s="16" t="s">
        <v>5138</v>
      </c>
      <c r="E879" s="16" t="s">
        <v>5876</v>
      </c>
      <c r="F879" s="16"/>
      <c r="G879" s="16" t="s">
        <v>5853</v>
      </c>
      <c r="H879" s="16"/>
      <c r="AK879" s="36"/>
      <c r="AN879" s="16"/>
      <c r="AO879" s="28"/>
      <c r="AY879" s="16"/>
      <c r="BB879" s="16" t="s">
        <v>5139</v>
      </c>
      <c r="BC879" s="16" t="s">
        <v>5140</v>
      </c>
      <c r="BD879" s="16" t="s">
        <v>5141</v>
      </c>
      <c r="BH879" s="16"/>
      <c r="BR879" s="16" t="s">
        <v>119</v>
      </c>
      <c r="BS879" s="16" t="s">
        <v>3202</v>
      </c>
      <c r="BT879" s="16" t="s">
        <v>5139</v>
      </c>
      <c r="BU879" s="16" t="s">
        <v>5140</v>
      </c>
      <c r="BV879" s="16" t="s">
        <v>5142</v>
      </c>
      <c r="BW879" s="16" t="s">
        <v>5143</v>
      </c>
      <c r="BX879" s="16" t="s">
        <v>5138</v>
      </c>
      <c r="BY879" s="16" t="s">
        <v>3425</v>
      </c>
      <c r="BZ879" s="16" t="s">
        <v>3410</v>
      </c>
      <c r="CA879" s="16" t="s">
        <v>3443</v>
      </c>
      <c r="CE879" s="19"/>
      <c r="CJ879" s="16"/>
    </row>
    <row r="880" spans="1:88" x14ac:dyDescent="0.25">
      <c r="A880" s="16" t="s">
        <v>1193</v>
      </c>
      <c r="C880" s="16" t="s">
        <v>5144</v>
      </c>
      <c r="E880" s="16" t="s">
        <v>5876</v>
      </c>
      <c r="F880" s="16"/>
      <c r="G880" s="16" t="s">
        <v>5853</v>
      </c>
      <c r="H880" s="16"/>
      <c r="AK880" s="36"/>
      <c r="AN880" s="16"/>
      <c r="AO880" s="28"/>
      <c r="AY880" s="16"/>
      <c r="BB880" s="16" t="s">
        <v>5145</v>
      </c>
      <c r="BC880" s="16" t="s">
        <v>5146</v>
      </c>
      <c r="BD880" s="16" t="s">
        <v>5147</v>
      </c>
      <c r="BH880" s="16"/>
      <c r="BR880" s="16" t="s">
        <v>119</v>
      </c>
      <c r="BS880" s="16" t="s">
        <v>3202</v>
      </c>
      <c r="BT880" s="16" t="s">
        <v>5145</v>
      </c>
      <c r="BU880" s="16" t="s">
        <v>5146</v>
      </c>
      <c r="BV880" s="16" t="s">
        <v>5148</v>
      </c>
      <c r="BW880" s="16" t="s">
        <v>5149</v>
      </c>
      <c r="BX880" s="16" t="s">
        <v>5144</v>
      </c>
      <c r="BY880" s="16" t="s">
        <v>3409</v>
      </c>
      <c r="BZ880" s="16" t="s">
        <v>3410</v>
      </c>
      <c r="CA880" s="16" t="s">
        <v>4137</v>
      </c>
      <c r="CE880" s="19"/>
      <c r="CJ880" s="16"/>
    </row>
    <row r="881" spans="1:88" x14ac:dyDescent="0.25">
      <c r="A881" s="16" t="s">
        <v>1193</v>
      </c>
      <c r="C881" s="16" t="s">
        <v>5150</v>
      </c>
      <c r="E881" s="16" t="s">
        <v>5876</v>
      </c>
      <c r="F881" s="16"/>
      <c r="G881" s="16" t="s">
        <v>5853</v>
      </c>
      <c r="H881" s="16"/>
      <c r="AK881" s="36"/>
      <c r="AN881" s="16"/>
      <c r="AO881" s="28"/>
      <c r="AY881" s="16"/>
      <c r="BB881" s="16" t="s">
        <v>5151</v>
      </c>
      <c r="BC881" s="16" t="s">
        <v>5152</v>
      </c>
      <c r="BD881" s="16" t="s">
        <v>5153</v>
      </c>
      <c r="BH881" s="16"/>
      <c r="BR881" s="16" t="s">
        <v>119</v>
      </c>
      <c r="BS881" s="16" t="s">
        <v>3202</v>
      </c>
      <c r="BT881" s="16" t="s">
        <v>5151</v>
      </c>
      <c r="BU881" s="16" t="s">
        <v>5152</v>
      </c>
      <c r="BV881" s="16" t="s">
        <v>5154</v>
      </c>
      <c r="BW881" s="16" t="s">
        <v>5155</v>
      </c>
      <c r="BX881" s="16" t="s">
        <v>5150</v>
      </c>
      <c r="BY881" s="16" t="s">
        <v>3213</v>
      </c>
      <c r="BZ881" s="16" t="s">
        <v>3410</v>
      </c>
      <c r="CA881" s="16" t="s">
        <v>5099</v>
      </c>
      <c r="CE881" s="19"/>
      <c r="CJ881" s="16"/>
    </row>
    <row r="882" spans="1:88" x14ac:dyDescent="0.25">
      <c r="A882" s="16" t="s">
        <v>1193</v>
      </c>
      <c r="C882" s="16" t="s">
        <v>5156</v>
      </c>
      <c r="E882" s="16" t="s">
        <v>5876</v>
      </c>
      <c r="F882" s="16"/>
      <c r="G882" s="16" t="s">
        <v>5853</v>
      </c>
      <c r="H882" s="16"/>
      <c r="AK882" s="36"/>
      <c r="AN882" s="16"/>
      <c r="AO882" s="28"/>
      <c r="AY882" s="16"/>
      <c r="BB882" s="16" t="s">
        <v>5157</v>
      </c>
      <c r="BC882" s="16" t="s">
        <v>5158</v>
      </c>
      <c r="BD882" s="16" t="s">
        <v>5159</v>
      </c>
      <c r="BH882" s="16"/>
      <c r="BR882" s="16" t="s">
        <v>119</v>
      </c>
      <c r="BS882" s="16" t="s">
        <v>3202</v>
      </c>
      <c r="BT882" s="16" t="s">
        <v>5157</v>
      </c>
      <c r="BU882" s="16" t="s">
        <v>5158</v>
      </c>
      <c r="BV882" s="16" t="s">
        <v>5160</v>
      </c>
      <c r="BW882" s="16" t="s">
        <v>5161</v>
      </c>
      <c r="BX882" s="16" t="s">
        <v>5156</v>
      </c>
      <c r="BY882" s="16" t="s">
        <v>3213</v>
      </c>
      <c r="BZ882" s="16" t="s">
        <v>4283</v>
      </c>
      <c r="CA882" s="16" t="s">
        <v>4543</v>
      </c>
      <c r="CE882" s="19"/>
      <c r="CJ882" s="16"/>
    </row>
    <row r="883" spans="1:88" x14ac:dyDescent="0.25">
      <c r="A883" s="16" t="s">
        <v>1193</v>
      </c>
      <c r="C883" s="16" t="s">
        <v>2691</v>
      </c>
      <c r="E883" s="16" t="s">
        <v>739</v>
      </c>
      <c r="F883" s="16"/>
      <c r="G883" s="16"/>
      <c r="H883" s="16"/>
      <c r="K883" s="16" t="s">
        <v>2689</v>
      </c>
      <c r="S883" s="16" t="s">
        <v>2691</v>
      </c>
      <c r="X883" s="16" t="s">
        <v>2690</v>
      </c>
      <c r="Y883" s="16" t="s">
        <v>1003</v>
      </c>
      <c r="Z883" s="16" t="s">
        <v>1260</v>
      </c>
      <c r="AK883" s="36"/>
      <c r="AN883" s="16"/>
      <c r="AO883" s="28"/>
      <c r="AY883" s="16"/>
      <c r="BH883" s="16"/>
      <c r="CE883" s="19"/>
      <c r="CJ883" s="16"/>
    </row>
    <row r="884" spans="1:88" x14ac:dyDescent="0.25">
      <c r="A884" s="16" t="s">
        <v>1193</v>
      </c>
      <c r="C884" s="16" t="s">
        <v>5162</v>
      </c>
      <c r="E884" s="16" t="s">
        <v>5876</v>
      </c>
      <c r="F884" s="16"/>
      <c r="G884" s="16" t="s">
        <v>5853</v>
      </c>
      <c r="H884" s="16"/>
      <c r="AK884" s="36"/>
      <c r="AN884" s="16"/>
      <c r="AO884" s="28"/>
      <c r="AY884" s="16"/>
      <c r="BB884" s="16" t="s">
        <v>5163</v>
      </c>
      <c r="BC884" s="16" t="s">
        <v>5164</v>
      </c>
      <c r="BD884" s="16" t="s">
        <v>5165</v>
      </c>
      <c r="BH884" s="16"/>
      <c r="BR884" s="16" t="s">
        <v>119</v>
      </c>
      <c r="BS884" s="16" t="s">
        <v>3202</v>
      </c>
      <c r="BT884" s="16" t="s">
        <v>5163</v>
      </c>
      <c r="BU884" s="16" t="s">
        <v>5164</v>
      </c>
      <c r="BV884" s="16" t="s">
        <v>5166</v>
      </c>
      <c r="BW884" s="16" t="s">
        <v>5167</v>
      </c>
      <c r="BX884" s="16" t="s">
        <v>5162</v>
      </c>
      <c r="BY884" s="16" t="s">
        <v>4015</v>
      </c>
      <c r="BZ884" s="16" t="s">
        <v>5168</v>
      </c>
      <c r="CA884" s="16" t="s">
        <v>3673</v>
      </c>
      <c r="CE884" s="19"/>
      <c r="CJ884" s="16"/>
    </row>
    <row r="885" spans="1:88" x14ac:dyDescent="0.25">
      <c r="A885" s="16" t="s">
        <v>1193</v>
      </c>
      <c r="C885" s="16" t="s">
        <v>5169</v>
      </c>
      <c r="E885" s="16" t="s">
        <v>5876</v>
      </c>
      <c r="F885" s="16"/>
      <c r="G885" s="16" t="s">
        <v>5853</v>
      </c>
      <c r="H885" s="16"/>
      <c r="AK885" s="36"/>
      <c r="AN885" s="16"/>
      <c r="AO885" s="28"/>
      <c r="AY885" s="16"/>
      <c r="BB885" s="16" t="s">
        <v>5170</v>
      </c>
      <c r="BC885" s="16" t="s">
        <v>5171</v>
      </c>
      <c r="BD885" s="16" t="s">
        <v>5172</v>
      </c>
      <c r="BH885" s="16"/>
      <c r="BR885" s="16" t="s">
        <v>119</v>
      </c>
      <c r="BS885" s="16" t="s">
        <v>3202</v>
      </c>
      <c r="BT885" s="16" t="s">
        <v>5170</v>
      </c>
      <c r="BU885" s="16" t="s">
        <v>5171</v>
      </c>
      <c r="BV885" s="16" t="s">
        <v>5173</v>
      </c>
      <c r="BW885" s="16" t="s">
        <v>5174</v>
      </c>
      <c r="BX885" s="16" t="s">
        <v>5169</v>
      </c>
      <c r="BY885" s="16" t="s">
        <v>3933</v>
      </c>
      <c r="BZ885" s="16" t="s">
        <v>4062</v>
      </c>
      <c r="CA885" s="16" t="s">
        <v>3326</v>
      </c>
      <c r="CE885" s="19"/>
      <c r="CJ885" s="16"/>
    </row>
    <row r="886" spans="1:88" x14ac:dyDescent="0.25">
      <c r="A886" s="16" t="s">
        <v>1193</v>
      </c>
      <c r="C886" s="16" t="s">
        <v>2760</v>
      </c>
      <c r="E886" s="16" t="s">
        <v>739</v>
      </c>
      <c r="F886" s="16"/>
      <c r="G886" s="16"/>
      <c r="H886" s="16"/>
      <c r="K886" s="16" t="s">
        <v>2759</v>
      </c>
      <c r="S886" s="16" t="s">
        <v>2760</v>
      </c>
      <c r="X886" s="16" t="s">
        <v>2751</v>
      </c>
      <c r="Y886" s="16" t="s">
        <v>1003</v>
      </c>
      <c r="Z886" s="16" t="s">
        <v>1263</v>
      </c>
      <c r="AK886" s="36"/>
      <c r="AN886" s="16"/>
      <c r="AO886" s="28"/>
      <c r="AY886" s="16"/>
      <c r="BH886" s="16"/>
      <c r="CE886" s="19"/>
      <c r="CJ886" s="16"/>
    </row>
    <row r="887" spans="1:88" x14ac:dyDescent="0.25">
      <c r="A887" s="16" t="s">
        <v>1193</v>
      </c>
      <c r="C887" s="16" t="s">
        <v>2922</v>
      </c>
      <c r="E887" s="16" t="s">
        <v>739</v>
      </c>
      <c r="F887" s="16"/>
      <c r="G887" s="16"/>
      <c r="H887" s="16"/>
      <c r="K887" s="16" t="s">
        <v>2921</v>
      </c>
      <c r="S887" s="16" t="s">
        <v>2922</v>
      </c>
      <c r="X887" s="16" t="s">
        <v>1257</v>
      </c>
      <c r="Y887" s="16" t="s">
        <v>1414</v>
      </c>
      <c r="Z887" s="16" t="s">
        <v>1273</v>
      </c>
      <c r="AK887" s="36"/>
      <c r="AN887" s="16"/>
      <c r="AO887" s="28"/>
      <c r="AY887" s="16"/>
      <c r="BH887" s="16"/>
      <c r="CE887" s="19"/>
      <c r="CJ887" s="16"/>
    </row>
    <row r="888" spans="1:88" x14ac:dyDescent="0.25">
      <c r="A888" s="16" t="s">
        <v>1193</v>
      </c>
      <c r="C888" s="16" t="s">
        <v>5175</v>
      </c>
      <c r="E888" s="16" t="s">
        <v>5876</v>
      </c>
      <c r="F888" s="16"/>
      <c r="G888" s="16" t="s">
        <v>5853</v>
      </c>
      <c r="H888" s="16"/>
      <c r="AK888" s="36"/>
      <c r="AN888" s="16"/>
      <c r="AO888" s="28"/>
      <c r="AY888" s="16"/>
      <c r="BB888" s="16" t="s">
        <v>5176</v>
      </c>
      <c r="BC888" s="16" t="s">
        <v>5177</v>
      </c>
      <c r="BD888" s="16" t="s">
        <v>5178</v>
      </c>
      <c r="BH888" s="16"/>
      <c r="BR888" s="16" t="s">
        <v>119</v>
      </c>
      <c r="BS888" s="16" t="s">
        <v>3202</v>
      </c>
      <c r="BT888" s="16" t="s">
        <v>5176</v>
      </c>
      <c r="BU888" s="16" t="s">
        <v>5177</v>
      </c>
      <c r="BV888" s="16" t="s">
        <v>5179</v>
      </c>
      <c r="BW888" s="16" t="s">
        <v>5180</v>
      </c>
      <c r="BX888" s="16" t="s">
        <v>5175</v>
      </c>
      <c r="BY888" s="16" t="s">
        <v>3266</v>
      </c>
      <c r="BZ888" s="16" t="s">
        <v>3567</v>
      </c>
      <c r="CA888" s="16" t="s">
        <v>3863</v>
      </c>
      <c r="CE888" s="19"/>
      <c r="CJ888" s="16"/>
    </row>
    <row r="889" spans="1:88" x14ac:dyDescent="0.25">
      <c r="A889" s="16" t="s">
        <v>1193</v>
      </c>
      <c r="C889" s="16" t="s">
        <v>2152</v>
      </c>
      <c r="E889" s="16" t="s">
        <v>739</v>
      </c>
      <c r="F889" s="16"/>
      <c r="G889" s="16"/>
      <c r="H889" s="16"/>
      <c r="K889" s="16" t="s">
        <v>2151</v>
      </c>
      <c r="S889" s="16" t="s">
        <v>2152</v>
      </c>
      <c r="X889" s="16" t="s">
        <v>1061</v>
      </c>
      <c r="Y889" s="16" t="s">
        <v>1259</v>
      </c>
      <c r="Z889" s="16" t="s">
        <v>1442</v>
      </c>
      <c r="AG889" s="16">
        <f>LEN(AF889)-LEN(SUBSTITUTE(AF889,",",""))+1</f>
        <v>1</v>
      </c>
      <c r="AK889" s="36"/>
      <c r="AN889" s="16"/>
      <c r="AO889" s="28"/>
      <c r="AY889" s="16"/>
      <c r="BH889" s="16"/>
      <c r="CE889" s="19"/>
      <c r="CJ889" s="16"/>
    </row>
    <row r="890" spans="1:88" x14ac:dyDescent="0.25">
      <c r="A890" s="16" t="s">
        <v>1193</v>
      </c>
      <c r="C890" s="16" t="s">
        <v>2756</v>
      </c>
      <c r="E890" s="16" t="s">
        <v>739</v>
      </c>
      <c r="F890" s="16"/>
      <c r="G890" s="16"/>
      <c r="H890" s="16"/>
      <c r="K890" s="16" t="s">
        <v>2755</v>
      </c>
      <c r="S890" s="16" t="s">
        <v>2756</v>
      </c>
      <c r="X890" s="16" t="s">
        <v>2751</v>
      </c>
      <c r="Y890" s="16" t="s">
        <v>1003</v>
      </c>
      <c r="Z890" s="16" t="s">
        <v>1375</v>
      </c>
      <c r="AK890" s="36"/>
      <c r="AN890" s="16"/>
      <c r="AO890" s="28"/>
      <c r="AY890" s="16"/>
      <c r="BH890" s="16"/>
      <c r="CE890" s="19"/>
      <c r="CJ890" s="16"/>
    </row>
    <row r="891" spans="1:88" x14ac:dyDescent="0.25">
      <c r="A891" s="16" t="s">
        <v>1193</v>
      </c>
      <c r="C891" s="16" t="s">
        <v>5181</v>
      </c>
      <c r="E891" s="16" t="s">
        <v>5876</v>
      </c>
      <c r="F891" s="16"/>
      <c r="G891" s="16" t="s">
        <v>5853</v>
      </c>
      <c r="H891" s="16"/>
      <c r="AK891" s="36"/>
      <c r="AN891" s="16"/>
      <c r="AO891" s="28"/>
      <c r="AY891" s="16"/>
      <c r="BB891" s="16" t="s">
        <v>5182</v>
      </c>
      <c r="BC891" s="16" t="s">
        <v>5183</v>
      </c>
      <c r="BD891" s="16" t="s">
        <v>5184</v>
      </c>
      <c r="BH891" s="16"/>
      <c r="BR891" s="16" t="s">
        <v>119</v>
      </c>
      <c r="BS891" s="16" t="s">
        <v>3202</v>
      </c>
      <c r="BT891" s="16" t="s">
        <v>5182</v>
      </c>
      <c r="BU891" s="16" t="s">
        <v>5183</v>
      </c>
      <c r="BV891" s="16" t="s">
        <v>5185</v>
      </c>
      <c r="BW891" s="16" t="s">
        <v>5186</v>
      </c>
      <c r="BX891" s="16" t="s">
        <v>5181</v>
      </c>
      <c r="BY891" s="16" t="s">
        <v>3499</v>
      </c>
      <c r="BZ891" s="16" t="s">
        <v>5187</v>
      </c>
      <c r="CA891" s="16" t="s">
        <v>3552</v>
      </c>
      <c r="CE891" s="19"/>
      <c r="CJ891" s="16"/>
    </row>
    <row r="892" spans="1:88" x14ac:dyDescent="0.25">
      <c r="A892" s="16" t="s">
        <v>1193</v>
      </c>
      <c r="C892" s="16" t="s">
        <v>2787</v>
      </c>
      <c r="E892" s="16" t="s">
        <v>739</v>
      </c>
      <c r="F892" s="16"/>
      <c r="G892" s="16"/>
      <c r="H892" s="16"/>
      <c r="K892" s="16" t="s">
        <v>2786</v>
      </c>
      <c r="S892" s="16" t="s">
        <v>2787</v>
      </c>
      <c r="X892" s="16" t="s">
        <v>1498</v>
      </c>
      <c r="Y892" s="16" t="s">
        <v>1003</v>
      </c>
      <c r="Z892" s="16" t="s">
        <v>1222</v>
      </c>
      <c r="AK892" s="36"/>
      <c r="AN892" s="16"/>
      <c r="AO892" s="28"/>
      <c r="AY892" s="16"/>
      <c r="BH892" s="16"/>
      <c r="CE892" s="19"/>
      <c r="CJ892" s="16"/>
    </row>
    <row r="893" spans="1:88" x14ac:dyDescent="0.25">
      <c r="A893" s="16" t="s">
        <v>1193</v>
      </c>
      <c r="C893" s="16" t="s">
        <v>5188</v>
      </c>
      <c r="E893" s="16" t="s">
        <v>5876</v>
      </c>
      <c r="F893" s="16"/>
      <c r="G893" s="16" t="s">
        <v>5853</v>
      </c>
      <c r="H893" s="16"/>
      <c r="AK893" s="36"/>
      <c r="AN893" s="16"/>
      <c r="AO893" s="28"/>
      <c r="AY893" s="16"/>
      <c r="BB893" s="16" t="s">
        <v>5189</v>
      </c>
      <c r="BC893" s="16" t="s">
        <v>5190</v>
      </c>
      <c r="BD893" s="16" t="s">
        <v>5191</v>
      </c>
      <c r="BH893" s="16"/>
      <c r="BR893" s="16" t="s">
        <v>119</v>
      </c>
      <c r="BS893" s="16" t="s">
        <v>3202</v>
      </c>
      <c r="BT893" s="16" t="s">
        <v>5189</v>
      </c>
      <c r="BU893" s="16" t="s">
        <v>5190</v>
      </c>
      <c r="BV893" s="16" t="s">
        <v>5192</v>
      </c>
      <c r="BW893" s="16" t="s">
        <v>5193</v>
      </c>
      <c r="BX893" s="16" t="s">
        <v>5188</v>
      </c>
      <c r="BY893" s="16" t="s">
        <v>3222</v>
      </c>
      <c r="BZ893" s="16" t="s">
        <v>3355</v>
      </c>
      <c r="CA893" s="16" t="s">
        <v>5194</v>
      </c>
      <c r="CE893" s="19"/>
      <c r="CJ893" s="16"/>
    </row>
    <row r="894" spans="1:88" x14ac:dyDescent="0.25">
      <c r="A894" s="16" t="s">
        <v>1193</v>
      </c>
      <c r="C894" s="16" t="s">
        <v>5195</v>
      </c>
      <c r="E894" s="16" t="s">
        <v>5876</v>
      </c>
      <c r="F894" s="16"/>
      <c r="G894" s="16" t="s">
        <v>5853</v>
      </c>
      <c r="H894" s="16"/>
      <c r="AK894" s="36"/>
      <c r="AN894" s="16"/>
      <c r="AO894" s="28"/>
      <c r="AY894" s="16"/>
      <c r="BB894" s="16" t="s">
        <v>5196</v>
      </c>
      <c r="BC894" s="16" t="s">
        <v>5197</v>
      </c>
      <c r="BD894" s="16" t="s">
        <v>5198</v>
      </c>
      <c r="BH894" s="16"/>
      <c r="BR894" s="16" t="s">
        <v>119</v>
      </c>
      <c r="BS894" s="16" t="s">
        <v>3202</v>
      </c>
      <c r="BT894" s="16" t="s">
        <v>5196</v>
      </c>
      <c r="BU894" s="16" t="s">
        <v>5197</v>
      </c>
      <c r="BV894" s="16" t="s">
        <v>5199</v>
      </c>
      <c r="BW894" s="16" t="s">
        <v>5200</v>
      </c>
      <c r="BX894" s="16" t="s">
        <v>5195</v>
      </c>
      <c r="BY894" s="16" t="s">
        <v>3266</v>
      </c>
      <c r="BZ894" s="16" t="s">
        <v>3907</v>
      </c>
      <c r="CA894" s="16" t="s">
        <v>3443</v>
      </c>
      <c r="CE894" s="19"/>
      <c r="CJ894" s="16"/>
    </row>
    <row r="895" spans="1:88" x14ac:dyDescent="0.25">
      <c r="A895" s="16" t="s">
        <v>1193</v>
      </c>
      <c r="C895" s="16" t="s">
        <v>5201</v>
      </c>
      <c r="E895" s="16" t="s">
        <v>5876</v>
      </c>
      <c r="F895" s="16"/>
      <c r="G895" s="16" t="s">
        <v>5853</v>
      </c>
      <c r="H895" s="16"/>
      <c r="AK895" s="36"/>
      <c r="AN895" s="16"/>
      <c r="AO895" s="28"/>
      <c r="AY895" s="16"/>
      <c r="BB895" s="16" t="s">
        <v>5202</v>
      </c>
      <c r="BC895" s="16" t="s">
        <v>5203</v>
      </c>
      <c r="BD895" s="16" t="s">
        <v>5204</v>
      </c>
      <c r="BH895" s="16"/>
      <c r="BR895" s="16" t="s">
        <v>119</v>
      </c>
      <c r="BS895" s="16" t="s">
        <v>3202</v>
      </c>
      <c r="BT895" s="16" t="s">
        <v>5202</v>
      </c>
      <c r="BU895" s="16" t="s">
        <v>5203</v>
      </c>
      <c r="BV895" s="16" t="s">
        <v>5205</v>
      </c>
      <c r="BW895" s="16" t="s">
        <v>5206</v>
      </c>
      <c r="BX895" s="16" t="s">
        <v>5201</v>
      </c>
      <c r="BY895" s="16" t="s">
        <v>3213</v>
      </c>
      <c r="BZ895" s="16" t="s">
        <v>5207</v>
      </c>
      <c r="CA895" s="16" t="s">
        <v>5208</v>
      </c>
      <c r="CE895" s="19"/>
      <c r="CJ895" s="16"/>
    </row>
    <row r="896" spans="1:88" x14ac:dyDescent="0.25">
      <c r="A896" s="16" t="s">
        <v>1193</v>
      </c>
      <c r="C896" s="16" t="s">
        <v>5209</v>
      </c>
      <c r="E896" s="16" t="s">
        <v>5876</v>
      </c>
      <c r="F896" s="16"/>
      <c r="G896" s="16" t="s">
        <v>5853</v>
      </c>
      <c r="H896" s="16"/>
      <c r="AK896" s="36"/>
      <c r="AN896" s="16"/>
      <c r="AO896" s="28"/>
      <c r="AY896" s="16"/>
      <c r="BB896" s="16" t="s">
        <v>5210</v>
      </c>
      <c r="BC896" s="16" t="s">
        <v>5211</v>
      </c>
      <c r="BD896" s="16" t="s">
        <v>5212</v>
      </c>
      <c r="BH896" s="16"/>
      <c r="BR896" s="16" t="s">
        <v>119</v>
      </c>
      <c r="BS896" s="16" t="s">
        <v>3202</v>
      </c>
      <c r="BT896" s="16" t="s">
        <v>5210</v>
      </c>
      <c r="BU896" s="16" t="s">
        <v>5211</v>
      </c>
      <c r="BV896" s="16" t="s">
        <v>5213</v>
      </c>
      <c r="BW896" s="16" t="s">
        <v>5214</v>
      </c>
      <c r="BX896" s="16" t="s">
        <v>5209</v>
      </c>
      <c r="BY896" s="16" t="s">
        <v>4015</v>
      </c>
      <c r="BZ896" s="16" t="s">
        <v>5168</v>
      </c>
      <c r="CA896" s="16" t="s">
        <v>5215</v>
      </c>
      <c r="CE896" s="19"/>
      <c r="CJ896" s="16"/>
    </row>
    <row r="897" spans="1:88" x14ac:dyDescent="0.25">
      <c r="A897" s="16" t="s">
        <v>1193</v>
      </c>
      <c r="C897" s="16" t="s">
        <v>5216</v>
      </c>
      <c r="E897" s="16" t="s">
        <v>5876</v>
      </c>
      <c r="F897" s="16"/>
      <c r="G897" s="16" t="s">
        <v>5853</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Y897" s="16"/>
      <c r="BB897" s="16" t="s">
        <v>5217</v>
      </c>
      <c r="BC897" s="16" t="s">
        <v>5218</v>
      </c>
      <c r="BD897" s="16" t="s">
        <v>5219</v>
      </c>
      <c r="BH897" s="16"/>
      <c r="BR897" s="16" t="s">
        <v>119</v>
      </c>
      <c r="BS897" s="16" t="s">
        <v>3202</v>
      </c>
      <c r="BT897" s="16" t="s">
        <v>5217</v>
      </c>
      <c r="BU897" s="16" t="s">
        <v>5218</v>
      </c>
      <c r="BV897" s="16" t="s">
        <v>5220</v>
      </c>
      <c r="BW897" s="16" t="s">
        <v>5221</v>
      </c>
      <c r="BY897" s="16" t="s">
        <v>3324</v>
      </c>
      <c r="BZ897" s="16" t="s">
        <v>5222</v>
      </c>
      <c r="CA897" s="16" t="s">
        <v>5223</v>
      </c>
      <c r="CE897" s="19"/>
      <c r="CJ897" s="16"/>
    </row>
    <row r="898" spans="1:88" x14ac:dyDescent="0.25">
      <c r="A898" s="16" t="s">
        <v>1193</v>
      </c>
      <c r="C898" s="16" t="s">
        <v>2824</v>
      </c>
      <c r="E898" s="16" t="s">
        <v>739</v>
      </c>
      <c r="F898" s="16"/>
      <c r="G898" s="16"/>
      <c r="H898" s="16"/>
      <c r="K898" s="16" t="s">
        <v>2822</v>
      </c>
      <c r="S898" s="16" t="s">
        <v>2824</v>
      </c>
      <c r="X898" s="16" t="s">
        <v>2823</v>
      </c>
      <c r="Y898" s="16" t="s">
        <v>1003</v>
      </c>
      <c r="Z898" s="16" t="s">
        <v>1559</v>
      </c>
      <c r="AK898" s="36"/>
      <c r="AN898" s="16"/>
      <c r="AO898" s="28"/>
      <c r="AY898" s="16"/>
      <c r="BH898" s="16"/>
      <c r="CE898" s="19"/>
      <c r="CJ898" s="16"/>
    </row>
    <row r="899" spans="1:88" x14ac:dyDescent="0.25">
      <c r="A899" s="16" t="s">
        <v>1193</v>
      </c>
      <c r="C899" s="16" t="s">
        <v>2040</v>
      </c>
      <c r="E899" s="16" t="s">
        <v>739</v>
      </c>
      <c r="F899" s="16"/>
      <c r="G899" s="16"/>
      <c r="H899" s="16"/>
      <c r="K899" s="16" t="s">
        <v>2039</v>
      </c>
      <c r="S899" s="16" t="s">
        <v>2040</v>
      </c>
      <c r="X899" s="16" t="s">
        <v>1357</v>
      </c>
      <c r="Y899" s="16" t="s">
        <v>1542</v>
      </c>
      <c r="Z899" s="16" t="s">
        <v>2041</v>
      </c>
      <c r="AG899" s="16">
        <f>LEN(AF899)-LEN(SUBSTITUTE(AF899,",",""))+1</f>
        <v>1</v>
      </c>
      <c r="AI899" s="16">
        <f>LEN(AH899)-LEN(SUBSTITUTE(AH899,",",""))+1</f>
        <v>1</v>
      </c>
      <c r="AK899" s="36"/>
      <c r="AN899" s="16"/>
      <c r="AO899" s="28"/>
      <c r="AY899" s="16"/>
      <c r="BH899" s="16"/>
      <c r="CE899" s="19"/>
      <c r="CJ899" s="16"/>
    </row>
    <row r="900" spans="1:88" x14ac:dyDescent="0.25">
      <c r="A900" s="16" t="s">
        <v>1193</v>
      </c>
      <c r="C900" s="16" t="s">
        <v>2663</v>
      </c>
      <c r="E900" s="16" t="s">
        <v>739</v>
      </c>
      <c r="F900" s="16"/>
      <c r="G900" s="16"/>
      <c r="H900" s="16"/>
      <c r="K900" s="16" t="s">
        <v>2662</v>
      </c>
      <c r="S900" s="16" t="s">
        <v>2663</v>
      </c>
      <c r="X900" s="16" t="s">
        <v>1257</v>
      </c>
      <c r="Y900" s="16" t="s">
        <v>1256</v>
      </c>
      <c r="Z900" s="16" t="s">
        <v>2664</v>
      </c>
      <c r="AG900" s="16">
        <f>LEN(AF900)-LEN(SUBSTITUTE(AF900,",",""))+1</f>
        <v>1</v>
      </c>
      <c r="AK900" s="36"/>
      <c r="AN900" s="16"/>
      <c r="AO900" s="28"/>
      <c r="AY900" s="16"/>
      <c r="BH900" s="16"/>
      <c r="CE900" s="19"/>
      <c r="CJ900" s="16"/>
    </row>
    <row r="901" spans="1:88" x14ac:dyDescent="0.25">
      <c r="A901" s="16" t="s">
        <v>1193</v>
      </c>
      <c r="C901" s="16" t="s">
        <v>5224</v>
      </c>
      <c r="E901" s="16" t="s">
        <v>5876</v>
      </c>
      <c r="F901" s="16"/>
      <c r="G901" s="16" t="s">
        <v>5853</v>
      </c>
      <c r="H901" s="16"/>
      <c r="AK901" s="36"/>
      <c r="AN901" s="16"/>
      <c r="AO901" s="28"/>
      <c r="AY901" s="16"/>
      <c r="BB901" s="16" t="s">
        <v>5225</v>
      </c>
      <c r="BC901" s="16" t="s">
        <v>5226</v>
      </c>
      <c r="BD901" s="16" t="s">
        <v>5227</v>
      </c>
      <c r="BH901" s="16"/>
      <c r="BR901" s="16" t="s">
        <v>119</v>
      </c>
      <c r="BS901" s="16" t="s">
        <v>3202</v>
      </c>
      <c r="BT901" s="16" t="s">
        <v>5225</v>
      </c>
      <c r="BU901" s="16" t="s">
        <v>5226</v>
      </c>
      <c r="BV901" s="16" t="s">
        <v>5228</v>
      </c>
      <c r="BW901" s="16" t="s">
        <v>5229</v>
      </c>
      <c r="BX901" s="16" t="s">
        <v>5224</v>
      </c>
      <c r="BY901" s="16" t="s">
        <v>3522</v>
      </c>
      <c r="BZ901" s="16" t="s">
        <v>5230</v>
      </c>
      <c r="CA901" s="16" t="s">
        <v>5231</v>
      </c>
      <c r="CE901" s="19"/>
      <c r="CJ901" s="16"/>
    </row>
    <row r="902" spans="1:88" x14ac:dyDescent="0.25">
      <c r="A902" s="16" t="s">
        <v>1193</v>
      </c>
      <c r="C902" s="16" t="s">
        <v>5232</v>
      </c>
      <c r="E902" s="16" t="s">
        <v>5876</v>
      </c>
      <c r="F902" s="16"/>
      <c r="G902" s="16" t="s">
        <v>5853</v>
      </c>
      <c r="H902" s="16"/>
      <c r="AK902" s="36"/>
      <c r="AN902" s="16"/>
      <c r="AO902" s="28"/>
      <c r="AY902" s="16"/>
      <c r="BB902" s="16" t="s">
        <v>5233</v>
      </c>
      <c r="BC902" s="16" t="s">
        <v>5234</v>
      </c>
      <c r="BD902" s="16" t="s">
        <v>5235</v>
      </c>
      <c r="BH902" s="16"/>
      <c r="BR902" s="16" t="s">
        <v>119</v>
      </c>
      <c r="BS902" s="16" t="s">
        <v>3202</v>
      </c>
      <c r="BT902" s="16" t="s">
        <v>5233</v>
      </c>
      <c r="BU902" s="16" t="s">
        <v>5234</v>
      </c>
      <c r="BV902" s="16" t="s">
        <v>5236</v>
      </c>
      <c r="BW902" s="16" t="s">
        <v>5237</v>
      </c>
      <c r="BX902" s="16" t="s">
        <v>5232</v>
      </c>
      <c r="BY902" s="16" t="s">
        <v>3385</v>
      </c>
      <c r="BZ902" s="16" t="s">
        <v>5238</v>
      </c>
      <c r="CA902" s="16" t="s">
        <v>5239</v>
      </c>
      <c r="CE902" s="19"/>
      <c r="CJ902" s="16"/>
    </row>
    <row r="903" spans="1:88" x14ac:dyDescent="0.25">
      <c r="A903" s="16" t="s">
        <v>1193</v>
      </c>
      <c r="C903" s="16" t="s">
        <v>5240</v>
      </c>
      <c r="E903" s="16" t="s">
        <v>5876</v>
      </c>
      <c r="F903" s="16"/>
      <c r="G903" s="16" t="s">
        <v>5853</v>
      </c>
      <c r="H903" s="16"/>
      <c r="AK903" s="36"/>
      <c r="AN903" s="16"/>
      <c r="AO903" s="28"/>
      <c r="AY903" s="16"/>
      <c r="BB903" s="16" t="s">
        <v>5241</v>
      </c>
      <c r="BC903" s="16" t="s">
        <v>5242</v>
      </c>
      <c r="BD903" s="16" t="s">
        <v>5243</v>
      </c>
      <c r="BH903" s="16"/>
      <c r="BR903" s="16" t="s">
        <v>119</v>
      </c>
      <c r="BS903" s="16" t="s">
        <v>3202</v>
      </c>
      <c r="BT903" s="16" t="s">
        <v>5241</v>
      </c>
      <c r="BU903" s="16" t="s">
        <v>5242</v>
      </c>
      <c r="BV903" s="16" t="s">
        <v>5244</v>
      </c>
      <c r="BW903" s="16" t="s">
        <v>5245</v>
      </c>
      <c r="BX903" s="16" t="s">
        <v>5240</v>
      </c>
      <c r="BY903" s="16" t="s">
        <v>3290</v>
      </c>
      <c r="BZ903" s="16" t="s">
        <v>4736</v>
      </c>
      <c r="CA903" s="16" t="s">
        <v>5246</v>
      </c>
      <c r="CE903" s="19"/>
      <c r="CJ903" s="16"/>
    </row>
    <row r="904" spans="1:88" x14ac:dyDescent="0.25">
      <c r="A904" s="16" t="s">
        <v>1193</v>
      </c>
      <c r="C904" s="16" t="s">
        <v>5247</v>
      </c>
      <c r="E904" s="16" t="s">
        <v>5876</v>
      </c>
      <c r="F904" s="16"/>
      <c r="G904" s="16" t="s">
        <v>5853</v>
      </c>
      <c r="H904" s="16"/>
      <c r="AK904" s="36"/>
      <c r="AN904" s="16"/>
      <c r="AO904" s="28"/>
      <c r="AY904" s="16"/>
      <c r="BB904" s="16" t="s">
        <v>5248</v>
      </c>
      <c r="BC904" s="16" t="s">
        <v>5249</v>
      </c>
      <c r="BD904" s="16" t="s">
        <v>5250</v>
      </c>
      <c r="BH904" s="16"/>
      <c r="BR904" s="16" t="s">
        <v>119</v>
      </c>
      <c r="BS904" s="16" t="s">
        <v>3202</v>
      </c>
      <c r="BT904" s="16" t="s">
        <v>5248</v>
      </c>
      <c r="BU904" s="16" t="s">
        <v>5249</v>
      </c>
      <c r="BV904" s="16" t="s">
        <v>5251</v>
      </c>
      <c r="BW904" s="16" t="s">
        <v>5252</v>
      </c>
      <c r="BX904" s="16" t="s">
        <v>5247</v>
      </c>
      <c r="BY904" s="16" t="s">
        <v>3605</v>
      </c>
      <c r="BZ904" s="16" t="s">
        <v>5253</v>
      </c>
      <c r="CA904" s="16" t="s">
        <v>4878</v>
      </c>
      <c r="CE904" s="19"/>
      <c r="CJ904" s="16"/>
    </row>
    <row r="905" spans="1:88" x14ac:dyDescent="0.25">
      <c r="A905" s="16" t="s">
        <v>1193</v>
      </c>
      <c r="C905" s="16" t="s">
        <v>5254</v>
      </c>
      <c r="E905" s="16" t="s">
        <v>5876</v>
      </c>
      <c r="F905" s="16"/>
      <c r="G905" s="16" t="s">
        <v>5853</v>
      </c>
      <c r="H905" s="16"/>
      <c r="AK905" s="36"/>
      <c r="AN905" s="16"/>
      <c r="AO905" s="28"/>
      <c r="AY905" s="16"/>
      <c r="BB905" s="16" t="s">
        <v>5255</v>
      </c>
      <c r="BC905" s="16" t="s">
        <v>5256</v>
      </c>
      <c r="BD905" s="16" t="s">
        <v>5257</v>
      </c>
      <c r="BH905" s="16"/>
      <c r="BR905" s="16" t="s">
        <v>119</v>
      </c>
      <c r="BS905" s="16" t="s">
        <v>3202</v>
      </c>
      <c r="BT905" s="16" t="s">
        <v>5255</v>
      </c>
      <c r="BU905" s="16" t="s">
        <v>5256</v>
      </c>
      <c r="BV905" s="16" t="s">
        <v>6154</v>
      </c>
      <c r="BW905" s="16" t="s">
        <v>5258</v>
      </c>
      <c r="BX905" s="16" t="s">
        <v>5254</v>
      </c>
      <c r="BY905" s="16" t="s">
        <v>3241</v>
      </c>
      <c r="BZ905" s="16" t="s">
        <v>3231</v>
      </c>
      <c r="CA905" s="16" t="s">
        <v>5259</v>
      </c>
      <c r="CE905" s="19"/>
      <c r="CJ905" s="16"/>
    </row>
    <row r="906" spans="1:88" x14ac:dyDescent="0.25">
      <c r="A906" s="16" t="s">
        <v>1193</v>
      </c>
      <c r="C906" s="16" t="s">
        <v>5260</v>
      </c>
      <c r="E906" s="16" t="s">
        <v>5876</v>
      </c>
      <c r="F906" s="16"/>
      <c r="G906" s="16" t="s">
        <v>5853</v>
      </c>
      <c r="H906" s="16"/>
      <c r="AK906" s="36"/>
      <c r="AN906" s="16"/>
      <c r="AO906" s="28"/>
      <c r="AY906" s="16"/>
      <c r="BB906" s="16" t="s">
        <v>5261</v>
      </c>
      <c r="BC906" s="16" t="s">
        <v>5262</v>
      </c>
      <c r="BD906" s="16" t="s">
        <v>5263</v>
      </c>
      <c r="BH906" s="16"/>
      <c r="BR906" s="16" t="s">
        <v>119</v>
      </c>
      <c r="BS906" s="16" t="s">
        <v>3202</v>
      </c>
      <c r="BT906" s="16" t="s">
        <v>5261</v>
      </c>
      <c r="BU906" s="16" t="s">
        <v>5262</v>
      </c>
      <c r="BV906" s="16" t="s">
        <v>6155</v>
      </c>
      <c r="BW906" s="16" t="s">
        <v>5264</v>
      </c>
      <c r="BX906" s="16" t="s">
        <v>5260</v>
      </c>
      <c r="BY906" s="16" t="s">
        <v>3241</v>
      </c>
      <c r="BZ906" s="16" t="s">
        <v>3648</v>
      </c>
      <c r="CA906" s="16" t="s">
        <v>5099</v>
      </c>
      <c r="CE906" s="19"/>
      <c r="CJ906" s="16"/>
    </row>
    <row r="907" spans="1:88" x14ac:dyDescent="0.25">
      <c r="A907" s="16" t="s">
        <v>1193</v>
      </c>
      <c r="C907" s="16" t="s">
        <v>5265</v>
      </c>
      <c r="E907" s="16" t="s">
        <v>5876</v>
      </c>
      <c r="F907" s="16"/>
      <c r="G907" s="16" t="s">
        <v>5853</v>
      </c>
      <c r="H907" s="16"/>
      <c r="AK907" s="36"/>
      <c r="AN907" s="16"/>
      <c r="AO907" s="28"/>
      <c r="AY907" s="16"/>
      <c r="BB907" s="16" t="s">
        <v>5266</v>
      </c>
      <c r="BC907" s="16" t="s">
        <v>5267</v>
      </c>
      <c r="BD907" s="16" t="s">
        <v>5268</v>
      </c>
      <c r="BH907" s="16"/>
      <c r="BR907" s="16" t="s">
        <v>119</v>
      </c>
      <c r="BS907" s="16" t="s">
        <v>3202</v>
      </c>
      <c r="BT907" s="16" t="s">
        <v>5266</v>
      </c>
      <c r="BU907" s="16" t="s">
        <v>5267</v>
      </c>
      <c r="BV907" s="16" t="s">
        <v>5269</v>
      </c>
      <c r="BW907" s="16" t="s">
        <v>5270</v>
      </c>
      <c r="BX907" s="16" t="s">
        <v>5265</v>
      </c>
      <c r="BY907" s="16" t="s">
        <v>3605</v>
      </c>
      <c r="BZ907" s="16" t="s">
        <v>5271</v>
      </c>
      <c r="CA907" s="16" t="s">
        <v>3326</v>
      </c>
      <c r="CE907" s="19"/>
      <c r="CJ907" s="16"/>
    </row>
    <row r="908" spans="1:88" x14ac:dyDescent="0.25">
      <c r="A908" s="16" t="s">
        <v>1193</v>
      </c>
      <c r="C908" s="16" t="s">
        <v>2260</v>
      </c>
      <c r="E908" s="16" t="s">
        <v>739</v>
      </c>
      <c r="F908" s="16"/>
      <c r="G908" s="16"/>
      <c r="H908" s="16"/>
      <c r="K908" s="16" t="s">
        <v>2259</v>
      </c>
      <c r="S908" s="16" t="s">
        <v>2260</v>
      </c>
      <c r="X908" s="16" t="s">
        <v>1241</v>
      </c>
      <c r="Y908" s="16" t="s">
        <v>2261</v>
      </c>
      <c r="Z908" s="16" t="s">
        <v>1348</v>
      </c>
      <c r="AG908" s="16">
        <f>LEN(AF908)-LEN(SUBSTITUTE(AF908,",",""))+1</f>
        <v>1</v>
      </c>
      <c r="AK908" s="36"/>
      <c r="AN908" s="16"/>
      <c r="AO908" s="28"/>
      <c r="AY908" s="16"/>
      <c r="BH908" s="16"/>
      <c r="CE908" s="19"/>
      <c r="CJ908" s="16"/>
    </row>
    <row r="909" spans="1:88" x14ac:dyDescent="0.25">
      <c r="A909" s="16" t="s">
        <v>1193</v>
      </c>
      <c r="C909" s="16" t="s">
        <v>1071</v>
      </c>
      <c r="E909" s="16" t="s">
        <v>5876</v>
      </c>
      <c r="F909" s="16"/>
      <c r="G909" s="16" t="s">
        <v>5853</v>
      </c>
      <c r="H909" s="16"/>
      <c r="AK909" s="36"/>
      <c r="AN909" s="16"/>
      <c r="AO909" s="28"/>
      <c r="AY909" s="16"/>
      <c r="BB909" s="16" t="s">
        <v>542</v>
      </c>
      <c r="BC909" s="16" t="s">
        <v>5272</v>
      </c>
      <c r="BD909" s="16" t="s">
        <v>5273</v>
      </c>
      <c r="BH909" s="16"/>
      <c r="BR909" s="16" t="s">
        <v>119</v>
      </c>
      <c r="BS909" s="16" t="s">
        <v>3202</v>
      </c>
      <c r="BT909" s="16" t="s">
        <v>542</v>
      </c>
      <c r="BU909" s="16" t="s">
        <v>5272</v>
      </c>
      <c r="BV909" s="16" t="s">
        <v>5274</v>
      </c>
      <c r="BW909" s="16" t="s">
        <v>5275</v>
      </c>
      <c r="BX909" s="16" t="s">
        <v>1071</v>
      </c>
      <c r="BY909" s="16" t="s">
        <v>3522</v>
      </c>
      <c r="BZ909" s="16" t="s">
        <v>3410</v>
      </c>
      <c r="CA909" s="16" t="s">
        <v>3665</v>
      </c>
      <c r="CE909" s="19"/>
      <c r="CJ909" s="16"/>
    </row>
    <row r="910" spans="1:88" x14ac:dyDescent="0.25">
      <c r="A910" s="16" t="s">
        <v>1193</v>
      </c>
      <c r="C910" s="16" t="s">
        <v>5276</v>
      </c>
      <c r="E910" s="16" t="s">
        <v>5876</v>
      </c>
      <c r="F910" s="16"/>
      <c r="G910" s="16" t="s">
        <v>5853</v>
      </c>
      <c r="H910" s="16"/>
      <c r="AK910" s="36"/>
      <c r="AN910" s="16"/>
      <c r="AO910" s="28"/>
      <c r="AY910" s="16"/>
      <c r="BB910" s="16" t="s">
        <v>5277</v>
      </c>
      <c r="BC910" s="16" t="s">
        <v>5278</v>
      </c>
      <c r="BD910" s="16" t="s">
        <v>5279</v>
      </c>
      <c r="BH910" s="16"/>
      <c r="BR910" s="16" t="s">
        <v>119</v>
      </c>
      <c r="BS910" s="16" t="s">
        <v>3202</v>
      </c>
      <c r="BT910" s="16" t="s">
        <v>5277</v>
      </c>
      <c r="BU910" s="16" t="s">
        <v>5278</v>
      </c>
      <c r="BV910" s="16" t="s">
        <v>5280</v>
      </c>
      <c r="BW910" s="16" t="s">
        <v>5281</v>
      </c>
      <c r="BX910" s="16" t="s">
        <v>5276</v>
      </c>
      <c r="BY910" s="16" t="s">
        <v>3906</v>
      </c>
      <c r="BZ910" s="16" t="s">
        <v>5073</v>
      </c>
      <c r="CA910" s="16" t="s">
        <v>3488</v>
      </c>
      <c r="CE910" s="19"/>
      <c r="CJ910" s="16"/>
    </row>
    <row r="911" spans="1:88" x14ac:dyDescent="0.25">
      <c r="A911" s="16" t="s">
        <v>1193</v>
      </c>
      <c r="C911" s="16" t="s">
        <v>5282</v>
      </c>
      <c r="E911" s="16" t="s">
        <v>5876</v>
      </c>
      <c r="F911" s="16"/>
      <c r="G911" s="16" t="s">
        <v>5853</v>
      </c>
      <c r="H911" s="16"/>
      <c r="AK911" s="36"/>
      <c r="AN911" s="16"/>
      <c r="AO911" s="28"/>
      <c r="AY911" s="16"/>
      <c r="BB911" s="16" t="s">
        <v>5283</v>
      </c>
      <c r="BC911" s="16" t="s">
        <v>5284</v>
      </c>
      <c r="BD911" s="16" t="s">
        <v>5285</v>
      </c>
      <c r="BH911" s="16"/>
      <c r="BR911" s="16" t="s">
        <v>119</v>
      </c>
      <c r="BS911" s="16" t="s">
        <v>3202</v>
      </c>
      <c r="BT911" s="16" t="s">
        <v>5283</v>
      </c>
      <c r="BU911" s="16" t="s">
        <v>5284</v>
      </c>
      <c r="BV911" s="16" t="s">
        <v>5286</v>
      </c>
      <c r="BW911" s="16" t="s">
        <v>5287</v>
      </c>
      <c r="BX911" s="16" t="s">
        <v>5282</v>
      </c>
      <c r="BY911" s="16" t="s">
        <v>3257</v>
      </c>
      <c r="BZ911" s="16" t="s">
        <v>3694</v>
      </c>
      <c r="CA911" s="16" t="s">
        <v>3443</v>
      </c>
      <c r="CE911" s="19"/>
      <c r="CJ911" s="16"/>
    </row>
    <row r="912" spans="1:88" x14ac:dyDescent="0.25">
      <c r="A912" s="16" t="s">
        <v>1193</v>
      </c>
      <c r="C912" s="16" t="s">
        <v>5288</v>
      </c>
      <c r="E912" s="16" t="s">
        <v>5876</v>
      </c>
      <c r="F912" s="16"/>
      <c r="G912" s="16" t="s">
        <v>5853</v>
      </c>
      <c r="H912" s="16"/>
      <c r="AK912" s="36"/>
      <c r="AN912" s="16"/>
      <c r="AO912" s="28"/>
      <c r="AY912" s="16"/>
      <c r="BB912" s="16" t="s">
        <v>5289</v>
      </c>
      <c r="BC912" s="16" t="s">
        <v>5290</v>
      </c>
      <c r="BD912" s="16" t="s">
        <v>5291</v>
      </c>
      <c r="BH912" s="16"/>
      <c r="BR912" s="16" t="s">
        <v>119</v>
      </c>
      <c r="BS912" s="16" t="s">
        <v>3202</v>
      </c>
      <c r="BT912" s="16" t="s">
        <v>5289</v>
      </c>
      <c r="BU912" s="16" t="s">
        <v>5290</v>
      </c>
      <c r="BV912" s="16" t="s">
        <v>5292</v>
      </c>
      <c r="BW912" s="16" t="s">
        <v>5293</v>
      </c>
      <c r="BX912" s="16" t="s">
        <v>5288</v>
      </c>
      <c r="BY912" s="16" t="s">
        <v>3204</v>
      </c>
      <c r="BZ912" s="16" t="s">
        <v>3664</v>
      </c>
      <c r="CA912" s="16" t="s">
        <v>3206</v>
      </c>
      <c r="CE912" s="19"/>
      <c r="CJ912" s="16"/>
    </row>
    <row r="913" spans="1:88" x14ac:dyDescent="0.25">
      <c r="A913" s="16" t="s">
        <v>1193</v>
      </c>
      <c r="C913" s="16" t="s">
        <v>2811</v>
      </c>
      <c r="E913" s="16" t="s">
        <v>739</v>
      </c>
      <c r="F913" s="16"/>
      <c r="G913" s="16"/>
      <c r="H913" s="16"/>
      <c r="K913" s="16" t="s">
        <v>2810</v>
      </c>
      <c r="S913" s="16" t="s">
        <v>2811</v>
      </c>
      <c r="X913" s="16" t="s">
        <v>2574</v>
      </c>
      <c r="Y913" s="16" t="s">
        <v>1259</v>
      </c>
      <c r="Z913" s="16" t="s">
        <v>1222</v>
      </c>
      <c r="AK913" s="36"/>
      <c r="AN913" s="16"/>
      <c r="AO913" s="28"/>
      <c r="AY913" s="16"/>
      <c r="BH913" s="16"/>
      <c r="CE913" s="19"/>
      <c r="CJ913" s="16"/>
    </row>
    <row r="914" spans="1:88" x14ac:dyDescent="0.25">
      <c r="A914" s="16" t="s">
        <v>1193</v>
      </c>
      <c r="C914" s="16" t="s">
        <v>5294</v>
      </c>
      <c r="E914" s="16" t="s">
        <v>5876</v>
      </c>
      <c r="F914" s="16"/>
      <c r="G914" s="16" t="s">
        <v>5853</v>
      </c>
      <c r="H914" s="16"/>
      <c r="AK914" s="36"/>
      <c r="AN914" s="16"/>
      <c r="AO914" s="28"/>
      <c r="AY914" s="16"/>
      <c r="BB914" s="16" t="s">
        <v>5295</v>
      </c>
      <c r="BC914" s="16" t="s">
        <v>5296</v>
      </c>
      <c r="BD914" s="16" t="s">
        <v>5297</v>
      </c>
      <c r="BH914" s="16"/>
      <c r="BR914" s="16" t="s">
        <v>119</v>
      </c>
      <c r="BS914" s="16" t="s">
        <v>3202</v>
      </c>
      <c r="BT914" s="16" t="s">
        <v>5295</v>
      </c>
      <c r="BU914" s="16" t="s">
        <v>5296</v>
      </c>
      <c r="BV914" s="16" t="s">
        <v>5298</v>
      </c>
      <c r="BW914" s="16" t="s">
        <v>5299</v>
      </c>
      <c r="BX914" s="16" t="s">
        <v>5294</v>
      </c>
      <c r="BY914" s="16" t="s">
        <v>3257</v>
      </c>
      <c r="BZ914" s="16" t="s">
        <v>5300</v>
      </c>
      <c r="CA914" s="16" t="s">
        <v>3531</v>
      </c>
      <c r="CE914" s="19"/>
      <c r="CJ914" s="16"/>
    </row>
    <row r="915" spans="1:88" x14ac:dyDescent="0.25">
      <c r="A915" s="16" t="s">
        <v>1193</v>
      </c>
      <c r="C915" s="16" t="s">
        <v>5301</v>
      </c>
      <c r="E915" s="16" t="s">
        <v>5876</v>
      </c>
      <c r="F915" s="16"/>
      <c r="G915" s="16" t="s">
        <v>5853</v>
      </c>
      <c r="H915" s="16"/>
      <c r="AK915" s="36"/>
      <c r="AN915" s="16"/>
      <c r="AO915" s="28"/>
      <c r="AY915" s="16"/>
      <c r="BB915" s="16" t="s">
        <v>5302</v>
      </c>
      <c r="BC915" s="16" t="s">
        <v>5303</v>
      </c>
      <c r="BD915" s="16" t="s">
        <v>5304</v>
      </c>
      <c r="BH915" s="16"/>
      <c r="BR915" s="16" t="s">
        <v>119</v>
      </c>
      <c r="BS915" s="16" t="s">
        <v>3202</v>
      </c>
      <c r="BT915" s="16" t="s">
        <v>5302</v>
      </c>
      <c r="BU915" s="16" t="s">
        <v>5303</v>
      </c>
      <c r="BV915" s="16" t="s">
        <v>5305</v>
      </c>
      <c r="BW915" s="16" t="s">
        <v>5306</v>
      </c>
      <c r="BX915" s="16" t="s">
        <v>5301</v>
      </c>
      <c r="BY915" s="16" t="s">
        <v>3752</v>
      </c>
      <c r="BZ915" s="16" t="s">
        <v>3815</v>
      </c>
      <c r="CA915" s="16" t="s">
        <v>3326</v>
      </c>
      <c r="CE915" s="19"/>
      <c r="CJ915" s="16"/>
    </row>
    <row r="916" spans="1:88" x14ac:dyDescent="0.25">
      <c r="A916" s="16" t="s">
        <v>1193</v>
      </c>
      <c r="C916" s="16" t="s">
        <v>2808</v>
      </c>
      <c r="E916" s="16" t="s">
        <v>739</v>
      </c>
      <c r="F916" s="16"/>
      <c r="G916" s="16"/>
      <c r="H916" s="16"/>
      <c r="K916" s="16" t="s">
        <v>2807</v>
      </c>
      <c r="S916" s="16" t="s">
        <v>2808</v>
      </c>
      <c r="X916" s="16" t="s">
        <v>1357</v>
      </c>
      <c r="Y916" s="16" t="s">
        <v>2809</v>
      </c>
      <c r="Z916" s="16" t="s">
        <v>2069</v>
      </c>
      <c r="AK916" s="36"/>
      <c r="AN916" s="16"/>
      <c r="AO916" s="28"/>
      <c r="AY916" s="16"/>
      <c r="BH916" s="16"/>
      <c r="CE916" s="19"/>
      <c r="CJ916" s="16"/>
    </row>
    <row r="917" spans="1:88" x14ac:dyDescent="0.25">
      <c r="A917" s="16" t="s">
        <v>1193</v>
      </c>
      <c r="C917" s="16" t="s">
        <v>2092</v>
      </c>
      <c r="E917" s="16" t="s">
        <v>739</v>
      </c>
      <c r="F917" s="16"/>
      <c r="G917" s="16"/>
      <c r="H917" s="16"/>
      <c r="K917" s="16" t="s">
        <v>2091</v>
      </c>
      <c r="S917" s="16" t="s">
        <v>2092</v>
      </c>
      <c r="X917" s="16" t="s">
        <v>1353</v>
      </c>
      <c r="Y917" s="16" t="s">
        <v>1905</v>
      </c>
      <c r="Z917" s="16" t="s">
        <v>1463</v>
      </c>
      <c r="AG917" s="16">
        <f>LEN(AF917)-LEN(SUBSTITUTE(AF917,",",""))+1</f>
        <v>1</v>
      </c>
      <c r="AK917" s="36"/>
      <c r="AN917" s="16"/>
      <c r="AO917" s="28"/>
      <c r="AY917" s="16"/>
      <c r="BH917" s="16"/>
      <c r="CE917" s="19"/>
      <c r="CJ917" s="16"/>
    </row>
    <row r="918" spans="1:88" x14ac:dyDescent="0.25">
      <c r="A918" s="16" t="s">
        <v>1193</v>
      </c>
      <c r="C918" s="16" t="s">
        <v>2094</v>
      </c>
      <c r="E918" s="16" t="s">
        <v>739</v>
      </c>
      <c r="F918" s="16"/>
      <c r="G918" s="16"/>
      <c r="H918" s="16"/>
      <c r="K918" s="16" t="s">
        <v>2093</v>
      </c>
      <c r="S918" s="16" t="s">
        <v>2094</v>
      </c>
      <c r="X918" s="16" t="s">
        <v>1353</v>
      </c>
      <c r="Y918" s="16" t="s">
        <v>1905</v>
      </c>
      <c r="Z918" s="16" t="s">
        <v>1463</v>
      </c>
      <c r="AG918" s="16">
        <f>LEN(AF918)-LEN(SUBSTITUTE(AF918,",",""))+1</f>
        <v>1</v>
      </c>
      <c r="AK918" s="36"/>
      <c r="AN918" s="16"/>
      <c r="AO918" s="28"/>
      <c r="AY918" s="16"/>
      <c r="BH918" s="16"/>
      <c r="CE918" s="19"/>
      <c r="CJ918" s="16"/>
    </row>
    <row r="919" spans="1:88" x14ac:dyDescent="0.25">
      <c r="A919" s="16" t="s">
        <v>1193</v>
      </c>
      <c r="C919" s="16" t="s">
        <v>5307</v>
      </c>
      <c r="E919" s="16" t="s">
        <v>5876</v>
      </c>
      <c r="F919" s="16"/>
      <c r="G919" s="16" t="s">
        <v>5853</v>
      </c>
      <c r="H919" s="16"/>
      <c r="AK919" s="36"/>
      <c r="AN919" s="16"/>
      <c r="AO919" s="28"/>
      <c r="AY919" s="16"/>
      <c r="BB919" s="16" t="s">
        <v>5308</v>
      </c>
      <c r="BC919" s="16" t="s">
        <v>5309</v>
      </c>
      <c r="BD919" s="16" t="s">
        <v>5310</v>
      </c>
      <c r="BH919" s="16"/>
      <c r="BR919" s="16" t="s">
        <v>119</v>
      </c>
      <c r="BS919" s="16" t="s">
        <v>3202</v>
      </c>
      <c r="BT919" s="16" t="s">
        <v>5308</v>
      </c>
      <c r="BU919" s="16" t="s">
        <v>5309</v>
      </c>
      <c r="BV919" s="16" t="s">
        <v>5311</v>
      </c>
      <c r="BW919" s="16" t="s">
        <v>5312</v>
      </c>
      <c r="BX919" s="16" t="s">
        <v>5307</v>
      </c>
      <c r="BY919" s="16" t="s">
        <v>3385</v>
      </c>
      <c r="BZ919" s="16" t="s">
        <v>3567</v>
      </c>
      <c r="CA919" s="16" t="s">
        <v>5313</v>
      </c>
      <c r="CE919" s="19"/>
      <c r="CJ919" s="16"/>
    </row>
    <row r="920" spans="1:88" x14ac:dyDescent="0.25">
      <c r="A920" s="16" t="s">
        <v>1193</v>
      </c>
      <c r="C920" s="16" t="s">
        <v>2843</v>
      </c>
      <c r="E920" s="16" t="s">
        <v>739</v>
      </c>
      <c r="F920" s="16"/>
      <c r="G920" s="16"/>
      <c r="H920" s="16"/>
      <c r="K920" s="16" t="s">
        <v>2842</v>
      </c>
      <c r="S920" s="16" t="s">
        <v>2843</v>
      </c>
      <c r="X920" s="16" t="s">
        <v>1289</v>
      </c>
      <c r="Y920" s="16" t="s">
        <v>1416</v>
      </c>
      <c r="Z920" s="16" t="s">
        <v>2844</v>
      </c>
      <c r="AK920" s="36"/>
      <c r="AN920" s="16"/>
      <c r="AO920" s="28"/>
      <c r="AY920" s="16"/>
      <c r="BH920" s="16"/>
      <c r="CE920" s="19"/>
      <c r="CJ920" s="16"/>
    </row>
    <row r="921" spans="1:88" x14ac:dyDescent="0.25">
      <c r="A921" s="16" t="s">
        <v>1193</v>
      </c>
      <c r="C921" s="16" t="s">
        <v>5314</v>
      </c>
      <c r="E921" s="16" t="s">
        <v>5876</v>
      </c>
      <c r="F921" s="16"/>
      <c r="G921" s="16" t="s">
        <v>5853</v>
      </c>
      <c r="H921" s="16"/>
      <c r="AK921" s="36"/>
      <c r="AN921" s="16"/>
      <c r="AO921" s="28"/>
      <c r="AY921" s="16"/>
      <c r="BB921" s="16" t="s">
        <v>5315</v>
      </c>
      <c r="BC921" s="16" t="s">
        <v>5316</v>
      </c>
      <c r="BD921" s="16" t="s">
        <v>5317</v>
      </c>
      <c r="BH921" s="16"/>
      <c r="BR921" s="16" t="s">
        <v>119</v>
      </c>
      <c r="BS921" s="16" t="s">
        <v>3202</v>
      </c>
      <c r="BT921" s="16" t="s">
        <v>5315</v>
      </c>
      <c r="BU921" s="16" t="s">
        <v>5316</v>
      </c>
      <c r="BV921" s="16" t="s">
        <v>5318</v>
      </c>
      <c r="BW921" s="16" t="s">
        <v>5319</v>
      </c>
      <c r="BX921" s="16" t="s">
        <v>5314</v>
      </c>
      <c r="BY921" s="16" t="s">
        <v>3590</v>
      </c>
      <c r="BZ921" s="16" t="s">
        <v>5187</v>
      </c>
      <c r="CA921" s="16" t="s">
        <v>3863</v>
      </c>
      <c r="CE921" s="19"/>
      <c r="CJ921" s="16"/>
    </row>
    <row r="922" spans="1:88" x14ac:dyDescent="0.25">
      <c r="A922" s="16" t="s">
        <v>1193</v>
      </c>
      <c r="C922" s="16" t="s">
        <v>1875</v>
      </c>
      <c r="E922" s="16" t="s">
        <v>739</v>
      </c>
      <c r="F922" s="16"/>
      <c r="G922" s="16"/>
      <c r="H922" s="16"/>
      <c r="K922" s="16" t="s">
        <v>1874</v>
      </c>
      <c r="S922" s="16" t="s">
        <v>1875</v>
      </c>
      <c r="X922" s="16" t="s">
        <v>1342</v>
      </c>
      <c r="Y922" s="16" t="s">
        <v>1836</v>
      </c>
      <c r="Z922" s="16" t="s">
        <v>1375</v>
      </c>
      <c r="AG922" s="16">
        <f>LEN(AF922)-LEN(SUBSTITUTE(AF922,",",""))+1</f>
        <v>1</v>
      </c>
      <c r="AI922" s="16">
        <f>LEN(AH922)-LEN(SUBSTITUTE(AH922,",",""))+1</f>
        <v>1</v>
      </c>
      <c r="AK922" s="36">
        <f>Table1[[#This Row], [no. of introduced regions]]/Table1[[#This Row], [no. of native regions]]</f>
        <v>1</v>
      </c>
      <c r="AN922" s="16"/>
      <c r="AO922" s="28"/>
      <c r="AY922" s="16"/>
      <c r="BH922" s="16"/>
      <c r="CE922" s="19"/>
      <c r="CJ922" s="16"/>
    </row>
    <row r="923" spans="1:88" x14ac:dyDescent="0.25">
      <c r="A923" s="16" t="s">
        <v>1193</v>
      </c>
      <c r="C923" s="16" t="s">
        <v>5320</v>
      </c>
      <c r="E923" s="16" t="s">
        <v>5876</v>
      </c>
      <c r="F923" s="16"/>
      <c r="G923" s="16" t="s">
        <v>5853</v>
      </c>
      <c r="H923" s="16"/>
      <c r="AK923" s="36"/>
      <c r="AN923" s="16"/>
      <c r="AO923" s="28"/>
      <c r="AY923" s="16"/>
      <c r="BB923" s="16" t="s">
        <v>5321</v>
      </c>
      <c r="BC923" s="16" t="s">
        <v>5322</v>
      </c>
      <c r="BD923" s="16" t="s">
        <v>5323</v>
      </c>
      <c r="BH923" s="16"/>
      <c r="BR923" s="16" t="s">
        <v>119</v>
      </c>
      <c r="BS923" s="16" t="s">
        <v>3202</v>
      </c>
      <c r="BT923" s="16" t="s">
        <v>5321</v>
      </c>
      <c r="BU923" s="16" t="s">
        <v>5322</v>
      </c>
      <c r="BV923" s="16" t="s">
        <v>5324</v>
      </c>
      <c r="BW923" s="16" t="s">
        <v>5325</v>
      </c>
      <c r="BX923" s="16" t="s">
        <v>5320</v>
      </c>
      <c r="BY923" s="16" t="s">
        <v>3281</v>
      </c>
      <c r="BZ923" s="16" t="s">
        <v>3648</v>
      </c>
      <c r="CA923" s="16" t="s">
        <v>3492</v>
      </c>
      <c r="CE923" s="19"/>
      <c r="CJ923" s="16"/>
    </row>
    <row r="924" spans="1:88" x14ac:dyDescent="0.25">
      <c r="A924" s="16" t="s">
        <v>1193</v>
      </c>
      <c r="C924" s="16" t="s">
        <v>1896</v>
      </c>
      <c r="E924" s="16" t="s">
        <v>739</v>
      </c>
      <c r="F924" s="16"/>
      <c r="G924" s="16"/>
      <c r="H924" s="16"/>
      <c r="K924" s="16" t="s">
        <v>1895</v>
      </c>
      <c r="S924" s="16" t="s">
        <v>1896</v>
      </c>
      <c r="X924" s="16" t="s">
        <v>757</v>
      </c>
      <c r="Y924" s="16" t="s">
        <v>1259</v>
      </c>
      <c r="Z924" s="16" t="s">
        <v>1897</v>
      </c>
      <c r="AG924" s="16">
        <f>LEN(AF924)-LEN(SUBSTITUTE(AF924,",",""))+1</f>
        <v>1</v>
      </c>
      <c r="AI924" s="16">
        <f>LEN(AH924)-LEN(SUBSTITUTE(AH924,",",""))+1</f>
        <v>1</v>
      </c>
      <c r="AK924" s="36">
        <f>Table1[[#This Row], [no. of introduced regions]]/Table1[[#This Row], [no. of native regions]]</f>
        <v>1</v>
      </c>
      <c r="AN924" s="16"/>
      <c r="AO924" s="28"/>
      <c r="AY924" s="16"/>
      <c r="BH924" s="16"/>
      <c r="CE924" s="19"/>
      <c r="CJ924" s="16"/>
    </row>
    <row r="925" spans="1:88" x14ac:dyDescent="0.25">
      <c r="A925" s="16" t="s">
        <v>1193</v>
      </c>
      <c r="C925" s="16" t="s">
        <v>5326</v>
      </c>
      <c r="E925" s="16" t="s">
        <v>5876</v>
      </c>
      <c r="F925" s="16"/>
      <c r="G925" s="16" t="s">
        <v>5853</v>
      </c>
      <c r="H925" s="16"/>
      <c r="AK925" s="36"/>
      <c r="AN925" s="16"/>
      <c r="AO925" s="28"/>
      <c r="AY925" s="16"/>
      <c r="BB925" s="16" t="s">
        <v>5327</v>
      </c>
      <c r="BC925" s="16" t="s">
        <v>5328</v>
      </c>
      <c r="BD925" s="16" t="s">
        <v>5329</v>
      </c>
      <c r="BH925" s="16"/>
      <c r="BR925" s="16" t="s">
        <v>119</v>
      </c>
      <c r="BS925" s="16" t="s">
        <v>3202</v>
      </c>
      <c r="BT925" s="16" t="s">
        <v>5327</v>
      </c>
      <c r="BU925" s="16" t="s">
        <v>5328</v>
      </c>
      <c r="BV925" s="16" t="s">
        <v>5330</v>
      </c>
      <c r="BW925" s="16" t="s">
        <v>5331</v>
      </c>
      <c r="BX925" s="16" t="s">
        <v>5326</v>
      </c>
      <c r="BY925" s="16" t="s">
        <v>3241</v>
      </c>
      <c r="BZ925" s="16" t="s">
        <v>5332</v>
      </c>
      <c r="CA925" s="16" t="s">
        <v>3536</v>
      </c>
      <c r="CE925" s="19"/>
      <c r="CJ925" s="16"/>
    </row>
    <row r="926" spans="1:88" x14ac:dyDescent="0.25">
      <c r="A926" s="16" t="s">
        <v>1193</v>
      </c>
      <c r="C926" s="16" t="s">
        <v>5333</v>
      </c>
      <c r="E926" s="16" t="s">
        <v>5876</v>
      </c>
      <c r="F926" s="16"/>
      <c r="G926" s="16" t="s">
        <v>5853</v>
      </c>
      <c r="H926" s="16"/>
      <c r="AK926" s="36"/>
      <c r="AN926" s="16"/>
      <c r="AO926" s="28"/>
      <c r="AY926" s="16"/>
      <c r="BB926" s="16" t="s">
        <v>5334</v>
      </c>
      <c r="BC926" s="16" t="s">
        <v>5335</v>
      </c>
      <c r="BD926" s="16" t="s">
        <v>5336</v>
      </c>
      <c r="BH926" s="16"/>
      <c r="BR926" s="16" t="s">
        <v>119</v>
      </c>
      <c r="BS926" s="16" t="s">
        <v>3202</v>
      </c>
      <c r="BT926" s="16" t="s">
        <v>5334</v>
      </c>
      <c r="BU926" s="16" t="s">
        <v>5335</v>
      </c>
      <c r="BV926" s="16" t="s">
        <v>5337</v>
      </c>
      <c r="BW926" s="16" t="s">
        <v>5338</v>
      </c>
      <c r="BX926" s="16" t="s">
        <v>5333</v>
      </c>
      <c r="BY926" s="16" t="s">
        <v>3324</v>
      </c>
      <c r="BZ926" s="16" t="s">
        <v>5339</v>
      </c>
      <c r="CA926" s="16" t="s">
        <v>3283</v>
      </c>
      <c r="CE926" s="19"/>
      <c r="CJ926" s="16"/>
    </row>
    <row r="927" spans="1:88" x14ac:dyDescent="0.25">
      <c r="A927" s="16" t="s">
        <v>1193</v>
      </c>
      <c r="C927" s="16" t="s">
        <v>2509</v>
      </c>
      <c r="E927" s="16" t="s">
        <v>739</v>
      </c>
      <c r="F927" s="16"/>
      <c r="G927" s="16"/>
      <c r="H927" s="16"/>
      <c r="K927" s="16" t="s">
        <v>2508</v>
      </c>
      <c r="S927" s="16" t="s">
        <v>2509</v>
      </c>
      <c r="X927" s="16" t="s">
        <v>1257</v>
      </c>
      <c r="Y927" s="16" t="s">
        <v>1414</v>
      </c>
      <c r="Z927" s="16" t="s">
        <v>1348</v>
      </c>
      <c r="AG927" s="16">
        <f>LEN(AF927)-LEN(SUBSTITUTE(AF927,",",""))+1</f>
        <v>1</v>
      </c>
      <c r="AK927" s="36"/>
      <c r="AN927" s="16"/>
      <c r="AO927" s="28"/>
      <c r="AY927" s="16"/>
      <c r="BH927" s="16"/>
      <c r="CE927" s="19"/>
      <c r="CJ927" s="16"/>
    </row>
    <row r="928" spans="1:88" x14ac:dyDescent="0.25">
      <c r="A928" s="16" t="s">
        <v>1193</v>
      </c>
      <c r="C928" s="16" t="s">
        <v>5340</v>
      </c>
      <c r="E928" s="16" t="s">
        <v>5876</v>
      </c>
      <c r="F928" s="16"/>
      <c r="G928" s="16" t="s">
        <v>5853</v>
      </c>
      <c r="H928" s="16"/>
      <c r="AK928" s="36"/>
      <c r="AN928" s="16"/>
      <c r="AO928" s="28"/>
      <c r="AY928" s="16"/>
      <c r="BB928" s="16" t="s">
        <v>5341</v>
      </c>
      <c r="BC928" s="16" t="s">
        <v>5342</v>
      </c>
      <c r="BD928" s="16" t="s">
        <v>5343</v>
      </c>
      <c r="BH928" s="16"/>
      <c r="BR928" s="16" t="s">
        <v>119</v>
      </c>
      <c r="BS928" s="16" t="s">
        <v>3202</v>
      </c>
      <c r="BT928" s="16" t="s">
        <v>5341</v>
      </c>
      <c r="BU928" s="16" t="s">
        <v>5342</v>
      </c>
      <c r="BV928" s="16" t="s">
        <v>5344</v>
      </c>
      <c r="BW928" s="16" t="s">
        <v>5345</v>
      </c>
      <c r="BX928" s="16" t="s">
        <v>5340</v>
      </c>
      <c r="BY928" s="16" t="s">
        <v>3307</v>
      </c>
      <c r="BZ928" s="16" t="s">
        <v>3223</v>
      </c>
      <c r="CA928" s="16" t="s">
        <v>3206</v>
      </c>
      <c r="CE928" s="19"/>
      <c r="CJ928" s="16"/>
    </row>
    <row r="929" spans="1:88" x14ac:dyDescent="0.25">
      <c r="A929" s="16" t="s">
        <v>1193</v>
      </c>
      <c r="C929" s="16" t="s">
        <v>5346</v>
      </c>
      <c r="E929" s="16" t="s">
        <v>5876</v>
      </c>
      <c r="F929" s="16"/>
      <c r="G929" s="16" t="s">
        <v>5853</v>
      </c>
      <c r="H929" s="16"/>
      <c r="AK929" s="36"/>
      <c r="AN929" s="16"/>
      <c r="AO929" s="28"/>
      <c r="AY929" s="16"/>
      <c r="BB929" s="16" t="s">
        <v>5347</v>
      </c>
      <c r="BC929" s="16" t="s">
        <v>5348</v>
      </c>
      <c r="BD929" s="16" t="s">
        <v>5349</v>
      </c>
      <c r="BH929" s="16"/>
      <c r="BR929" s="16" t="s">
        <v>119</v>
      </c>
      <c r="BS929" s="16" t="s">
        <v>3202</v>
      </c>
      <c r="BT929" s="16" t="s">
        <v>5347</v>
      </c>
      <c r="BU929" s="16" t="s">
        <v>5348</v>
      </c>
      <c r="BV929" s="16" t="s">
        <v>5350</v>
      </c>
      <c r="BW929" s="16" t="s">
        <v>5351</v>
      </c>
      <c r="BX929" s="16" t="s">
        <v>5346</v>
      </c>
      <c r="BY929" s="16" t="s">
        <v>3213</v>
      </c>
      <c r="BZ929" s="16" t="s">
        <v>3282</v>
      </c>
      <c r="CA929" s="16" t="s">
        <v>5099</v>
      </c>
      <c r="CE929" s="19"/>
      <c r="CJ929" s="16"/>
    </row>
    <row r="930" spans="1:88" x14ac:dyDescent="0.25">
      <c r="A930" s="16" t="s">
        <v>1193</v>
      </c>
      <c r="C930" s="16" t="s">
        <v>2883</v>
      </c>
      <c r="E930" s="16" t="s">
        <v>739</v>
      </c>
      <c r="F930" s="16"/>
      <c r="G930" s="16"/>
      <c r="H930" s="16"/>
      <c r="K930" s="16" t="s">
        <v>2882</v>
      </c>
      <c r="S930" s="16" t="s">
        <v>2883</v>
      </c>
      <c r="X930" s="16" t="s">
        <v>2876</v>
      </c>
      <c r="Y930" s="16" t="s">
        <v>736</v>
      </c>
      <c r="Z930" s="16" t="s">
        <v>1255</v>
      </c>
      <c r="AK930" s="36"/>
      <c r="AN930" s="16"/>
      <c r="AO930" s="28"/>
      <c r="AY930" s="16"/>
      <c r="BH930" s="16"/>
      <c r="CE930" s="19"/>
      <c r="CJ930" s="16"/>
    </row>
    <row r="931" spans="1:88" x14ac:dyDescent="0.25">
      <c r="A931" s="16" t="s">
        <v>1193</v>
      </c>
      <c r="C931" s="16" t="s">
        <v>2994</v>
      </c>
      <c r="E931" s="16" t="s">
        <v>739</v>
      </c>
      <c r="F931" s="16"/>
      <c r="G931" s="16"/>
      <c r="H931" s="16"/>
      <c r="K931" s="16" t="s">
        <v>2992</v>
      </c>
      <c r="S931" s="16" t="s">
        <v>2994</v>
      </c>
      <c r="X931" s="16" t="s">
        <v>2993</v>
      </c>
      <c r="Y931" s="16" t="s">
        <v>2995</v>
      </c>
      <c r="Z931" s="16" t="s">
        <v>1909</v>
      </c>
      <c r="AK931" s="36"/>
      <c r="AN931" s="16"/>
      <c r="AO931" s="28"/>
      <c r="AY931" s="16"/>
      <c r="BH931" s="16"/>
      <c r="CE931" s="19"/>
      <c r="CJ931" s="16"/>
    </row>
    <row r="932" spans="1:88" x14ac:dyDescent="0.25">
      <c r="A932" s="16" t="s">
        <v>1193</v>
      </c>
      <c r="C932" s="16" t="s">
        <v>2913</v>
      </c>
      <c r="E932" s="16" t="s">
        <v>739</v>
      </c>
      <c r="F932" s="16"/>
      <c r="G932" s="16"/>
      <c r="H932" s="16"/>
      <c r="K932" s="16" t="s">
        <v>2912</v>
      </c>
      <c r="S932" s="16" t="s">
        <v>2913</v>
      </c>
      <c r="X932" s="16" t="s">
        <v>2720</v>
      </c>
      <c r="Y932" s="16" t="s">
        <v>1259</v>
      </c>
      <c r="Z932" s="16" t="s">
        <v>2631</v>
      </c>
      <c r="AK932" s="36"/>
      <c r="AN932" s="16"/>
      <c r="AO932" s="28"/>
      <c r="AY932" s="16"/>
      <c r="BH932" s="16"/>
      <c r="CE932" s="19"/>
      <c r="CJ932" s="16"/>
    </row>
    <row r="933" spans="1:88" x14ac:dyDescent="0.25">
      <c r="A933" s="16" t="s">
        <v>1193</v>
      </c>
      <c r="C933" s="16" t="s">
        <v>5352</v>
      </c>
      <c r="E933" s="16" t="s">
        <v>5876</v>
      </c>
      <c r="F933" s="16"/>
      <c r="G933" s="16" t="s">
        <v>5853</v>
      </c>
      <c r="H933" s="16"/>
      <c r="AK933" s="36"/>
      <c r="AN933" s="16"/>
      <c r="AO933" s="28"/>
      <c r="AY933" s="16"/>
      <c r="BB933" s="16" t="s">
        <v>5353</v>
      </c>
      <c r="BC933" s="16" t="s">
        <v>5354</v>
      </c>
      <c r="BD933" s="16" t="s">
        <v>5355</v>
      </c>
      <c r="BH933" s="16"/>
      <c r="BR933" s="16" t="s">
        <v>119</v>
      </c>
      <c r="BS933" s="16" t="s">
        <v>3202</v>
      </c>
      <c r="BT933" s="16" t="s">
        <v>5353</v>
      </c>
      <c r="BU933" s="16" t="s">
        <v>5354</v>
      </c>
      <c r="BV933" s="16" t="s">
        <v>5356</v>
      </c>
      <c r="BW933" s="16" t="s">
        <v>5357</v>
      </c>
      <c r="BX933" s="16" t="s">
        <v>5352</v>
      </c>
      <c r="BY933" s="16" t="s">
        <v>3499</v>
      </c>
      <c r="BZ933" s="16" t="s">
        <v>3468</v>
      </c>
      <c r="CA933" s="16" t="s">
        <v>3356</v>
      </c>
      <c r="CE933" s="19"/>
      <c r="CJ933" s="16"/>
    </row>
    <row r="934" spans="1:88" x14ac:dyDescent="0.25">
      <c r="A934" s="16" t="s">
        <v>1193</v>
      </c>
      <c r="C934" s="16" t="s">
        <v>2005</v>
      </c>
      <c r="E934" s="16" t="s">
        <v>739</v>
      </c>
      <c r="F934" s="16"/>
      <c r="G934" s="16"/>
      <c r="H934" s="16"/>
      <c r="K934" s="16" t="s">
        <v>2004</v>
      </c>
      <c r="S934" s="16" t="s">
        <v>2005</v>
      </c>
      <c r="X934" s="16" t="s">
        <v>1357</v>
      </c>
      <c r="Y934" s="16" t="s">
        <v>1414</v>
      </c>
      <c r="Z934" s="16" t="s">
        <v>1777</v>
      </c>
      <c r="AG934" s="16">
        <f>LEN(AF934)-LEN(SUBSTITUTE(AF934,",",""))+1</f>
        <v>1</v>
      </c>
      <c r="AI934" s="16">
        <f>LEN(AH934)-LEN(SUBSTITUTE(AH934,",",""))+1</f>
        <v>1</v>
      </c>
      <c r="AK934" s="36"/>
      <c r="AN934" s="16"/>
      <c r="AO934" s="28"/>
      <c r="AY934" s="16"/>
      <c r="BH934" s="16"/>
      <c r="CE934" s="19"/>
      <c r="CJ934" s="16"/>
    </row>
    <row r="935" spans="1:88" x14ac:dyDescent="0.25">
      <c r="A935" s="16" t="s">
        <v>1193</v>
      </c>
      <c r="C935" s="16" t="s">
        <v>5358</v>
      </c>
      <c r="E935" s="16" t="s">
        <v>5876</v>
      </c>
      <c r="F935" s="16"/>
      <c r="G935" s="16" t="s">
        <v>5853</v>
      </c>
      <c r="H935" s="16"/>
      <c r="AK935" s="36"/>
      <c r="AN935" s="16"/>
      <c r="AO935" s="28"/>
      <c r="AY935" s="16"/>
      <c r="BB935" s="16" t="s">
        <v>5359</v>
      </c>
      <c r="BC935" s="16" t="s">
        <v>5360</v>
      </c>
      <c r="BD935" s="16" t="s">
        <v>5361</v>
      </c>
      <c r="BH935" s="16"/>
      <c r="BR935" s="16" t="s">
        <v>119</v>
      </c>
      <c r="BS935" s="16" t="s">
        <v>3202</v>
      </c>
      <c r="BT935" s="16" t="s">
        <v>5359</v>
      </c>
      <c r="BU935" s="16" t="s">
        <v>5360</v>
      </c>
      <c r="BV935" s="16" t="s">
        <v>5362</v>
      </c>
      <c r="BW935" s="16" t="s">
        <v>5363</v>
      </c>
      <c r="BX935" s="16" t="s">
        <v>5358</v>
      </c>
      <c r="BY935" s="16" t="s">
        <v>3307</v>
      </c>
      <c r="BZ935" s="16" t="s">
        <v>3468</v>
      </c>
      <c r="CA935" s="16" t="s">
        <v>4878</v>
      </c>
      <c r="CE935" s="19"/>
      <c r="CJ935" s="16"/>
    </row>
    <row r="936" spans="1:88" x14ac:dyDescent="0.25">
      <c r="A936" s="16" t="s">
        <v>1193</v>
      </c>
      <c r="C936" s="16" t="s">
        <v>2869</v>
      </c>
      <c r="E936" s="16" t="s">
        <v>739</v>
      </c>
      <c r="F936" s="16"/>
      <c r="G936" s="16"/>
      <c r="H936" s="16"/>
      <c r="K936" s="16" t="s">
        <v>2868</v>
      </c>
      <c r="S936" s="16" t="s">
        <v>2869</v>
      </c>
      <c r="X936" s="16" t="s">
        <v>2720</v>
      </c>
      <c r="Y936" s="16" t="s">
        <v>2867</v>
      </c>
      <c r="Z936" s="16" t="s">
        <v>1978</v>
      </c>
      <c r="AK936" s="36"/>
      <c r="AN936" s="16"/>
      <c r="AO936" s="28"/>
      <c r="AY936" s="16"/>
      <c r="BH936" s="16"/>
      <c r="CE936" s="19"/>
      <c r="CJ936" s="16"/>
    </row>
    <row r="937" spans="1:88" x14ac:dyDescent="0.25">
      <c r="A937" s="16" t="s">
        <v>1193</v>
      </c>
      <c r="C937" s="16" t="s">
        <v>2428</v>
      </c>
      <c r="E937" s="16" t="s">
        <v>739</v>
      </c>
      <c r="F937" s="16"/>
      <c r="G937" s="16"/>
      <c r="H937" s="16"/>
      <c r="K937" s="16" t="s">
        <v>2426</v>
      </c>
      <c r="S937" s="16" t="s">
        <v>2428</v>
      </c>
      <c r="X937" s="16" t="s">
        <v>2427</v>
      </c>
      <c r="Y937" s="16" t="s">
        <v>1416</v>
      </c>
      <c r="Z937" s="16" t="s">
        <v>1463</v>
      </c>
      <c r="AG937" s="16">
        <f>LEN(AF937)-LEN(SUBSTITUTE(AF937,",",""))+1</f>
        <v>1</v>
      </c>
      <c r="AK937" s="36"/>
      <c r="AN937" s="16"/>
      <c r="AO937" s="28"/>
      <c r="AY937" s="16"/>
      <c r="BH937" s="16"/>
      <c r="CE937" s="19"/>
      <c r="CJ937" s="16"/>
    </row>
    <row r="938" spans="1:88" x14ac:dyDescent="0.25">
      <c r="A938" s="16" t="s">
        <v>1193</v>
      </c>
      <c r="C938" s="16" t="s">
        <v>394</v>
      </c>
      <c r="E938" s="16" t="s">
        <v>5876</v>
      </c>
      <c r="F938" s="16"/>
      <c r="G938" s="16" t="s">
        <v>5853</v>
      </c>
      <c r="H938" s="16"/>
      <c r="AK938" s="36"/>
      <c r="AN938" s="16"/>
      <c r="AO938" s="28"/>
      <c r="AY938" s="16"/>
      <c r="BB938" s="16" t="s">
        <v>381</v>
      </c>
      <c r="BC938" s="16" t="s">
        <v>5364</v>
      </c>
      <c r="BD938" s="16" t="s">
        <v>5365</v>
      </c>
      <c r="BH938" s="16"/>
      <c r="BR938" s="16" t="s">
        <v>119</v>
      </c>
      <c r="BS938" s="16" t="s">
        <v>3202</v>
      </c>
      <c r="BT938" s="16" t="s">
        <v>381</v>
      </c>
      <c r="BU938" s="16" t="s">
        <v>5364</v>
      </c>
      <c r="BV938" s="16" t="s">
        <v>5366</v>
      </c>
      <c r="BW938" s="16" t="s">
        <v>407</v>
      </c>
      <c r="BX938" s="16" t="s">
        <v>394</v>
      </c>
      <c r="BY938" s="16" t="s">
        <v>5367</v>
      </c>
      <c r="BZ938" s="16" t="s">
        <v>3214</v>
      </c>
      <c r="CA938" s="16" t="s">
        <v>5368</v>
      </c>
      <c r="CE938" s="19"/>
      <c r="CJ938" s="16"/>
    </row>
    <row r="939" spans="1:88" x14ac:dyDescent="0.25">
      <c r="A939" s="16" t="s">
        <v>1193</v>
      </c>
      <c r="C939" s="16" t="s">
        <v>2866</v>
      </c>
      <c r="E939" s="16" t="s">
        <v>739</v>
      </c>
      <c r="F939" s="16"/>
      <c r="G939" s="16"/>
      <c r="H939" s="16"/>
      <c r="K939" s="16" t="s">
        <v>2865</v>
      </c>
      <c r="S939" s="16" t="s">
        <v>2866</v>
      </c>
      <c r="X939" s="16" t="s">
        <v>2720</v>
      </c>
      <c r="Y939" s="16" t="s">
        <v>2867</v>
      </c>
      <c r="Z939" s="16" t="s">
        <v>1978</v>
      </c>
      <c r="AK939" s="36"/>
      <c r="AN939" s="16"/>
      <c r="AO939" s="28"/>
      <c r="AY939" s="16"/>
      <c r="BH939" s="16"/>
      <c r="CE939" s="19"/>
      <c r="CJ939" s="16"/>
    </row>
    <row r="940" spans="1:88" x14ac:dyDescent="0.25">
      <c r="A940" s="16" t="s">
        <v>1193</v>
      </c>
      <c r="C940" s="16" t="s">
        <v>2459</v>
      </c>
      <c r="E940" s="16" t="s">
        <v>739</v>
      </c>
      <c r="F940" s="16"/>
      <c r="G940" s="16"/>
      <c r="H940" s="16"/>
      <c r="K940" s="16" t="s">
        <v>2457</v>
      </c>
      <c r="S940" s="16" t="s">
        <v>2459</v>
      </c>
      <c r="X940" s="16" t="s">
        <v>2458</v>
      </c>
      <c r="Y940" s="16" t="s">
        <v>1256</v>
      </c>
      <c r="Z940" s="16" t="s">
        <v>1442</v>
      </c>
      <c r="AG940" s="16">
        <f>LEN(AF940)-LEN(SUBSTITUTE(AF940,",",""))+1</f>
        <v>1</v>
      </c>
      <c r="AK940" s="36"/>
      <c r="AN940" s="16"/>
      <c r="AO940" s="28"/>
      <c r="AY940" s="16"/>
      <c r="BH940" s="16"/>
      <c r="CE940" s="19"/>
      <c r="CJ940" s="16"/>
    </row>
    <row r="941" spans="1:88" x14ac:dyDescent="0.25">
      <c r="A941" s="16" t="s">
        <v>1193</v>
      </c>
      <c r="C941" s="16" t="s">
        <v>5369</v>
      </c>
      <c r="E941" s="16" t="s">
        <v>5876</v>
      </c>
      <c r="F941" s="16"/>
      <c r="G941" s="16" t="s">
        <v>5853</v>
      </c>
      <c r="H941" s="16"/>
      <c r="AK941" s="36"/>
      <c r="AN941" s="16"/>
      <c r="AO941" s="28"/>
      <c r="AY941" s="16"/>
      <c r="BB941" s="16" t="s">
        <v>5370</v>
      </c>
      <c r="BC941" s="16" t="s">
        <v>5371</v>
      </c>
      <c r="BD941" s="16" t="s">
        <v>5372</v>
      </c>
      <c r="BH941" s="16"/>
      <c r="BR941" s="16" t="s">
        <v>119</v>
      </c>
      <c r="BS941" s="16" t="s">
        <v>3202</v>
      </c>
      <c r="BT941" s="16" t="s">
        <v>5370</v>
      </c>
      <c r="BU941" s="16" t="s">
        <v>5371</v>
      </c>
      <c r="BV941" s="16" t="s">
        <v>5373</v>
      </c>
      <c r="BW941" s="16" t="s">
        <v>5374</v>
      </c>
      <c r="BX941" s="16" t="s">
        <v>5369</v>
      </c>
      <c r="BY941" s="16" t="s">
        <v>3222</v>
      </c>
      <c r="BZ941" s="16" t="s">
        <v>3976</v>
      </c>
      <c r="CA941" s="16" t="s">
        <v>3356</v>
      </c>
      <c r="CE941" s="19"/>
      <c r="CJ941" s="16"/>
    </row>
    <row r="942" spans="1:88" x14ac:dyDescent="0.25">
      <c r="A942" s="16" t="s">
        <v>1193</v>
      </c>
      <c r="C942" s="16" t="s">
        <v>2162</v>
      </c>
      <c r="E942" s="16" t="s">
        <v>739</v>
      </c>
      <c r="F942" s="16"/>
      <c r="G942" s="16"/>
      <c r="H942" s="16"/>
      <c r="K942" s="16" t="s">
        <v>2161</v>
      </c>
      <c r="S942" s="16" t="s">
        <v>2162</v>
      </c>
      <c r="X942" s="16" t="s">
        <v>1353</v>
      </c>
      <c r="Y942" s="16" t="s">
        <v>1003</v>
      </c>
      <c r="Z942" s="16" t="s">
        <v>1777</v>
      </c>
      <c r="AG942" s="16">
        <f t="shared" ref="AG942:AG947" si="19">LEN(AF942)-LEN(SUBSTITUTE(AF942,",",""))+1</f>
        <v>1</v>
      </c>
      <c r="AK942" s="36"/>
      <c r="AN942" s="16"/>
      <c r="AO942" s="28"/>
      <c r="AY942" s="16"/>
      <c r="BH942" s="16"/>
      <c r="CE942" s="19"/>
      <c r="CJ942" s="16"/>
    </row>
    <row r="943" spans="1:88" x14ac:dyDescent="0.25">
      <c r="A943" s="16" t="s">
        <v>1193</v>
      </c>
      <c r="C943" s="16" t="s">
        <v>2053</v>
      </c>
      <c r="E943" s="16" t="s">
        <v>739</v>
      </c>
      <c r="F943" s="16"/>
      <c r="G943" s="16"/>
      <c r="H943" s="16"/>
      <c r="K943" s="16" t="s">
        <v>2052</v>
      </c>
      <c r="S943" s="16" t="s">
        <v>2053</v>
      </c>
      <c r="X943" s="16" t="s">
        <v>804</v>
      </c>
      <c r="Y943" s="16" t="s">
        <v>2054</v>
      </c>
      <c r="Z943" s="16" t="s">
        <v>2055</v>
      </c>
      <c r="AG943" s="16">
        <f t="shared" si="19"/>
        <v>1</v>
      </c>
      <c r="AI943" s="16">
        <f>LEN(AH943)-LEN(SUBSTITUTE(AH943,",",""))+1</f>
        <v>1</v>
      </c>
      <c r="AK943" s="36"/>
      <c r="AN943" s="16"/>
      <c r="AO943" s="28"/>
      <c r="AY943" s="16"/>
      <c r="BH943" s="16"/>
      <c r="CE943" s="19"/>
      <c r="CJ943" s="16"/>
    </row>
    <row r="944" spans="1:88" x14ac:dyDescent="0.25">
      <c r="A944" s="16" t="s">
        <v>1193</v>
      </c>
      <c r="C944" s="16" t="s">
        <v>2065</v>
      </c>
      <c r="E944" s="16" t="s">
        <v>739</v>
      </c>
      <c r="F944" s="16"/>
      <c r="G944" s="16"/>
      <c r="H944" s="16"/>
      <c r="K944" s="16" t="s">
        <v>2064</v>
      </c>
      <c r="S944" s="16" t="s">
        <v>2065</v>
      </c>
      <c r="X944" s="16" t="s">
        <v>1357</v>
      </c>
      <c r="Y944" s="16" t="s">
        <v>1542</v>
      </c>
      <c r="Z944" s="16" t="s">
        <v>1348</v>
      </c>
      <c r="AG944" s="16">
        <f t="shared" si="19"/>
        <v>1</v>
      </c>
      <c r="AI944" s="16">
        <f>LEN(AH944)-LEN(SUBSTITUTE(AH944,",",""))+1</f>
        <v>1</v>
      </c>
      <c r="AK944" s="36"/>
      <c r="AN944" s="16"/>
      <c r="AO944" s="28"/>
      <c r="AY944" s="16"/>
      <c r="BH944" s="16"/>
      <c r="CE944" s="19"/>
      <c r="CJ944" s="16"/>
    </row>
    <row r="945" spans="1:88" x14ac:dyDescent="0.25">
      <c r="A945" s="16" t="s">
        <v>1193</v>
      </c>
      <c r="C945" s="16" t="s">
        <v>2343</v>
      </c>
      <c r="E945" s="16" t="s">
        <v>739</v>
      </c>
      <c r="F945" s="16"/>
      <c r="G945" s="16"/>
      <c r="H945" s="16"/>
      <c r="K945" s="16" t="s">
        <v>2342</v>
      </c>
      <c r="S945" s="16" t="s">
        <v>2343</v>
      </c>
      <c r="X945" s="16" t="s">
        <v>5914</v>
      </c>
      <c r="Y945" s="16" t="s">
        <v>952</v>
      </c>
      <c r="Z945" s="16" t="s">
        <v>1417</v>
      </c>
      <c r="AG945" s="16">
        <f t="shared" si="19"/>
        <v>1</v>
      </c>
      <c r="AK945" s="36"/>
      <c r="AN945" s="16"/>
      <c r="AO945" s="28"/>
      <c r="AY945" s="16"/>
      <c r="BH945" s="16"/>
      <c r="CE945" s="19"/>
      <c r="CJ945" s="16"/>
    </row>
    <row r="946" spans="1:88" x14ac:dyDescent="0.25">
      <c r="A946" s="16" t="s">
        <v>1193</v>
      </c>
      <c r="C946" s="16" t="s">
        <v>1943</v>
      </c>
      <c r="E946" s="16" t="s">
        <v>739</v>
      </c>
      <c r="F946" s="16"/>
      <c r="G946" s="16"/>
      <c r="H946" s="16"/>
      <c r="K946" s="16" t="s">
        <v>1942</v>
      </c>
      <c r="S946" s="16" t="s">
        <v>1943</v>
      </c>
      <c r="X946" s="16" t="s">
        <v>1357</v>
      </c>
      <c r="Y946" s="16" t="s">
        <v>1416</v>
      </c>
      <c r="Z946" s="16" t="s">
        <v>1944</v>
      </c>
      <c r="AG946" s="16">
        <f t="shared" si="19"/>
        <v>1</v>
      </c>
      <c r="AI946" s="16">
        <f>LEN(AH946)-LEN(SUBSTITUTE(AH946,",",""))+1</f>
        <v>1</v>
      </c>
      <c r="AK946" s="36">
        <f>Table1[[#This Row], [no. of introduced regions]]/Table1[[#This Row], [no. of native regions]]</f>
        <v>1</v>
      </c>
      <c r="AN946" s="16"/>
      <c r="AO946" s="28"/>
      <c r="AY946" s="16"/>
      <c r="BH946" s="16"/>
      <c r="CE946" s="19"/>
      <c r="CJ946" s="16"/>
    </row>
    <row r="947" spans="1:88" x14ac:dyDescent="0.25">
      <c r="A947" s="16" t="s">
        <v>1193</v>
      </c>
      <c r="C947" s="16" t="s">
        <v>2001</v>
      </c>
      <c r="E947" s="16" t="s">
        <v>739</v>
      </c>
      <c r="F947" s="16"/>
      <c r="G947" s="16"/>
      <c r="H947" s="16"/>
      <c r="K947" s="16" t="s">
        <v>2000</v>
      </c>
      <c r="S947" s="16" t="s">
        <v>2001</v>
      </c>
      <c r="X947" s="16" t="s">
        <v>1357</v>
      </c>
      <c r="Y947" s="16" t="s">
        <v>1414</v>
      </c>
      <c r="Z947" s="16" t="s">
        <v>1348</v>
      </c>
      <c r="AG947" s="16">
        <f t="shared" si="19"/>
        <v>1</v>
      </c>
      <c r="AI947" s="16">
        <f>LEN(AH947)-LEN(SUBSTITUTE(AH947,",",""))+1</f>
        <v>1</v>
      </c>
      <c r="AK947" s="36"/>
      <c r="AN947" s="16"/>
      <c r="AO947" s="28"/>
      <c r="AY947" s="16"/>
      <c r="BH947" s="16"/>
      <c r="CE947" s="19"/>
      <c r="CJ947" s="16"/>
    </row>
    <row r="948" spans="1:88" x14ac:dyDescent="0.25">
      <c r="A948" s="16" t="s">
        <v>1193</v>
      </c>
      <c r="C948" s="16" t="s">
        <v>384</v>
      </c>
      <c r="E948" s="16" t="s">
        <v>5876</v>
      </c>
      <c r="F948" s="16"/>
      <c r="G948" s="16" t="s">
        <v>5853</v>
      </c>
      <c r="H948" s="16"/>
      <c r="AK948" s="36"/>
      <c r="AN948" s="16"/>
      <c r="AO948" s="28"/>
      <c r="AY948" s="16"/>
      <c r="BB948" s="16" t="s">
        <v>371</v>
      </c>
      <c r="BC948" s="16" t="s">
        <v>5375</v>
      </c>
      <c r="BD948" s="16" t="s">
        <v>5376</v>
      </c>
      <c r="BH948" s="16"/>
      <c r="BR948" s="16" t="s">
        <v>119</v>
      </c>
      <c r="BS948" s="16" t="s">
        <v>3202</v>
      </c>
      <c r="BT948" s="16" t="s">
        <v>371</v>
      </c>
      <c r="BU948" s="16" t="s">
        <v>5375</v>
      </c>
      <c r="BV948" s="16" t="s">
        <v>5377</v>
      </c>
      <c r="BW948" s="16" t="s">
        <v>397</v>
      </c>
      <c r="BX948" s="16" t="s">
        <v>384</v>
      </c>
      <c r="BY948" s="16" t="s">
        <v>3213</v>
      </c>
      <c r="BZ948" s="16" t="s">
        <v>4871</v>
      </c>
      <c r="CA948" s="16" t="s">
        <v>3259</v>
      </c>
      <c r="CE948" s="19"/>
      <c r="CJ948" s="16"/>
    </row>
    <row r="949" spans="1:88" x14ac:dyDescent="0.25">
      <c r="A949" s="16" t="s">
        <v>1193</v>
      </c>
      <c r="C949" s="16" t="s">
        <v>2702</v>
      </c>
      <c r="E949" s="16" t="s">
        <v>739</v>
      </c>
      <c r="F949" s="16"/>
      <c r="G949" s="16"/>
      <c r="H949" s="16"/>
      <c r="K949" s="16" t="s">
        <v>2701</v>
      </c>
      <c r="S949" s="16" t="s">
        <v>2702</v>
      </c>
      <c r="X949" s="16" t="s">
        <v>2697</v>
      </c>
      <c r="Y949" s="16" t="s">
        <v>1259</v>
      </c>
      <c r="Z949" s="16" t="s">
        <v>2631</v>
      </c>
      <c r="AK949" s="36"/>
      <c r="AN949" s="16"/>
      <c r="AO949" s="28"/>
      <c r="AY949" s="16"/>
      <c r="BH949" s="16"/>
      <c r="CE949" s="19"/>
      <c r="CJ949" s="16"/>
    </row>
    <row r="950" spans="1:88" x14ac:dyDescent="0.25">
      <c r="A950" s="16" t="s">
        <v>1193</v>
      </c>
      <c r="C950" s="16" t="s">
        <v>1961</v>
      </c>
      <c r="E950" s="16" t="s">
        <v>739</v>
      </c>
      <c r="F950" s="16"/>
      <c r="G950" s="16"/>
      <c r="H950" s="16"/>
      <c r="K950" s="16" t="s">
        <v>1960</v>
      </c>
      <c r="S950" s="16" t="s">
        <v>1961</v>
      </c>
      <c r="X950" s="16" t="s">
        <v>782</v>
      </c>
      <c r="Y950" s="16" t="s">
        <v>1201</v>
      </c>
      <c r="Z950" s="16" t="s">
        <v>1962</v>
      </c>
      <c r="AG950" s="16">
        <f>LEN(AF950)-LEN(SUBSTITUTE(AF950,",",""))+1</f>
        <v>1</v>
      </c>
      <c r="AI950" s="16">
        <f>LEN(AH950)-LEN(SUBSTITUTE(AH950,",",""))+1</f>
        <v>1</v>
      </c>
      <c r="AK950" s="36">
        <f>Table1[[#This Row], [no. of introduced regions]]/Table1[[#This Row], [no. of native regions]]</f>
        <v>1</v>
      </c>
      <c r="AN950" s="16"/>
      <c r="AO950" s="28"/>
      <c r="AY950" s="16"/>
      <c r="BH950" s="16"/>
      <c r="CE950" s="19"/>
      <c r="CJ950" s="16"/>
    </row>
    <row r="951" spans="1:88" x14ac:dyDescent="0.25">
      <c r="A951" s="16" t="s">
        <v>1193</v>
      </c>
      <c r="C951" s="16" t="s">
        <v>2387</v>
      </c>
      <c r="E951" s="16" t="s">
        <v>739</v>
      </c>
      <c r="F951" s="16"/>
      <c r="G951" s="16"/>
      <c r="H951" s="16"/>
      <c r="K951" s="16" t="s">
        <v>2386</v>
      </c>
      <c r="S951" s="16" t="s">
        <v>2387</v>
      </c>
      <c r="X951" s="16" t="s">
        <v>1299</v>
      </c>
      <c r="Y951" s="16" t="s">
        <v>2388</v>
      </c>
      <c r="Z951" s="16" t="s">
        <v>1784</v>
      </c>
      <c r="AG951" s="16">
        <f>LEN(AF951)-LEN(SUBSTITUTE(AF951,",",""))+1</f>
        <v>1</v>
      </c>
      <c r="AK951" s="36"/>
      <c r="AN951" s="16"/>
      <c r="AO951" s="28"/>
      <c r="AY951" s="16"/>
      <c r="BH951" s="16"/>
      <c r="CE951" s="19"/>
      <c r="CJ951" s="16"/>
    </row>
    <row r="952" spans="1:88" x14ac:dyDescent="0.25">
      <c r="A952" s="16" t="s">
        <v>1193</v>
      </c>
      <c r="C952" s="16" t="s">
        <v>2706</v>
      </c>
      <c r="E952" s="16" t="s">
        <v>739</v>
      </c>
      <c r="F952" s="16"/>
      <c r="G952" s="16"/>
      <c r="H952" s="16"/>
      <c r="K952" s="16" t="s">
        <v>2705</v>
      </c>
      <c r="S952" s="16" t="s">
        <v>2706</v>
      </c>
      <c r="X952" s="16" t="s">
        <v>2697</v>
      </c>
      <c r="Y952" s="16" t="s">
        <v>1259</v>
      </c>
      <c r="Z952" s="16" t="s">
        <v>1815</v>
      </c>
      <c r="AK952" s="36"/>
      <c r="AN952" s="16"/>
      <c r="AO952" s="28"/>
      <c r="AY952" s="16"/>
      <c r="BH952" s="16"/>
      <c r="CE952" s="19"/>
      <c r="CJ952" s="16"/>
    </row>
    <row r="953" spans="1:88" x14ac:dyDescent="0.25">
      <c r="A953" s="16" t="s">
        <v>1193</v>
      </c>
      <c r="C953" s="16" t="s">
        <v>2115</v>
      </c>
      <c r="E953" s="16" t="s">
        <v>739</v>
      </c>
      <c r="F953" s="16"/>
      <c r="G953" s="16"/>
      <c r="H953" s="16"/>
      <c r="K953" s="16" t="s">
        <v>2114</v>
      </c>
      <c r="S953" s="16" t="s">
        <v>2115</v>
      </c>
      <c r="X953" s="16" t="s">
        <v>1061</v>
      </c>
      <c r="Y953" s="16" t="s">
        <v>736</v>
      </c>
      <c r="Z953" s="16" t="s">
        <v>1260</v>
      </c>
      <c r="AG953" s="16">
        <f>LEN(AF953)-LEN(SUBSTITUTE(AF953,",",""))+1</f>
        <v>1</v>
      </c>
      <c r="AK953" s="36"/>
      <c r="AN953" s="16"/>
      <c r="AO953" s="28"/>
      <c r="AY953" s="16"/>
      <c r="BH953" s="16"/>
      <c r="CE953" s="19"/>
      <c r="CJ953" s="16"/>
    </row>
    <row r="954" spans="1:88" x14ac:dyDescent="0.25">
      <c r="A954" s="16" t="s">
        <v>1193</v>
      </c>
      <c r="C954" s="16" t="s">
        <v>1926</v>
      </c>
      <c r="E954" s="16" t="s">
        <v>739</v>
      </c>
      <c r="F954" s="16"/>
      <c r="G954" s="16"/>
      <c r="H954" s="16"/>
      <c r="K954" s="16" t="s">
        <v>1925</v>
      </c>
      <c r="S954" s="16" t="s">
        <v>1926</v>
      </c>
      <c r="X954" s="16" t="s">
        <v>757</v>
      </c>
      <c r="Y954" s="16" t="s">
        <v>1167</v>
      </c>
      <c r="Z954" s="16" t="s">
        <v>1064</v>
      </c>
      <c r="AG954" s="16">
        <f>LEN(AF954)-LEN(SUBSTITUTE(AF954,",",""))+1</f>
        <v>1</v>
      </c>
      <c r="AI954" s="16">
        <f>LEN(AH954)-LEN(SUBSTITUTE(AH954,",",""))+1</f>
        <v>1</v>
      </c>
      <c r="AK954" s="36">
        <f>Table1[[#This Row], [no. of introduced regions]]/Table1[[#This Row], [no. of native regions]]</f>
        <v>1</v>
      </c>
      <c r="AN954" s="16"/>
      <c r="AO954" s="28"/>
      <c r="AY954" s="16"/>
      <c r="BH954" s="16"/>
      <c r="CE954" s="19"/>
      <c r="CJ954" s="16"/>
    </row>
    <row r="955" spans="1:88" x14ac:dyDescent="0.25">
      <c r="A955" s="16" t="s">
        <v>1193</v>
      </c>
      <c r="C955" s="16" t="s">
        <v>2296</v>
      </c>
      <c r="E955" s="16" t="s">
        <v>739</v>
      </c>
      <c r="F955" s="16"/>
      <c r="G955" s="16"/>
      <c r="H955" s="16"/>
      <c r="K955" s="16" t="s">
        <v>2295</v>
      </c>
      <c r="S955" s="16" t="s">
        <v>2296</v>
      </c>
      <c r="X955" s="16" t="s">
        <v>1061</v>
      </c>
      <c r="Y955" s="16" t="s">
        <v>736</v>
      </c>
      <c r="Z955" s="16" t="s">
        <v>1548</v>
      </c>
      <c r="AG955" s="16">
        <f>LEN(AF955)-LEN(SUBSTITUTE(AF955,",",""))+1</f>
        <v>1</v>
      </c>
      <c r="AK955" s="36"/>
      <c r="AN955" s="16"/>
      <c r="AO955" s="28"/>
      <c r="AY955" s="16"/>
      <c r="BH955" s="16"/>
      <c r="CE955" s="19"/>
      <c r="CJ955" s="16"/>
    </row>
    <row r="956" spans="1:88" x14ac:dyDescent="0.25">
      <c r="A956" s="16" t="s">
        <v>1193</v>
      </c>
      <c r="C956" s="16" t="s">
        <v>2507</v>
      </c>
      <c r="E956" s="16" t="s">
        <v>739</v>
      </c>
      <c r="F956" s="16"/>
      <c r="G956" s="16"/>
      <c r="H956" s="16"/>
      <c r="K956" s="16" t="s">
        <v>2506</v>
      </c>
      <c r="S956" s="16" t="s">
        <v>2507</v>
      </c>
      <c r="X956" s="16" t="s">
        <v>1257</v>
      </c>
      <c r="Y956" s="16" t="s">
        <v>1414</v>
      </c>
      <c r="Z956" s="16" t="s">
        <v>1348</v>
      </c>
      <c r="AG956" s="16">
        <f>LEN(AF956)-LEN(SUBSTITUTE(AF956,",",""))+1</f>
        <v>1</v>
      </c>
      <c r="AK956" s="36"/>
      <c r="AN956" s="16"/>
      <c r="AO956" s="28"/>
      <c r="AY956" s="16"/>
      <c r="BH956" s="16"/>
      <c r="CE956" s="19"/>
      <c r="CJ956" s="16"/>
    </row>
    <row r="957" spans="1:88" x14ac:dyDescent="0.25">
      <c r="A957" s="16" t="s">
        <v>1193</v>
      </c>
      <c r="C957" s="16" t="s">
        <v>2997</v>
      </c>
      <c r="E957" s="16" t="s">
        <v>739</v>
      </c>
      <c r="F957" s="16"/>
      <c r="G957" s="16"/>
      <c r="H957" s="16"/>
      <c r="K957" s="16" t="s">
        <v>2996</v>
      </c>
      <c r="S957" s="16" t="s">
        <v>2997</v>
      </c>
      <c r="X957" s="16" t="s">
        <v>1221</v>
      </c>
      <c r="Y957" s="16" t="s">
        <v>736</v>
      </c>
      <c r="Z957" s="16" t="s">
        <v>2998</v>
      </c>
      <c r="AK957" s="36"/>
      <c r="AN957" s="16"/>
      <c r="AO957" s="28"/>
      <c r="AY957" s="16"/>
      <c r="BH957" s="16"/>
      <c r="CE957" s="19"/>
      <c r="CJ957" s="16"/>
    </row>
    <row r="958" spans="1:88" x14ac:dyDescent="0.25">
      <c r="A958" s="16" t="s">
        <v>1193</v>
      </c>
      <c r="C958" s="16" t="s">
        <v>1862</v>
      </c>
      <c r="E958" s="16" t="s">
        <v>739</v>
      </c>
      <c r="F958" s="16"/>
      <c r="G958" s="16"/>
      <c r="H958" s="16"/>
      <c r="K958" s="16" t="s">
        <v>1861</v>
      </c>
      <c r="S958" s="16" t="s">
        <v>1862</v>
      </c>
      <c r="X958" s="16" t="s">
        <v>1342</v>
      </c>
      <c r="Y958" s="16" t="s">
        <v>1402</v>
      </c>
      <c r="Z958" s="16" t="s">
        <v>1202</v>
      </c>
      <c r="AG958" s="16">
        <f>LEN(AF958)-LEN(SUBSTITUTE(AF958,",",""))+1</f>
        <v>1</v>
      </c>
      <c r="AI958" s="16">
        <f>LEN(AH958)-LEN(SUBSTITUTE(AH958,",",""))+1</f>
        <v>1</v>
      </c>
      <c r="AK958" s="36">
        <f>Table1[[#This Row], [no. of introduced regions]]/Table1[[#This Row], [no. of native regions]]</f>
        <v>1</v>
      </c>
      <c r="AN958" s="16"/>
      <c r="AO958" s="28"/>
      <c r="AY958" s="16"/>
      <c r="BH958" s="16"/>
      <c r="CE958" s="19"/>
      <c r="CJ958" s="16"/>
    </row>
    <row r="959" spans="1:88" x14ac:dyDescent="0.25">
      <c r="A959" s="16" t="s">
        <v>1193</v>
      </c>
      <c r="C959" s="16" t="s">
        <v>1980</v>
      </c>
      <c r="E959" s="16" t="s">
        <v>739</v>
      </c>
      <c r="F959" s="16"/>
      <c r="G959" s="16"/>
      <c r="H959" s="16"/>
      <c r="K959" s="16" t="s">
        <v>1979</v>
      </c>
      <c r="S959" s="16" t="s">
        <v>1980</v>
      </c>
      <c r="X959" s="16" t="s">
        <v>1357</v>
      </c>
      <c r="Y959" s="16" t="s">
        <v>1344</v>
      </c>
      <c r="Z959" s="16" t="s">
        <v>1255</v>
      </c>
      <c r="AG959" s="16">
        <f>LEN(AF959)-LEN(SUBSTITUTE(AF959,",",""))+1</f>
        <v>1</v>
      </c>
      <c r="AI959" s="16">
        <f>LEN(AH959)-LEN(SUBSTITUTE(AH959,",",""))+1</f>
        <v>1</v>
      </c>
      <c r="AK959" s="36">
        <f>Table1[[#This Row], [no. of introduced regions]]/Table1[[#This Row], [no. of native regions]]</f>
        <v>1</v>
      </c>
      <c r="AN959" s="16"/>
      <c r="AO959" s="28"/>
      <c r="AY959" s="16"/>
      <c r="BH959" s="16"/>
      <c r="CE959" s="19"/>
      <c r="CJ959" s="16"/>
    </row>
    <row r="960" spans="1:88" x14ac:dyDescent="0.25">
      <c r="A960" s="16" t="s">
        <v>1193</v>
      </c>
      <c r="C960" s="16" t="s">
        <v>2279</v>
      </c>
      <c r="E960" s="16" t="s">
        <v>739</v>
      </c>
      <c r="F960" s="16"/>
      <c r="G960" s="16"/>
      <c r="H960" s="16"/>
      <c r="K960" s="16" t="s">
        <v>2277</v>
      </c>
      <c r="S960" s="16" t="s">
        <v>2279</v>
      </c>
      <c r="X960" s="16" t="s">
        <v>2278</v>
      </c>
      <c r="Y960" s="16" t="s">
        <v>1416</v>
      </c>
      <c r="Z960" s="16" t="s">
        <v>1252</v>
      </c>
      <c r="AG960" s="16">
        <f>LEN(AF960)-LEN(SUBSTITUTE(AF960,",",""))+1</f>
        <v>1</v>
      </c>
      <c r="AK960" s="36"/>
      <c r="AN960" s="16"/>
      <c r="AO960" s="28"/>
      <c r="AY960" s="16"/>
      <c r="BH960" s="16"/>
      <c r="CE960" s="19"/>
      <c r="CJ960" s="16"/>
    </row>
    <row r="961" spans="1:88" x14ac:dyDescent="0.25">
      <c r="A961" s="16" t="s">
        <v>1193</v>
      </c>
      <c r="C961" s="16" t="s">
        <v>2832</v>
      </c>
      <c r="E961" s="16" t="s">
        <v>739</v>
      </c>
      <c r="F961" s="16"/>
      <c r="G961" s="16"/>
      <c r="H961" s="16"/>
      <c r="K961" s="16" t="s">
        <v>2831</v>
      </c>
      <c r="S961" s="16" t="s">
        <v>2832</v>
      </c>
      <c r="X961" s="16" t="s">
        <v>1299</v>
      </c>
      <c r="Y961" s="16" t="s">
        <v>1542</v>
      </c>
      <c r="Z961" s="16" t="s">
        <v>1252</v>
      </c>
      <c r="AK961" s="36"/>
      <c r="AN961" s="16"/>
      <c r="AO961" s="28"/>
      <c r="AY961" s="16"/>
      <c r="BH961" s="16"/>
      <c r="CE961" s="19"/>
      <c r="CJ961" s="16"/>
    </row>
    <row r="962" spans="1:88" x14ac:dyDescent="0.25">
      <c r="A962" s="16" t="s">
        <v>1193</v>
      </c>
      <c r="C962" s="16" t="s">
        <v>2776</v>
      </c>
      <c r="E962" s="16" t="s">
        <v>739</v>
      </c>
      <c r="F962" s="16"/>
      <c r="G962" s="16"/>
      <c r="H962" s="16"/>
      <c r="K962" s="16" t="s">
        <v>2775</v>
      </c>
      <c r="S962" s="16" t="s">
        <v>2776</v>
      </c>
      <c r="X962" s="16" t="s">
        <v>969</v>
      </c>
      <c r="Y962" s="16" t="s">
        <v>736</v>
      </c>
      <c r="Z962" s="16" t="s">
        <v>1442</v>
      </c>
      <c r="AK962" s="36"/>
      <c r="AN962" s="16"/>
      <c r="AO962" s="28"/>
      <c r="AY962" s="16"/>
      <c r="BH962" s="16"/>
      <c r="CE962" s="19"/>
      <c r="CJ962" s="16"/>
    </row>
    <row r="963" spans="1:88" x14ac:dyDescent="0.25">
      <c r="A963" s="16" t="s">
        <v>1193</v>
      </c>
      <c r="C963" s="16" t="s">
        <v>2941</v>
      </c>
      <c r="E963" s="16" t="s">
        <v>739</v>
      </c>
      <c r="F963" s="16"/>
      <c r="G963" s="16"/>
      <c r="H963" s="16"/>
      <c r="K963" s="16" t="s">
        <v>2940</v>
      </c>
      <c r="S963" s="16" t="s">
        <v>2941</v>
      </c>
      <c r="X963" s="16" t="s">
        <v>1221</v>
      </c>
      <c r="Y963" s="16" t="s">
        <v>2195</v>
      </c>
      <c r="Z963" s="16" t="s">
        <v>2942</v>
      </c>
      <c r="AK963" s="36"/>
      <c r="AN963" s="16"/>
      <c r="AO963" s="28"/>
      <c r="AY963" s="16"/>
      <c r="BH963" s="16"/>
      <c r="CE963" s="19"/>
      <c r="CJ963" s="16"/>
    </row>
    <row r="964" spans="1:88" x14ac:dyDescent="0.25">
      <c r="A964" s="16" t="s">
        <v>1193</v>
      </c>
      <c r="C964" s="16" t="s">
        <v>3011</v>
      </c>
      <c r="E964" s="16" t="s">
        <v>739</v>
      </c>
      <c r="F964" s="16"/>
      <c r="G964" s="16"/>
      <c r="H964" s="16"/>
      <c r="K964" s="16" t="s">
        <v>3010</v>
      </c>
      <c r="S964" s="16" t="s">
        <v>3011</v>
      </c>
      <c r="X964" s="16" t="s">
        <v>656</v>
      </c>
      <c r="Y964" s="16" t="s">
        <v>1259</v>
      </c>
      <c r="Z964" s="16" t="s">
        <v>1909</v>
      </c>
      <c r="AK964" s="36"/>
      <c r="AN964" s="16"/>
      <c r="AO964" s="28"/>
      <c r="AY964" s="16"/>
      <c r="BH964" s="16"/>
      <c r="CE964" s="19"/>
      <c r="CJ964" s="16"/>
    </row>
    <row r="965" spans="1:88" x14ac:dyDescent="0.25">
      <c r="A965" s="16" t="s">
        <v>1193</v>
      </c>
      <c r="C965" s="16" t="s">
        <v>3160</v>
      </c>
      <c r="E965" s="16" t="s">
        <v>739</v>
      </c>
      <c r="F965" s="16"/>
      <c r="G965" s="16"/>
      <c r="H965" s="16"/>
      <c r="K965" s="16" t="s">
        <v>3159</v>
      </c>
      <c r="S965" s="16" t="s">
        <v>3160</v>
      </c>
      <c r="U965" s="16" t="s">
        <v>3161</v>
      </c>
      <c r="X965" s="16" t="s">
        <v>1061</v>
      </c>
      <c r="Y965" s="16" t="s">
        <v>871</v>
      </c>
      <c r="Z965" s="16" t="s">
        <v>2264</v>
      </c>
      <c r="AK965" s="36"/>
      <c r="AN965" s="16"/>
      <c r="AO965" s="28"/>
      <c r="AY965" s="16"/>
      <c r="BH965" s="16"/>
      <c r="CE965" s="19"/>
      <c r="CJ965" s="16"/>
    </row>
    <row r="966" spans="1:88" x14ac:dyDescent="0.25">
      <c r="A966" s="16" t="s">
        <v>1193</v>
      </c>
      <c r="C966" s="16" t="s">
        <v>1866</v>
      </c>
      <c r="E966" s="16" t="s">
        <v>739</v>
      </c>
      <c r="F966" s="16"/>
      <c r="G966" s="16"/>
      <c r="H966" s="16"/>
      <c r="K966" s="16" t="s">
        <v>1865</v>
      </c>
      <c r="S966" s="16" t="s">
        <v>1866</v>
      </c>
      <c r="X966" s="16" t="s">
        <v>1342</v>
      </c>
      <c r="Y966" s="16" t="s">
        <v>1830</v>
      </c>
      <c r="Z966" s="16" t="s">
        <v>1255</v>
      </c>
      <c r="AG966" s="16">
        <f>LEN(AF966)-LEN(SUBSTITUTE(AF966,",",""))+1</f>
        <v>1</v>
      </c>
      <c r="AI966" s="16">
        <f>LEN(AH966)-LEN(SUBSTITUTE(AH966,",",""))+1</f>
        <v>1</v>
      </c>
      <c r="AK966" s="36">
        <f>Table1[[#This Row], [no. of introduced regions]]/Table1[[#This Row], [no. of native regions]]</f>
        <v>1</v>
      </c>
      <c r="AN966" s="16"/>
      <c r="AO966" s="28"/>
      <c r="AY966" s="16"/>
      <c r="BH966" s="16"/>
      <c r="CE966" s="19"/>
      <c r="CJ966" s="16"/>
    </row>
    <row r="967" spans="1:88" x14ac:dyDescent="0.25">
      <c r="A967" s="16" t="s">
        <v>1193</v>
      </c>
      <c r="C967" s="16" t="s">
        <v>5390</v>
      </c>
      <c r="E967" s="16" t="s">
        <v>5876</v>
      </c>
      <c r="F967" s="16"/>
      <c r="G967" s="16" t="s">
        <v>5853</v>
      </c>
      <c r="H967" s="16"/>
      <c r="AK967" s="36"/>
      <c r="AN967" s="16"/>
      <c r="AO967" s="28"/>
      <c r="AY967" s="16"/>
      <c r="BB967" s="16" t="s">
        <v>5391</v>
      </c>
      <c r="BC967" s="16" t="s">
        <v>5392</v>
      </c>
      <c r="BD967" s="16" t="s">
        <v>5393</v>
      </c>
      <c r="BH967" s="16"/>
      <c r="BR967" s="16" t="s">
        <v>119</v>
      </c>
      <c r="BS967" s="16" t="s">
        <v>3202</v>
      </c>
      <c r="BT967" s="16" t="s">
        <v>5391</v>
      </c>
      <c r="BU967" s="16" t="s">
        <v>5392</v>
      </c>
      <c r="BV967" s="16" t="s">
        <v>5394</v>
      </c>
      <c r="BW967" s="16" t="s">
        <v>5395</v>
      </c>
      <c r="BX967" s="16" t="s">
        <v>5390</v>
      </c>
      <c r="BY967" s="16" t="s">
        <v>3559</v>
      </c>
      <c r="BZ967" s="16" t="s">
        <v>5332</v>
      </c>
      <c r="CA967" s="16" t="s">
        <v>3488</v>
      </c>
      <c r="CE967" s="19"/>
      <c r="CJ967" s="16"/>
    </row>
    <row r="968" spans="1:88" x14ac:dyDescent="0.25">
      <c r="A968" s="16" t="s">
        <v>1193</v>
      </c>
      <c r="C968" s="16" t="s">
        <v>5399</v>
      </c>
      <c r="E968" s="16" t="s">
        <v>5876</v>
      </c>
      <c r="F968" s="16"/>
      <c r="G968" s="16" t="s">
        <v>5853</v>
      </c>
      <c r="H968" s="16"/>
      <c r="AK968" s="36"/>
      <c r="AN968" s="16"/>
      <c r="AO968" s="28"/>
      <c r="AY968" s="16"/>
      <c r="BB968" s="16" t="s">
        <v>5400</v>
      </c>
      <c r="BC968" s="16" t="s">
        <v>5401</v>
      </c>
      <c r="BD968" s="16" t="s">
        <v>5402</v>
      </c>
      <c r="BH968" s="16"/>
      <c r="BR968" s="16" t="s">
        <v>119</v>
      </c>
      <c r="BS968" s="16" t="s">
        <v>3202</v>
      </c>
      <c r="BT968" s="16" t="s">
        <v>5400</v>
      </c>
      <c r="BU968" s="16" t="s">
        <v>5401</v>
      </c>
      <c r="BV968" s="16" t="s">
        <v>5403</v>
      </c>
      <c r="BW968" s="16" t="s">
        <v>5404</v>
      </c>
      <c r="BX968" s="16" t="s">
        <v>5399</v>
      </c>
      <c r="BY968" s="16" t="s">
        <v>3257</v>
      </c>
      <c r="BZ968" s="16" t="s">
        <v>3386</v>
      </c>
      <c r="CA968" s="16" t="s">
        <v>5405</v>
      </c>
      <c r="CE968" s="19"/>
      <c r="CJ968" s="16"/>
    </row>
    <row r="969" spans="1:88" x14ac:dyDescent="0.25">
      <c r="A969" s="16" t="s">
        <v>1193</v>
      </c>
      <c r="C969" s="16" t="s">
        <v>2145</v>
      </c>
      <c r="E969" s="16" t="s">
        <v>739</v>
      </c>
      <c r="F969" s="16"/>
      <c r="G969" s="16"/>
      <c r="H969" s="16"/>
      <c r="K969" s="16" t="s">
        <v>2144</v>
      </c>
      <c r="S969" s="16" t="s">
        <v>2145</v>
      </c>
      <c r="X969" s="16" t="s">
        <v>1061</v>
      </c>
      <c r="Y969" s="16" t="s">
        <v>736</v>
      </c>
      <c r="Z969" s="16" t="s">
        <v>2146</v>
      </c>
      <c r="AG969" s="16">
        <f>LEN(AF969)-LEN(SUBSTITUTE(AF969,",",""))+1</f>
        <v>1</v>
      </c>
      <c r="AK969" s="36"/>
      <c r="AN969" s="16"/>
      <c r="AO969" s="28"/>
      <c r="AY969" s="16"/>
      <c r="BH969" s="16"/>
      <c r="CE969" s="19"/>
      <c r="CJ969" s="16"/>
    </row>
    <row r="970" spans="1:88" x14ac:dyDescent="0.25">
      <c r="A970" s="16" t="s">
        <v>1193</v>
      </c>
      <c r="C970" s="16" t="s">
        <v>2989</v>
      </c>
      <c r="E970" s="16" t="s">
        <v>739</v>
      </c>
      <c r="F970" s="16"/>
      <c r="G970" s="16"/>
      <c r="H970" s="16"/>
      <c r="K970" s="16" t="s">
        <v>2988</v>
      </c>
      <c r="S970" s="16" t="s">
        <v>2989</v>
      </c>
      <c r="X970" s="16" t="s">
        <v>804</v>
      </c>
      <c r="Y970" s="16" t="s">
        <v>1527</v>
      </c>
      <c r="Z970" s="16" t="s">
        <v>1784</v>
      </c>
      <c r="AK970" s="36"/>
      <c r="AN970" s="16"/>
      <c r="AO970" s="28"/>
      <c r="AY970" s="16"/>
      <c r="BH970" s="16"/>
      <c r="CE970" s="19"/>
      <c r="CJ970" s="16"/>
    </row>
    <row r="971" spans="1:88" x14ac:dyDescent="0.25">
      <c r="A971" s="16" t="s">
        <v>1193</v>
      </c>
      <c r="C971" s="16" t="s">
        <v>1964</v>
      </c>
      <c r="E971" s="16" t="s">
        <v>739</v>
      </c>
      <c r="F971" s="16"/>
      <c r="G971" s="16"/>
      <c r="H971" s="16"/>
      <c r="K971" s="16" t="s">
        <v>1963</v>
      </c>
      <c r="S971" s="16" t="s">
        <v>1964</v>
      </c>
      <c r="X971" s="16" t="s">
        <v>1457</v>
      </c>
      <c r="Y971" s="16" t="s">
        <v>1259</v>
      </c>
      <c r="Z971" s="16" t="s">
        <v>1255</v>
      </c>
      <c r="AG971" s="16">
        <f>LEN(AF971)-LEN(SUBSTITUTE(AF971,",",""))+1</f>
        <v>1</v>
      </c>
      <c r="AI971" s="16">
        <f>LEN(AH971)-LEN(SUBSTITUTE(AH971,",",""))+1</f>
        <v>1</v>
      </c>
      <c r="AK971" s="36">
        <f>Table1[[#This Row], [no. of introduced regions]]/Table1[[#This Row], [no. of native regions]]</f>
        <v>1</v>
      </c>
      <c r="AN971" s="16"/>
      <c r="AO971" s="28"/>
      <c r="AY971" s="16"/>
      <c r="BH971" s="16"/>
      <c r="CE971" s="19"/>
      <c r="CJ971" s="16"/>
    </row>
    <row r="972" spans="1:88" x14ac:dyDescent="0.25">
      <c r="A972" s="16" t="s">
        <v>1193</v>
      </c>
      <c r="C972" s="16" t="s">
        <v>5406</v>
      </c>
      <c r="E972" s="16" t="s">
        <v>5876</v>
      </c>
      <c r="F972" s="16"/>
      <c r="G972" s="16" t="s">
        <v>5853</v>
      </c>
      <c r="H972" s="16"/>
      <c r="AK972" s="36"/>
      <c r="AN972" s="16"/>
      <c r="AO972" s="28"/>
      <c r="AY972" s="16"/>
      <c r="BB972" s="16" t="s">
        <v>5407</v>
      </c>
      <c r="BC972" s="16" t="s">
        <v>5408</v>
      </c>
      <c r="BD972" s="16" t="s">
        <v>5409</v>
      </c>
      <c r="BH972" s="16"/>
      <c r="BR972" s="16" t="s">
        <v>119</v>
      </c>
      <c r="BS972" s="16" t="s">
        <v>3202</v>
      </c>
      <c r="BT972" s="16" t="s">
        <v>5407</v>
      </c>
      <c r="BU972" s="16" t="s">
        <v>5408</v>
      </c>
      <c r="BV972" s="16" t="s">
        <v>5410</v>
      </c>
      <c r="BW972" s="16" t="s">
        <v>5411</v>
      </c>
      <c r="BX972" s="16" t="s">
        <v>5406</v>
      </c>
      <c r="BY972" s="16" t="s">
        <v>3204</v>
      </c>
      <c r="BZ972" s="16" t="s">
        <v>5412</v>
      </c>
      <c r="CA972" s="16" t="s">
        <v>3206</v>
      </c>
      <c r="CE972" s="19"/>
      <c r="CJ972" s="16"/>
    </row>
    <row r="973" spans="1:88" x14ac:dyDescent="0.25">
      <c r="A973" s="16" t="s">
        <v>1193</v>
      </c>
      <c r="C973" s="16" t="s">
        <v>2502</v>
      </c>
      <c r="E973" s="16" t="s">
        <v>739</v>
      </c>
      <c r="F973" s="16"/>
      <c r="G973" s="16"/>
      <c r="H973" s="16"/>
      <c r="K973" s="16" t="s">
        <v>2501</v>
      </c>
      <c r="S973" s="16" t="s">
        <v>2502</v>
      </c>
      <c r="X973" s="16" t="s">
        <v>1257</v>
      </c>
      <c r="Y973" s="16" t="s">
        <v>1414</v>
      </c>
      <c r="Z973" s="16" t="s">
        <v>1348</v>
      </c>
      <c r="AG973" s="16">
        <f>LEN(AF973)-LEN(SUBSTITUTE(AF973,",",""))+1</f>
        <v>1</v>
      </c>
      <c r="AK973" s="36"/>
      <c r="AN973" s="16"/>
      <c r="AO973" s="28"/>
      <c r="AY973" s="16"/>
      <c r="BH973" s="16"/>
      <c r="CE973" s="19"/>
      <c r="CJ973" s="16"/>
    </row>
    <row r="974" spans="1:88" x14ac:dyDescent="0.25">
      <c r="A974" s="16" t="s">
        <v>1193</v>
      </c>
      <c r="C974" s="16" t="s">
        <v>1993</v>
      </c>
      <c r="E974" s="16" t="s">
        <v>739</v>
      </c>
      <c r="F974" s="16"/>
      <c r="G974" s="16"/>
      <c r="H974" s="16"/>
      <c r="K974" s="16" t="s">
        <v>1992</v>
      </c>
      <c r="S974" s="16" t="s">
        <v>1993</v>
      </c>
      <c r="X974" s="16" t="s">
        <v>1357</v>
      </c>
      <c r="Y974" s="16" t="s">
        <v>1256</v>
      </c>
      <c r="Z974" s="16" t="s">
        <v>1255</v>
      </c>
      <c r="AG974" s="16">
        <f>LEN(AF974)-LEN(SUBSTITUTE(AF974,",",""))+1</f>
        <v>1</v>
      </c>
      <c r="AI974" s="16">
        <f>LEN(AH974)-LEN(SUBSTITUTE(AH974,",",""))+1</f>
        <v>1</v>
      </c>
      <c r="AK974" s="36"/>
      <c r="AN974" s="16"/>
      <c r="AO974" s="28"/>
      <c r="AY974" s="16"/>
      <c r="BH974" s="16"/>
      <c r="CE974" s="19"/>
      <c r="CJ974" s="16"/>
    </row>
    <row r="975" spans="1:88" x14ac:dyDescent="0.25">
      <c r="A975" s="16" t="s">
        <v>1193</v>
      </c>
      <c r="C975" s="16" t="s">
        <v>2186</v>
      </c>
      <c r="E975" s="16" t="s">
        <v>739</v>
      </c>
      <c r="F975" s="16"/>
      <c r="G975" s="16"/>
      <c r="H975" s="16"/>
      <c r="K975" s="16" t="s">
        <v>2185</v>
      </c>
      <c r="S975" s="16" t="s">
        <v>2186</v>
      </c>
      <c r="X975" s="16" t="s">
        <v>1289</v>
      </c>
      <c r="Y975" s="16" t="s">
        <v>1259</v>
      </c>
      <c r="Z975" s="16" t="s">
        <v>1559</v>
      </c>
      <c r="AG975" s="16">
        <f>LEN(AF975)-LEN(SUBSTITUTE(AF975,",",""))+1</f>
        <v>1</v>
      </c>
      <c r="AK975" s="36"/>
      <c r="AN975" s="16"/>
      <c r="AO975" s="28"/>
      <c r="AY975" s="16"/>
      <c r="BH975" s="16"/>
      <c r="CE975" s="19"/>
      <c r="CJ975" s="16"/>
    </row>
    <row r="976" spans="1:88" x14ac:dyDescent="0.25">
      <c r="A976" s="16" t="s">
        <v>1193</v>
      </c>
      <c r="C976" s="16" t="s">
        <v>5413</v>
      </c>
      <c r="E976" s="16" t="s">
        <v>5876</v>
      </c>
      <c r="F976" s="16"/>
      <c r="G976" s="16" t="s">
        <v>5853</v>
      </c>
      <c r="H976" s="16"/>
      <c r="AK976" s="36"/>
      <c r="AN976" s="16"/>
      <c r="AO976" s="28"/>
      <c r="AY976" s="16"/>
      <c r="BB976" s="16" t="s">
        <v>5414</v>
      </c>
      <c r="BC976" s="16" t="s">
        <v>5415</v>
      </c>
      <c r="BD976" s="16" t="s">
        <v>5416</v>
      </c>
      <c r="BH976" s="16"/>
      <c r="BR976" s="16" t="s">
        <v>119</v>
      </c>
      <c r="BS976" s="16" t="s">
        <v>3202</v>
      </c>
      <c r="BT976" s="16" t="s">
        <v>5414</v>
      </c>
      <c r="BU976" s="16" t="s">
        <v>5415</v>
      </c>
      <c r="BV976" s="16" t="s">
        <v>5417</v>
      </c>
      <c r="BW976" s="16" t="s">
        <v>5418</v>
      </c>
      <c r="BX976" s="16" t="s">
        <v>5413</v>
      </c>
      <c r="BY976" s="16" t="s">
        <v>3266</v>
      </c>
      <c r="BZ976" s="16" t="s">
        <v>3451</v>
      </c>
      <c r="CA976" s="16" t="s">
        <v>3452</v>
      </c>
      <c r="CE976" s="19"/>
      <c r="CJ976" s="16"/>
    </row>
    <row r="977" spans="1:88" x14ac:dyDescent="0.25">
      <c r="A977" s="16" t="s">
        <v>1193</v>
      </c>
      <c r="C977" s="16" t="s">
        <v>5424</v>
      </c>
      <c r="E977" s="16" t="s">
        <v>5876</v>
      </c>
      <c r="F977" s="16"/>
      <c r="G977" s="16" t="s">
        <v>5853</v>
      </c>
      <c r="H977" s="16"/>
      <c r="AK977" s="36"/>
      <c r="AN977" s="16"/>
      <c r="AO977" s="28"/>
      <c r="AY977" s="16"/>
      <c r="BB977" s="16" t="s">
        <v>5425</v>
      </c>
      <c r="BC977" s="16" t="s">
        <v>5426</v>
      </c>
      <c r="BD977" s="16" t="s">
        <v>5427</v>
      </c>
      <c r="BH977" s="16"/>
      <c r="BR977" s="16" t="s">
        <v>119</v>
      </c>
      <c r="BS977" s="16" t="s">
        <v>3202</v>
      </c>
      <c r="BT977" s="16" t="s">
        <v>5425</v>
      </c>
      <c r="BU977" s="16" t="s">
        <v>5426</v>
      </c>
      <c r="BV977" s="16" t="s">
        <v>5428</v>
      </c>
      <c r="BW977" s="16" t="s">
        <v>5429</v>
      </c>
      <c r="BX977" s="16" t="s">
        <v>5424</v>
      </c>
      <c r="BY977" s="16" t="s">
        <v>3222</v>
      </c>
      <c r="BZ977" s="16" t="s">
        <v>3386</v>
      </c>
      <c r="CA977" s="16" t="s">
        <v>4077</v>
      </c>
      <c r="CE977" s="19"/>
      <c r="CJ977" s="16"/>
    </row>
    <row r="978" spans="1:88" x14ac:dyDescent="0.25">
      <c r="A978" s="16" t="s">
        <v>1193</v>
      </c>
      <c r="C978" s="16" t="s">
        <v>5430</v>
      </c>
      <c r="E978" s="16" t="s">
        <v>5876</v>
      </c>
      <c r="F978" s="16"/>
      <c r="G978" s="16" t="s">
        <v>5853</v>
      </c>
      <c r="H978" s="16"/>
      <c r="AK978" s="36"/>
      <c r="AN978" s="16"/>
      <c r="AO978" s="28"/>
      <c r="AY978" s="16"/>
      <c r="BB978" s="16" t="s">
        <v>5431</v>
      </c>
      <c r="BC978" s="16" t="s">
        <v>5432</v>
      </c>
      <c r="BD978" s="16" t="s">
        <v>5433</v>
      </c>
      <c r="BH978" s="16"/>
      <c r="BR978" s="16" t="s">
        <v>119</v>
      </c>
      <c r="BS978" s="16" t="s">
        <v>3202</v>
      </c>
      <c r="BT978" s="16" t="s">
        <v>5431</v>
      </c>
      <c r="BU978" s="16" t="s">
        <v>5432</v>
      </c>
      <c r="BV978" s="16" t="s">
        <v>5434</v>
      </c>
      <c r="BW978" s="16" t="s">
        <v>5435</v>
      </c>
      <c r="BX978" s="16" t="s">
        <v>5430</v>
      </c>
      <c r="BY978" s="16" t="s">
        <v>3933</v>
      </c>
      <c r="BZ978" s="16" t="s">
        <v>3410</v>
      </c>
      <c r="CA978" s="16" t="s">
        <v>4023</v>
      </c>
      <c r="CE978" s="19"/>
      <c r="CJ978" s="16"/>
    </row>
    <row r="979" spans="1:88" x14ac:dyDescent="0.25">
      <c r="A979" s="16" t="s">
        <v>1193</v>
      </c>
      <c r="C979" s="16" t="s">
        <v>5436</v>
      </c>
      <c r="E979" s="16" t="s">
        <v>5876</v>
      </c>
      <c r="F979" s="16"/>
      <c r="G979" s="16" t="s">
        <v>5853</v>
      </c>
      <c r="H979" s="16"/>
      <c r="AK979" s="36"/>
      <c r="AN979" s="16"/>
      <c r="AO979" s="28"/>
      <c r="AY979" s="16"/>
      <c r="BB979" s="16" t="s">
        <v>5437</v>
      </c>
      <c r="BC979" s="16" t="s">
        <v>5438</v>
      </c>
      <c r="BD979" s="16" t="s">
        <v>5439</v>
      </c>
      <c r="BH979" s="16"/>
      <c r="BR979" s="16" t="s">
        <v>119</v>
      </c>
      <c r="BS979" s="16" t="s">
        <v>3202</v>
      </c>
      <c r="BT979" s="16" t="s">
        <v>5437</v>
      </c>
      <c r="BU979" s="16" t="s">
        <v>5438</v>
      </c>
      <c r="BV979" s="16" t="s">
        <v>5440</v>
      </c>
      <c r="BW979" s="16" t="s">
        <v>5441</v>
      </c>
      <c r="BX979" s="16" t="s">
        <v>5436</v>
      </c>
      <c r="BY979" s="16" t="s">
        <v>3222</v>
      </c>
      <c r="BZ979" s="16" t="s">
        <v>3530</v>
      </c>
      <c r="CA979" s="16" t="s">
        <v>4183</v>
      </c>
      <c r="CE979" s="19"/>
      <c r="CJ979" s="16"/>
    </row>
    <row r="980" spans="1:88" x14ac:dyDescent="0.25">
      <c r="A980" s="16" t="s">
        <v>1193</v>
      </c>
      <c r="C980" s="16" t="s">
        <v>2907</v>
      </c>
      <c r="E980" s="16" t="s">
        <v>739</v>
      </c>
      <c r="F980" s="16"/>
      <c r="G980" s="16"/>
      <c r="H980" s="16"/>
      <c r="K980" s="16" t="s">
        <v>2906</v>
      </c>
      <c r="S980" s="16" t="s">
        <v>2907</v>
      </c>
      <c r="X980" s="16" t="s">
        <v>2720</v>
      </c>
      <c r="Y980" s="16" t="s">
        <v>2908</v>
      </c>
      <c r="Z980" s="16" t="s">
        <v>2909</v>
      </c>
      <c r="AK980" s="36"/>
      <c r="AN980" s="16"/>
      <c r="AO980" s="28"/>
      <c r="AY980" s="16"/>
      <c r="BH980" s="16"/>
      <c r="CE980" s="19"/>
      <c r="CJ980" s="16"/>
    </row>
    <row r="981" spans="1:88" x14ac:dyDescent="0.25">
      <c r="A981" s="16" t="s">
        <v>1193</v>
      </c>
      <c r="C981" s="16" t="s">
        <v>1899</v>
      </c>
      <c r="E981" s="16" t="s">
        <v>739</v>
      </c>
      <c r="F981" s="16"/>
      <c r="G981" s="16"/>
      <c r="H981" s="16"/>
      <c r="K981" s="16" t="s">
        <v>1898</v>
      </c>
      <c r="S981" s="16" t="s">
        <v>1899</v>
      </c>
      <c r="X981" s="16" t="s">
        <v>757</v>
      </c>
      <c r="Y981" s="16" t="s">
        <v>1900</v>
      </c>
      <c r="Z981" s="16" t="s">
        <v>1901</v>
      </c>
      <c r="AG981" s="16">
        <f>LEN(AF981)-LEN(SUBSTITUTE(AF981,",",""))+1</f>
        <v>1</v>
      </c>
      <c r="AI981" s="16">
        <f>LEN(AH981)-LEN(SUBSTITUTE(AH981,",",""))+1</f>
        <v>1</v>
      </c>
      <c r="AK981" s="36">
        <f>Table1[[#This Row], [no. of introduced regions]]/Table1[[#This Row], [no. of native regions]]</f>
        <v>1</v>
      </c>
      <c r="AN981" s="16"/>
      <c r="AO981" s="28"/>
      <c r="AY981" s="16"/>
      <c r="BH981" s="16"/>
      <c r="CE981" s="19"/>
      <c r="CJ981" s="16"/>
    </row>
    <row r="982" spans="1:88" x14ac:dyDescent="0.25">
      <c r="A982" s="16" t="s">
        <v>1193</v>
      </c>
      <c r="C982" s="16" t="s">
        <v>5442</v>
      </c>
      <c r="E982" s="16" t="s">
        <v>5876</v>
      </c>
      <c r="F982" s="16"/>
      <c r="G982" s="16" t="s">
        <v>5853</v>
      </c>
      <c r="H982" s="16"/>
      <c r="AK982" s="36"/>
      <c r="AN982" s="16"/>
      <c r="AO982" s="28"/>
      <c r="AY982" s="16"/>
      <c r="BB982" s="16" t="s">
        <v>5443</v>
      </c>
      <c r="BC982" s="16" t="s">
        <v>5444</v>
      </c>
      <c r="BD982" s="16" t="s">
        <v>5445</v>
      </c>
      <c r="BH982" s="16"/>
      <c r="BR982" s="16" t="s">
        <v>119</v>
      </c>
      <c r="BS982" s="16" t="s">
        <v>3202</v>
      </c>
      <c r="BT982" s="16" t="s">
        <v>5443</v>
      </c>
      <c r="BU982" s="16" t="s">
        <v>5444</v>
      </c>
      <c r="BV982" s="16" t="s">
        <v>5446</v>
      </c>
      <c r="BW982" s="16" t="s">
        <v>5447</v>
      </c>
      <c r="BX982" s="16" t="s">
        <v>5442</v>
      </c>
      <c r="BY982" s="16" t="s">
        <v>4054</v>
      </c>
      <c r="BZ982" s="16" t="s">
        <v>5448</v>
      </c>
      <c r="CA982" s="16" t="s">
        <v>3488</v>
      </c>
      <c r="CE982" s="19"/>
      <c r="CJ982" s="16"/>
    </row>
    <row r="983" spans="1:88" x14ac:dyDescent="0.25">
      <c r="A983" s="16" t="s">
        <v>1193</v>
      </c>
      <c r="C983" s="16" t="s">
        <v>2718</v>
      </c>
      <c r="E983" s="16" t="s">
        <v>739</v>
      </c>
      <c r="F983" s="16"/>
      <c r="G983" s="16"/>
      <c r="H983" s="16"/>
      <c r="K983" s="16" t="s">
        <v>2717</v>
      </c>
      <c r="S983" s="16" t="s">
        <v>2718</v>
      </c>
      <c r="X983" s="16" t="s">
        <v>1257</v>
      </c>
      <c r="Y983" s="16" t="s">
        <v>1414</v>
      </c>
      <c r="Z983" s="16" t="s">
        <v>1750</v>
      </c>
      <c r="AK983" s="36"/>
      <c r="AN983" s="16"/>
      <c r="AO983" s="28"/>
      <c r="AY983" s="16"/>
      <c r="BH983" s="16"/>
      <c r="CE983" s="19"/>
      <c r="CJ983" s="16"/>
    </row>
    <row r="984" spans="1:88" x14ac:dyDescent="0.25">
      <c r="A984" s="16" t="s">
        <v>1193</v>
      </c>
      <c r="C984" s="16" t="s">
        <v>2570</v>
      </c>
      <c r="E984" s="16" t="s">
        <v>739</v>
      </c>
      <c r="F984" s="16"/>
      <c r="G984" s="16"/>
      <c r="H984" s="16"/>
      <c r="K984" s="16" t="s">
        <v>2569</v>
      </c>
      <c r="S984" s="16" t="s">
        <v>2570</v>
      </c>
      <c r="X984" s="16" t="s">
        <v>1973</v>
      </c>
      <c r="Y984" s="16" t="s">
        <v>1003</v>
      </c>
      <c r="Z984" s="16" t="s">
        <v>1784</v>
      </c>
      <c r="AG984" s="16">
        <f>LEN(AF984)-LEN(SUBSTITUTE(AF984,",",""))+1</f>
        <v>1</v>
      </c>
      <c r="AK984" s="36"/>
      <c r="AN984" s="16"/>
      <c r="AO984" s="28"/>
      <c r="AY984" s="16"/>
      <c r="BH984" s="16"/>
      <c r="CE984" s="19"/>
      <c r="CJ984" s="16"/>
    </row>
    <row r="985" spans="1:88" x14ac:dyDescent="0.25">
      <c r="A985" s="16" t="s">
        <v>1193</v>
      </c>
      <c r="C985" s="16" t="s">
        <v>2034</v>
      </c>
      <c r="E985" s="16" t="s">
        <v>739</v>
      </c>
      <c r="F985" s="16"/>
      <c r="G985" s="16"/>
      <c r="H985" s="16"/>
      <c r="K985" s="16" t="s">
        <v>2033</v>
      </c>
      <c r="S985" s="16" t="s">
        <v>2034</v>
      </c>
      <c r="X985" s="16" t="s">
        <v>1257</v>
      </c>
      <c r="Y985" s="16" t="s">
        <v>1256</v>
      </c>
      <c r="Z985" s="16" t="s">
        <v>1417</v>
      </c>
      <c r="AG985" s="16">
        <f>LEN(AF985)-LEN(SUBSTITUTE(AF985,",",""))+1</f>
        <v>1</v>
      </c>
      <c r="AI985" s="16">
        <f>LEN(AH985)-LEN(SUBSTITUTE(AH985,",",""))+1</f>
        <v>1</v>
      </c>
      <c r="AK985" s="36"/>
      <c r="AN985" s="16"/>
      <c r="AO985" s="28"/>
      <c r="AY985" s="16"/>
      <c r="BH985" s="16"/>
      <c r="CE985" s="19"/>
      <c r="CJ985" s="16"/>
    </row>
    <row r="986" spans="1:88" x14ac:dyDescent="0.25">
      <c r="A986" s="16" t="s">
        <v>1193</v>
      </c>
      <c r="C986" s="16" t="s">
        <v>5449</v>
      </c>
      <c r="E986" s="16" t="s">
        <v>5876</v>
      </c>
      <c r="F986" s="16"/>
      <c r="G986" s="16" t="s">
        <v>5853</v>
      </c>
      <c r="H986" s="16"/>
      <c r="AK986" s="36"/>
      <c r="AN986" s="16"/>
      <c r="AO986" s="28"/>
      <c r="AY986" s="16"/>
      <c r="BB986" s="16" t="s">
        <v>5450</v>
      </c>
      <c r="BC986" s="16" t="s">
        <v>5451</v>
      </c>
      <c r="BD986" s="16" t="s">
        <v>5452</v>
      </c>
      <c r="BH986" s="16"/>
      <c r="BR986" s="16" t="s">
        <v>119</v>
      </c>
      <c r="BS986" s="16" t="s">
        <v>3202</v>
      </c>
      <c r="BT986" s="16" t="s">
        <v>5450</v>
      </c>
      <c r="BU986" s="16" t="s">
        <v>5451</v>
      </c>
      <c r="BV986" s="16" t="s">
        <v>5453</v>
      </c>
      <c r="BW986" s="16" t="s">
        <v>5454</v>
      </c>
      <c r="BX986" s="16" t="s">
        <v>5449</v>
      </c>
      <c r="BY986" s="16" t="s">
        <v>3759</v>
      </c>
      <c r="BZ986" s="16" t="s">
        <v>4530</v>
      </c>
      <c r="CA986" s="16" t="s">
        <v>5455</v>
      </c>
      <c r="CE986" s="19"/>
      <c r="CJ986" s="16"/>
    </row>
    <row r="987" spans="1:88" x14ac:dyDescent="0.25">
      <c r="A987" s="16" t="s">
        <v>1193</v>
      </c>
      <c r="C987" s="16" t="s">
        <v>2782</v>
      </c>
      <c r="E987" s="16" t="s">
        <v>739</v>
      </c>
      <c r="F987" s="16"/>
      <c r="G987" s="16"/>
      <c r="H987" s="16"/>
      <c r="K987" s="16" t="s">
        <v>2781</v>
      </c>
      <c r="S987" s="16" t="s">
        <v>2782</v>
      </c>
      <c r="X987" s="16" t="s">
        <v>969</v>
      </c>
      <c r="Y987" s="16" t="s">
        <v>2783</v>
      </c>
      <c r="Z987" s="16" t="s">
        <v>1252</v>
      </c>
      <c r="AK987" s="36"/>
      <c r="AN987" s="16"/>
      <c r="AO987" s="28"/>
      <c r="AY987" s="16"/>
      <c r="BH987" s="16"/>
      <c r="CE987" s="19"/>
      <c r="CJ987" s="16"/>
    </row>
    <row r="988" spans="1:88" x14ac:dyDescent="0.25">
      <c r="A988" s="16" t="s">
        <v>1193</v>
      </c>
      <c r="C988" s="16" t="s">
        <v>2170</v>
      </c>
      <c r="E988" s="16" t="s">
        <v>739</v>
      </c>
      <c r="F988" s="16"/>
      <c r="G988" s="16"/>
      <c r="H988" s="16"/>
      <c r="K988" s="16" t="s">
        <v>2169</v>
      </c>
      <c r="S988" s="16" t="s">
        <v>2170</v>
      </c>
      <c r="X988" s="16" t="s">
        <v>1221</v>
      </c>
      <c r="Y988" s="16" t="s">
        <v>1416</v>
      </c>
      <c r="Z988" s="16" t="s">
        <v>1202</v>
      </c>
      <c r="AG988" s="16">
        <f>LEN(AF988)-LEN(SUBSTITUTE(AF988,",",""))+1</f>
        <v>1</v>
      </c>
      <c r="AK988" s="36"/>
      <c r="AN988" s="16"/>
      <c r="AO988" s="28"/>
      <c r="AY988" s="16"/>
      <c r="BH988" s="16"/>
      <c r="CE988" s="19"/>
      <c r="CJ988" s="16"/>
    </row>
    <row r="989" spans="1:88" x14ac:dyDescent="0.25">
      <c r="A989" s="16" t="s">
        <v>1193</v>
      </c>
      <c r="C989" s="16" t="s">
        <v>5456</v>
      </c>
      <c r="E989" s="16" t="s">
        <v>5876</v>
      </c>
      <c r="F989" s="16"/>
      <c r="G989" s="16" t="s">
        <v>5853</v>
      </c>
      <c r="H989" s="16"/>
      <c r="AK989" s="36"/>
      <c r="AN989" s="16"/>
      <c r="AO989" s="28"/>
      <c r="AY989" s="16"/>
      <c r="BB989" s="16" t="s">
        <v>5457</v>
      </c>
      <c r="BC989" s="16" t="s">
        <v>5458</v>
      </c>
      <c r="BD989" s="16" t="s">
        <v>5459</v>
      </c>
      <c r="BH989" s="16"/>
      <c r="BR989" s="16" t="s">
        <v>119</v>
      </c>
      <c r="BS989" s="16" t="s">
        <v>3202</v>
      </c>
      <c r="BT989" s="16" t="s">
        <v>5457</v>
      </c>
      <c r="BU989" s="16" t="s">
        <v>5458</v>
      </c>
      <c r="BV989" s="16" t="s">
        <v>5460</v>
      </c>
      <c r="BW989" s="16" t="s">
        <v>5461</v>
      </c>
      <c r="BX989" s="16" t="s">
        <v>5456</v>
      </c>
      <c r="BY989" s="16" t="s">
        <v>3409</v>
      </c>
      <c r="BZ989" s="16" t="s">
        <v>5462</v>
      </c>
      <c r="CA989" s="16" t="s">
        <v>3443</v>
      </c>
      <c r="CE989" s="19"/>
      <c r="CJ989" s="16"/>
    </row>
    <row r="990" spans="1:88" x14ac:dyDescent="0.25">
      <c r="A990" s="16" t="s">
        <v>1193</v>
      </c>
      <c r="C990" s="16" t="s">
        <v>2752</v>
      </c>
      <c r="E990" s="16" t="s">
        <v>739</v>
      </c>
      <c r="F990" s="16"/>
      <c r="G990" s="16"/>
      <c r="H990" s="16"/>
      <c r="K990" s="16" t="s">
        <v>2750</v>
      </c>
      <c r="S990" s="16" t="s">
        <v>2752</v>
      </c>
      <c r="X990" s="16" t="s">
        <v>2751</v>
      </c>
      <c r="Y990" s="16" t="s">
        <v>1003</v>
      </c>
      <c r="Z990" s="16" t="s">
        <v>1255</v>
      </c>
      <c r="AK990" s="36"/>
      <c r="AN990" s="16"/>
      <c r="AO990" s="28"/>
      <c r="AY990" s="16"/>
      <c r="BH990" s="16"/>
      <c r="CE990" s="19"/>
      <c r="CJ990" s="16"/>
    </row>
    <row r="991" spans="1:88" x14ac:dyDescent="0.25">
      <c r="A991" s="16" t="s">
        <v>1193</v>
      </c>
      <c r="C991" s="16" t="s">
        <v>2049</v>
      </c>
      <c r="E991" s="16" t="s">
        <v>739</v>
      </c>
      <c r="F991" s="16"/>
      <c r="G991" s="16"/>
      <c r="H991" s="16"/>
      <c r="K991" s="16" t="s">
        <v>2048</v>
      </c>
      <c r="S991" s="16" t="s">
        <v>2049</v>
      </c>
      <c r="X991" s="16" t="s">
        <v>1321</v>
      </c>
      <c r="Y991" s="16" t="s">
        <v>1323</v>
      </c>
      <c r="Z991" s="16" t="s">
        <v>1263</v>
      </c>
      <c r="AG991" s="16">
        <f>LEN(AF991)-LEN(SUBSTITUTE(AF991,",",""))+1</f>
        <v>1</v>
      </c>
      <c r="AI991" s="16">
        <f>LEN(AH991)-LEN(SUBSTITUTE(AH991,",",""))+1</f>
        <v>1</v>
      </c>
      <c r="AK991" s="36"/>
      <c r="AN991" s="16"/>
      <c r="AO991" s="28"/>
      <c r="AY991" s="16"/>
      <c r="BH991" s="16"/>
      <c r="CE991" s="19"/>
      <c r="CJ991" s="16"/>
    </row>
    <row r="992" spans="1:88" x14ac:dyDescent="0.25">
      <c r="A992" s="16" t="s">
        <v>1193</v>
      </c>
      <c r="C992" s="16" t="s">
        <v>5463</v>
      </c>
      <c r="E992" s="16" t="s">
        <v>5876</v>
      </c>
      <c r="F992" s="16"/>
      <c r="G992" s="16" t="s">
        <v>5853</v>
      </c>
      <c r="H992" s="16"/>
      <c r="AK992" s="36"/>
      <c r="AN992" s="16"/>
      <c r="AO992" s="28"/>
      <c r="AY992" s="16"/>
      <c r="BB992" s="16" t="s">
        <v>5464</v>
      </c>
      <c r="BC992" s="16" t="s">
        <v>5465</v>
      </c>
      <c r="BD992" s="16" t="s">
        <v>5466</v>
      </c>
      <c r="BH992" s="16"/>
      <c r="BR992" s="16" t="s">
        <v>119</v>
      </c>
      <c r="BS992" s="16" t="s">
        <v>3202</v>
      </c>
      <c r="BT992" s="16" t="s">
        <v>5464</v>
      </c>
      <c r="BU992" s="16" t="s">
        <v>5465</v>
      </c>
      <c r="BV992" s="16" t="s">
        <v>5467</v>
      </c>
      <c r="BW992" s="16" t="s">
        <v>5468</v>
      </c>
      <c r="BX992" s="16" t="s">
        <v>5463</v>
      </c>
      <c r="BY992" s="16" t="s">
        <v>3598</v>
      </c>
      <c r="BZ992" s="16" t="s">
        <v>3393</v>
      </c>
      <c r="CA992" s="16" t="s">
        <v>3326</v>
      </c>
      <c r="CE992" s="19"/>
      <c r="CJ992" s="16"/>
    </row>
    <row r="993" spans="1:88" x14ac:dyDescent="0.25">
      <c r="A993" s="16" t="s">
        <v>1193</v>
      </c>
      <c r="C993" s="16" t="s">
        <v>5469</v>
      </c>
      <c r="E993" s="16" t="s">
        <v>5876</v>
      </c>
      <c r="F993" s="16"/>
      <c r="G993" s="16" t="s">
        <v>5853</v>
      </c>
      <c r="H993" s="16"/>
      <c r="AK993" s="36"/>
      <c r="AN993" s="16"/>
      <c r="AO993" s="28"/>
      <c r="AY993" s="16"/>
      <c r="BB993" s="16" t="s">
        <v>5470</v>
      </c>
      <c r="BC993" s="16" t="s">
        <v>5471</v>
      </c>
      <c r="BD993" s="16" t="s">
        <v>5472</v>
      </c>
      <c r="BH993" s="16"/>
      <c r="BR993" s="16" t="s">
        <v>119</v>
      </c>
      <c r="BS993" s="16" t="s">
        <v>3202</v>
      </c>
      <c r="BT993" s="16" t="s">
        <v>5470</v>
      </c>
      <c r="BU993" s="16" t="s">
        <v>5471</v>
      </c>
      <c r="BV993" s="16" t="s">
        <v>6156</v>
      </c>
      <c r="BW993" s="16" t="s">
        <v>5473</v>
      </c>
      <c r="BX993" s="16" t="s">
        <v>5469</v>
      </c>
      <c r="BY993" s="16" t="s">
        <v>3230</v>
      </c>
      <c r="BZ993" s="16" t="s">
        <v>3231</v>
      </c>
      <c r="CA993" s="16" t="s">
        <v>5474</v>
      </c>
      <c r="CE993" s="19"/>
      <c r="CJ993" s="16"/>
    </row>
    <row r="994" spans="1:88" x14ac:dyDescent="0.25">
      <c r="A994" s="16" t="s">
        <v>1193</v>
      </c>
      <c r="C994" s="16" t="s">
        <v>2593</v>
      </c>
      <c r="E994" s="16" t="s">
        <v>739</v>
      </c>
      <c r="F994" s="16"/>
      <c r="G994" s="16"/>
      <c r="H994" s="16"/>
      <c r="K994" s="16" t="s">
        <v>2592</v>
      </c>
      <c r="S994" s="16" t="s">
        <v>2593</v>
      </c>
      <c r="X994" s="16" t="s">
        <v>984</v>
      </c>
      <c r="Y994" s="16" t="s">
        <v>2594</v>
      </c>
      <c r="Z994" s="16" t="s">
        <v>1676</v>
      </c>
      <c r="AG994" s="16">
        <f>LEN(AF994)-LEN(SUBSTITUTE(AF994,",",""))+1</f>
        <v>1</v>
      </c>
      <c r="AK994" s="36"/>
      <c r="AN994" s="16"/>
      <c r="AO994" s="28"/>
      <c r="AY994" s="16"/>
      <c r="BH994" s="16"/>
      <c r="CE994" s="19"/>
      <c r="CJ994" s="16"/>
    </row>
    <row r="995" spans="1:88" x14ac:dyDescent="0.25">
      <c r="A995" s="16" t="s">
        <v>1193</v>
      </c>
      <c r="C995" s="16" t="s">
        <v>2813</v>
      </c>
      <c r="E995" s="16" t="s">
        <v>739</v>
      </c>
      <c r="F995" s="16"/>
      <c r="G995" s="16"/>
      <c r="H995" s="16"/>
      <c r="K995" s="16" t="s">
        <v>2812</v>
      </c>
      <c r="S995" s="16" t="s">
        <v>2813</v>
      </c>
      <c r="X995" s="16" t="s">
        <v>2574</v>
      </c>
      <c r="Y995" s="16" t="s">
        <v>1256</v>
      </c>
      <c r="Z995" s="16" t="s">
        <v>1417</v>
      </c>
      <c r="AK995" s="36"/>
      <c r="AN995" s="16"/>
      <c r="AO995" s="28"/>
      <c r="AY995" s="16"/>
      <c r="BH995" s="16"/>
      <c r="CE995" s="19"/>
      <c r="CJ995" s="16"/>
    </row>
    <row r="996" spans="1:88" x14ac:dyDescent="0.25">
      <c r="A996" s="16" t="s">
        <v>1193</v>
      </c>
      <c r="C996" s="16" t="s">
        <v>2981</v>
      </c>
      <c r="E996" s="16" t="s">
        <v>739</v>
      </c>
      <c r="F996" s="16"/>
      <c r="G996" s="16"/>
      <c r="H996" s="16"/>
      <c r="K996" s="16" t="s">
        <v>2980</v>
      </c>
      <c r="S996" s="16" t="s">
        <v>2981</v>
      </c>
      <c r="X996" s="16" t="s">
        <v>1241</v>
      </c>
      <c r="Y996" s="16" t="s">
        <v>1259</v>
      </c>
      <c r="Z996" s="16" t="s">
        <v>1750</v>
      </c>
      <c r="AK996" s="36"/>
      <c r="AN996" s="16"/>
      <c r="AO996" s="28"/>
      <c r="AY996" s="16"/>
      <c r="BH996" s="16"/>
      <c r="CE996" s="19"/>
      <c r="CJ996" s="16"/>
    </row>
    <row r="997" spans="1:88" x14ac:dyDescent="0.25">
      <c r="A997" s="16" t="s">
        <v>1193</v>
      </c>
      <c r="C997" s="16" t="s">
        <v>1928</v>
      </c>
      <c r="E997" s="16" t="s">
        <v>739</v>
      </c>
      <c r="F997" s="16"/>
      <c r="G997" s="16"/>
      <c r="H997" s="16"/>
      <c r="K997" s="16" t="s">
        <v>1927</v>
      </c>
      <c r="S997" s="16" t="s">
        <v>1928</v>
      </c>
      <c r="X997" s="16" t="s">
        <v>757</v>
      </c>
      <c r="Y997" s="16" t="s">
        <v>1259</v>
      </c>
      <c r="Z997" s="16" t="s">
        <v>1442</v>
      </c>
      <c r="AG997" s="16">
        <f>LEN(AF997)-LEN(SUBSTITUTE(AF997,",",""))+1</f>
        <v>1</v>
      </c>
      <c r="AI997" s="16">
        <f>LEN(AH997)-LEN(SUBSTITUTE(AH997,",",""))+1</f>
        <v>1</v>
      </c>
      <c r="AK997" s="36">
        <f>Table1[[#This Row], [no. of introduced regions]]/Table1[[#This Row], [no. of native regions]]</f>
        <v>1</v>
      </c>
      <c r="AN997" s="16"/>
      <c r="AO997" s="28"/>
      <c r="AY997" s="16"/>
      <c r="BH997" s="16"/>
      <c r="CE997" s="19"/>
      <c r="CJ997" s="16"/>
    </row>
    <row r="998" spans="1:88" x14ac:dyDescent="0.25">
      <c r="A998" s="16" t="s">
        <v>1193</v>
      </c>
      <c r="C998" s="16" t="s">
        <v>5475</v>
      </c>
      <c r="E998" s="16" t="s">
        <v>5876</v>
      </c>
      <c r="F998" s="16"/>
      <c r="G998" s="16" t="s">
        <v>5853</v>
      </c>
      <c r="H998" s="16"/>
      <c r="AK998" s="36"/>
      <c r="AN998" s="16"/>
      <c r="AO998" s="28"/>
      <c r="AY998" s="16"/>
      <c r="BB998" s="16" t="s">
        <v>5476</v>
      </c>
      <c r="BC998" s="16" t="s">
        <v>5477</v>
      </c>
      <c r="BD998" s="16" t="s">
        <v>5478</v>
      </c>
      <c r="BH998" s="16"/>
      <c r="BR998" s="16" t="s">
        <v>119</v>
      </c>
      <c r="BS998" s="16" t="s">
        <v>3202</v>
      </c>
      <c r="BT998" s="16" t="s">
        <v>5476</v>
      </c>
      <c r="BU998" s="16" t="s">
        <v>5477</v>
      </c>
      <c r="BV998" s="16" t="s">
        <v>5479</v>
      </c>
      <c r="BW998" s="16" t="s">
        <v>5480</v>
      </c>
      <c r="BX998" s="16" t="s">
        <v>5475</v>
      </c>
      <c r="BY998" s="16" t="s">
        <v>3752</v>
      </c>
      <c r="BZ998" s="16" t="s">
        <v>3282</v>
      </c>
      <c r="CA998" s="16" t="s">
        <v>3326</v>
      </c>
      <c r="CE998" s="19"/>
      <c r="CJ998" s="16"/>
    </row>
    <row r="999" spans="1:88" x14ac:dyDescent="0.25">
      <c r="A999" s="16" t="s">
        <v>1193</v>
      </c>
      <c r="C999" s="16" t="s">
        <v>5481</v>
      </c>
      <c r="E999" s="16" t="s">
        <v>5876</v>
      </c>
      <c r="F999" s="16"/>
      <c r="G999" s="16" t="s">
        <v>5853</v>
      </c>
      <c r="H999" s="16"/>
      <c r="AK999" s="36"/>
      <c r="AN999" s="16"/>
      <c r="AO999" s="28"/>
      <c r="AY999" s="16"/>
      <c r="BB999" s="16" t="s">
        <v>5482</v>
      </c>
      <c r="BC999" s="16" t="s">
        <v>5483</v>
      </c>
      <c r="BD999" s="16" t="s">
        <v>5484</v>
      </c>
      <c r="BH999" s="16"/>
      <c r="BR999" s="16" t="s">
        <v>119</v>
      </c>
      <c r="BS999" s="16" t="s">
        <v>3202</v>
      </c>
      <c r="BT999" s="16" t="s">
        <v>5482</v>
      </c>
      <c r="BU999" s="16" t="s">
        <v>5483</v>
      </c>
      <c r="BV999" s="16" t="s">
        <v>5485</v>
      </c>
      <c r="BW999" s="16" t="s">
        <v>5486</v>
      </c>
      <c r="BX999" s="16" t="s">
        <v>5481</v>
      </c>
      <c r="BY999" s="16" t="s">
        <v>3409</v>
      </c>
      <c r="BZ999" s="16" t="s">
        <v>3410</v>
      </c>
      <c r="CA999" s="16" t="s">
        <v>3509</v>
      </c>
      <c r="CE999" s="19"/>
      <c r="CJ999" s="16"/>
    </row>
    <row r="1000" spans="1:88" x14ac:dyDescent="0.25">
      <c r="A1000" s="16" t="s">
        <v>1193</v>
      </c>
      <c r="C1000" s="16" t="s">
        <v>2424</v>
      </c>
      <c r="E1000" s="16" t="s">
        <v>739</v>
      </c>
      <c r="F1000" s="16"/>
      <c r="G1000" s="16"/>
      <c r="H1000" s="16"/>
      <c r="K1000" s="16" t="s">
        <v>2423</v>
      </c>
      <c r="S1000" s="16" t="s">
        <v>2424</v>
      </c>
      <c r="X1000" s="16" t="s">
        <v>757</v>
      </c>
      <c r="Y1000" s="16" t="s">
        <v>2425</v>
      </c>
      <c r="Z1000" s="16" t="s">
        <v>1260</v>
      </c>
      <c r="AG1000" s="16">
        <f>LEN(AF1000)-LEN(SUBSTITUTE(AF1000,",",""))+1</f>
        <v>1</v>
      </c>
      <c r="AK1000" s="36"/>
      <c r="AN1000" s="16"/>
      <c r="AO1000" s="28"/>
      <c r="AY1000" s="16"/>
      <c r="BH1000" s="16"/>
      <c r="CE1000" s="19"/>
      <c r="CJ1000" s="16"/>
    </row>
    <row r="1001" spans="1:88" x14ac:dyDescent="0.25">
      <c r="A1001" s="16" t="s">
        <v>1193</v>
      </c>
      <c r="C1001" s="16" t="s">
        <v>5487</v>
      </c>
      <c r="E1001" s="16" t="s">
        <v>5876</v>
      </c>
      <c r="F1001" s="16"/>
      <c r="G1001" s="16" t="s">
        <v>5853</v>
      </c>
      <c r="H1001" s="16"/>
      <c r="AK1001" s="36"/>
      <c r="AN1001" s="16"/>
      <c r="AO1001" s="28"/>
      <c r="AY1001" s="16"/>
      <c r="BB1001" s="16" t="s">
        <v>5488</v>
      </c>
      <c r="BC1001" s="16" t="s">
        <v>5489</v>
      </c>
      <c r="BD1001" s="16" t="s">
        <v>5490</v>
      </c>
      <c r="BH1001" s="16"/>
      <c r="BR1001" s="16" t="s">
        <v>119</v>
      </c>
      <c r="BS1001" s="16" t="s">
        <v>3202</v>
      </c>
      <c r="BT1001" s="16" t="s">
        <v>5488</v>
      </c>
      <c r="BU1001" s="16" t="s">
        <v>5489</v>
      </c>
      <c r="BV1001" s="16" t="s">
        <v>5491</v>
      </c>
      <c r="BW1001" s="16" t="s">
        <v>5492</v>
      </c>
      <c r="BX1001" s="16" t="s">
        <v>5487</v>
      </c>
      <c r="BY1001" s="16" t="s">
        <v>3324</v>
      </c>
      <c r="BZ1001" s="16" t="s">
        <v>5493</v>
      </c>
      <c r="CA1001" s="16" t="s">
        <v>5494</v>
      </c>
      <c r="CE1001" s="19"/>
      <c r="CJ1001" s="16"/>
    </row>
    <row r="1002" spans="1:88" x14ac:dyDescent="0.25">
      <c r="A1002" s="16" t="s">
        <v>1193</v>
      </c>
      <c r="C1002" s="16" t="s">
        <v>5495</v>
      </c>
      <c r="E1002" s="16" t="s">
        <v>5876</v>
      </c>
      <c r="F1002" s="16"/>
      <c r="G1002" s="16" t="s">
        <v>5853</v>
      </c>
      <c r="H1002" s="16"/>
      <c r="AK1002" s="36"/>
      <c r="AN1002" s="16"/>
      <c r="AO1002" s="28"/>
      <c r="AY1002" s="16"/>
      <c r="BB1002" s="16" t="s">
        <v>5496</v>
      </c>
      <c r="BC1002" s="16" t="s">
        <v>5497</v>
      </c>
      <c r="BD1002" s="16" t="s">
        <v>5498</v>
      </c>
      <c r="BH1002" s="16"/>
      <c r="BR1002" s="16" t="s">
        <v>119</v>
      </c>
      <c r="BS1002" s="16" t="s">
        <v>3202</v>
      </c>
      <c r="BT1002" s="16" t="s">
        <v>5496</v>
      </c>
      <c r="BU1002" s="16" t="s">
        <v>5497</v>
      </c>
      <c r="BV1002" s="16" t="s">
        <v>5499</v>
      </c>
      <c r="BW1002" s="16" t="s">
        <v>5500</v>
      </c>
      <c r="BX1002" s="16" t="s">
        <v>5495</v>
      </c>
      <c r="BY1002" s="16" t="s">
        <v>3574</v>
      </c>
      <c r="BZ1002" s="16" t="s">
        <v>5501</v>
      </c>
      <c r="CA1002" s="16" t="s">
        <v>3206</v>
      </c>
      <c r="CE1002" s="19"/>
      <c r="CJ1002" s="16"/>
    </row>
    <row r="1003" spans="1:88" x14ac:dyDescent="0.25">
      <c r="A1003" s="16" t="s">
        <v>1193</v>
      </c>
      <c r="C1003" s="16" t="s">
        <v>5502</v>
      </c>
      <c r="E1003" s="16" t="s">
        <v>5876</v>
      </c>
      <c r="F1003" s="16"/>
      <c r="G1003" s="16" t="s">
        <v>5853</v>
      </c>
      <c r="H1003" s="16"/>
      <c r="AK1003" s="36"/>
      <c r="AN1003" s="16"/>
      <c r="AO1003" s="28"/>
      <c r="AY1003" s="16"/>
      <c r="BB1003" s="16" t="s">
        <v>5503</v>
      </c>
      <c r="BC1003" s="16" t="s">
        <v>5504</v>
      </c>
      <c r="BD1003" s="16" t="s">
        <v>5505</v>
      </c>
      <c r="BH1003" s="16"/>
      <c r="BR1003" s="16" t="s">
        <v>119</v>
      </c>
      <c r="BS1003" s="16" t="s">
        <v>3202</v>
      </c>
      <c r="BT1003" s="16" t="s">
        <v>5503</v>
      </c>
      <c r="BU1003" s="16" t="s">
        <v>5504</v>
      </c>
      <c r="BV1003" s="16" t="s">
        <v>5506</v>
      </c>
      <c r="BW1003" s="16" t="s">
        <v>5507</v>
      </c>
      <c r="BX1003" s="16" t="s">
        <v>5502</v>
      </c>
      <c r="BY1003" s="16" t="s">
        <v>3266</v>
      </c>
      <c r="BZ1003" s="16" t="s">
        <v>5508</v>
      </c>
      <c r="CA1003" s="16" t="s">
        <v>4029</v>
      </c>
      <c r="CE1003" s="19"/>
      <c r="CJ1003" s="16"/>
    </row>
    <row r="1004" spans="1:88" x14ac:dyDescent="0.25">
      <c r="A1004" s="16" t="s">
        <v>1193</v>
      </c>
      <c r="C1004" s="16" t="s">
        <v>5509</v>
      </c>
      <c r="E1004" s="16" t="s">
        <v>5876</v>
      </c>
      <c r="F1004" s="16"/>
      <c r="G1004" s="16" t="s">
        <v>5853</v>
      </c>
      <c r="H1004" s="16"/>
      <c r="AK1004" s="36"/>
      <c r="AN1004" s="16"/>
      <c r="AO1004" s="28"/>
      <c r="AY1004" s="16"/>
      <c r="BB1004" s="16" t="s">
        <v>5510</v>
      </c>
      <c r="BC1004" s="16" t="s">
        <v>5511</v>
      </c>
      <c r="BD1004" s="16" t="s">
        <v>5512</v>
      </c>
      <c r="BH1004" s="16"/>
      <c r="BR1004" s="16" t="s">
        <v>119</v>
      </c>
      <c r="BS1004" s="16" t="s">
        <v>3202</v>
      </c>
      <c r="BT1004" s="16" t="s">
        <v>5510</v>
      </c>
      <c r="BU1004" s="16" t="s">
        <v>5511</v>
      </c>
      <c r="BV1004" s="16" t="s">
        <v>5513</v>
      </c>
      <c r="BW1004" s="16" t="s">
        <v>5514</v>
      </c>
      <c r="BX1004" s="16" t="s">
        <v>5509</v>
      </c>
      <c r="BY1004" s="16" t="s">
        <v>3499</v>
      </c>
      <c r="BZ1004" s="16" t="s">
        <v>3835</v>
      </c>
      <c r="CA1004" s="16" t="s">
        <v>3356</v>
      </c>
      <c r="CE1004" s="19"/>
      <c r="CJ1004" s="16"/>
    </row>
    <row r="1005" spans="1:88" x14ac:dyDescent="0.25">
      <c r="A1005" s="16" t="s">
        <v>1193</v>
      </c>
      <c r="C1005" s="16" t="s">
        <v>5515</v>
      </c>
      <c r="E1005" s="16" t="s">
        <v>5876</v>
      </c>
      <c r="F1005" s="16"/>
      <c r="G1005" s="16" t="s">
        <v>5853</v>
      </c>
      <c r="H1005" s="16"/>
      <c r="AK1005" s="36"/>
      <c r="AN1005" s="16"/>
      <c r="AO1005" s="28"/>
      <c r="AY1005" s="16"/>
      <c r="BB1005" s="16" t="s">
        <v>5516</v>
      </c>
      <c r="BC1005" s="16" t="s">
        <v>5517</v>
      </c>
      <c r="BD1005" s="16" t="s">
        <v>5518</v>
      </c>
      <c r="BH1005" s="16"/>
      <c r="BR1005" s="16" t="s">
        <v>119</v>
      </c>
      <c r="BS1005" s="16" t="s">
        <v>3202</v>
      </c>
      <c r="BT1005" s="16" t="s">
        <v>5516</v>
      </c>
      <c r="BU1005" s="16" t="s">
        <v>5517</v>
      </c>
      <c r="BV1005" s="16" t="s">
        <v>5519</v>
      </c>
      <c r="BW1005" s="16" t="s">
        <v>5520</v>
      </c>
      <c r="BX1005" s="16" t="s">
        <v>5515</v>
      </c>
      <c r="BY1005" s="16" t="s">
        <v>3727</v>
      </c>
      <c r="BZ1005" s="16" t="s">
        <v>5521</v>
      </c>
      <c r="CA1005" s="16" t="s">
        <v>3292</v>
      </c>
      <c r="CE1005" s="19"/>
      <c r="CJ1005" s="16"/>
    </row>
    <row r="1006" spans="1:88" x14ac:dyDescent="0.25">
      <c r="A1006" s="16" t="s">
        <v>1193</v>
      </c>
      <c r="C1006" s="16" t="s">
        <v>2160</v>
      </c>
      <c r="E1006" s="16" t="s">
        <v>739</v>
      </c>
      <c r="F1006" s="16"/>
      <c r="G1006" s="16"/>
      <c r="H1006" s="16"/>
      <c r="K1006" s="16" t="s">
        <v>2159</v>
      </c>
      <c r="S1006" s="16" t="s">
        <v>2160</v>
      </c>
      <c r="X1006" s="16" t="s">
        <v>1241</v>
      </c>
      <c r="Y1006" s="16" t="s">
        <v>736</v>
      </c>
      <c r="Z1006" s="16" t="s">
        <v>1750</v>
      </c>
      <c r="AG1006" s="16">
        <f>LEN(AF1006)-LEN(SUBSTITUTE(AF1006,",",""))+1</f>
        <v>1</v>
      </c>
      <c r="AK1006" s="36"/>
      <c r="AN1006" s="16"/>
      <c r="AO1006" s="28"/>
      <c r="AY1006" s="16"/>
      <c r="BH1006" s="16"/>
      <c r="CE1006" s="19"/>
      <c r="CJ1006" s="16"/>
    </row>
    <row r="1007" spans="1:88" x14ac:dyDescent="0.25">
      <c r="A1007" s="16" t="s">
        <v>1193</v>
      </c>
      <c r="C1007" s="16" t="s">
        <v>5522</v>
      </c>
      <c r="E1007" s="16" t="s">
        <v>5876</v>
      </c>
      <c r="F1007" s="16"/>
      <c r="G1007" s="16" t="s">
        <v>5853</v>
      </c>
      <c r="H1007" s="16"/>
      <c r="AK1007" s="36"/>
      <c r="AN1007" s="16"/>
      <c r="AO1007" s="28"/>
      <c r="AY1007" s="16"/>
      <c r="BB1007" s="16" t="s">
        <v>5523</v>
      </c>
      <c r="BC1007" s="16" t="s">
        <v>5524</v>
      </c>
      <c r="BD1007" s="16" t="s">
        <v>5525</v>
      </c>
      <c r="BH1007" s="16"/>
      <c r="BR1007" s="16" t="s">
        <v>119</v>
      </c>
      <c r="BS1007" s="16" t="s">
        <v>3202</v>
      </c>
      <c r="BT1007" s="16" t="s">
        <v>5523</v>
      </c>
      <c r="BU1007" s="16" t="s">
        <v>5524</v>
      </c>
      <c r="BV1007" s="16" t="s">
        <v>6157</v>
      </c>
      <c r="BW1007" s="16" t="s">
        <v>5526</v>
      </c>
      <c r="BX1007" s="16" t="s">
        <v>5522</v>
      </c>
      <c r="BY1007" s="16" t="s">
        <v>3332</v>
      </c>
      <c r="BZ1007" s="16" t="s">
        <v>3862</v>
      </c>
      <c r="CA1007" s="16" t="s">
        <v>4809</v>
      </c>
      <c r="CE1007" s="19"/>
      <c r="CJ1007" s="16"/>
    </row>
    <row r="1008" spans="1:88" x14ac:dyDescent="0.25">
      <c r="A1008" s="16" t="s">
        <v>1193</v>
      </c>
      <c r="C1008" s="16" t="s">
        <v>5527</v>
      </c>
      <c r="E1008" s="16" t="s">
        <v>5876</v>
      </c>
      <c r="F1008" s="16"/>
      <c r="G1008" s="16" t="s">
        <v>5853</v>
      </c>
      <c r="H1008" s="16"/>
      <c r="AK1008" s="36"/>
      <c r="AN1008" s="16"/>
      <c r="AO1008" s="28"/>
      <c r="AY1008" s="16"/>
      <c r="BB1008" s="16" t="s">
        <v>5528</v>
      </c>
      <c r="BC1008" s="16" t="s">
        <v>5529</v>
      </c>
      <c r="BD1008" s="16" t="s">
        <v>5530</v>
      </c>
      <c r="BH1008" s="16"/>
      <c r="BR1008" s="16" t="s">
        <v>119</v>
      </c>
      <c r="BS1008" s="16" t="s">
        <v>3202</v>
      </c>
      <c r="BT1008" s="16" t="s">
        <v>5528</v>
      </c>
      <c r="BU1008" s="16" t="s">
        <v>5529</v>
      </c>
      <c r="BV1008" s="16" t="s">
        <v>5531</v>
      </c>
      <c r="BW1008" s="16" t="s">
        <v>5532</v>
      </c>
      <c r="BX1008" s="16" t="s">
        <v>5527</v>
      </c>
      <c r="BY1008" s="16" t="s">
        <v>5367</v>
      </c>
      <c r="BZ1008" s="16" t="s">
        <v>4202</v>
      </c>
      <c r="CA1008" s="16" t="s">
        <v>3283</v>
      </c>
      <c r="CE1008" s="19"/>
      <c r="CJ1008" s="16"/>
    </row>
    <row r="1009" spans="1:88" x14ac:dyDescent="0.25">
      <c r="A1009" s="16" t="s">
        <v>1193</v>
      </c>
      <c r="C1009" s="16" t="s">
        <v>5533</v>
      </c>
      <c r="E1009" s="16" t="s">
        <v>5876</v>
      </c>
      <c r="F1009" s="16"/>
      <c r="G1009" s="16" t="s">
        <v>5853</v>
      </c>
      <c r="H1009" s="16"/>
      <c r="AK1009" s="36"/>
      <c r="AN1009" s="16"/>
      <c r="AO1009" s="28"/>
      <c r="AY1009" s="16"/>
      <c r="BB1009" s="16" t="s">
        <v>5534</v>
      </c>
      <c r="BC1009" s="16" t="s">
        <v>5535</v>
      </c>
      <c r="BD1009" s="16" t="s">
        <v>5536</v>
      </c>
      <c r="BH1009" s="16"/>
      <c r="BR1009" s="16" t="s">
        <v>119</v>
      </c>
      <c r="BS1009" s="16" t="s">
        <v>3202</v>
      </c>
      <c r="BT1009" s="16" t="s">
        <v>5534</v>
      </c>
      <c r="BU1009" s="16" t="s">
        <v>5535</v>
      </c>
      <c r="BV1009" s="16" t="s">
        <v>5537</v>
      </c>
      <c r="BW1009" s="16" t="s">
        <v>5538</v>
      </c>
      <c r="BX1009" s="16" t="s">
        <v>5533</v>
      </c>
      <c r="BY1009" s="16" t="s">
        <v>3370</v>
      </c>
      <c r="BZ1009" s="16" t="s">
        <v>3231</v>
      </c>
      <c r="CA1009" s="16" t="s">
        <v>3996</v>
      </c>
      <c r="CE1009" s="19"/>
      <c r="CJ1009" s="16"/>
    </row>
    <row r="1010" spans="1:88" x14ac:dyDescent="0.25">
      <c r="A1010" s="16" t="s">
        <v>1193</v>
      </c>
      <c r="C1010" s="16" t="s">
        <v>5539</v>
      </c>
      <c r="E1010" s="16" t="s">
        <v>5876</v>
      </c>
      <c r="F1010" s="16"/>
      <c r="G1010" s="16" t="s">
        <v>5853</v>
      </c>
      <c r="H1010" s="16"/>
      <c r="AK1010" s="36"/>
      <c r="AN1010" s="16"/>
      <c r="AO1010" s="28"/>
      <c r="AY1010" s="16"/>
      <c r="BB1010" s="16" t="s">
        <v>5540</v>
      </c>
      <c r="BC1010" s="16" t="s">
        <v>5541</v>
      </c>
      <c r="BD1010" s="16" t="s">
        <v>5542</v>
      </c>
      <c r="BH1010" s="16"/>
      <c r="BR1010" s="16" t="s">
        <v>119</v>
      </c>
      <c r="BS1010" s="16" t="s">
        <v>3202</v>
      </c>
      <c r="BT1010" s="16" t="s">
        <v>5540</v>
      </c>
      <c r="BU1010" s="16" t="s">
        <v>5541</v>
      </c>
      <c r="BV1010" s="16" t="s">
        <v>5543</v>
      </c>
      <c r="BW1010" s="16" t="s">
        <v>5544</v>
      </c>
      <c r="BX1010" s="16" t="s">
        <v>5539</v>
      </c>
      <c r="BY1010" s="16" t="s">
        <v>3933</v>
      </c>
      <c r="BZ1010" s="16" t="s">
        <v>3648</v>
      </c>
      <c r="CA1010" s="16" t="s">
        <v>5545</v>
      </c>
      <c r="CE1010" s="19"/>
      <c r="CJ1010" s="16"/>
    </row>
    <row r="1011" spans="1:88" x14ac:dyDescent="0.25">
      <c r="A1011" s="16" t="s">
        <v>1193</v>
      </c>
      <c r="C1011" s="16" t="s">
        <v>2905</v>
      </c>
      <c r="E1011" s="16" t="s">
        <v>739</v>
      </c>
      <c r="F1011" s="16"/>
      <c r="G1011" s="16"/>
      <c r="H1011" s="16"/>
      <c r="K1011" s="16" t="s">
        <v>2904</v>
      </c>
      <c r="S1011" s="16" t="s">
        <v>2905</v>
      </c>
      <c r="X1011" s="16" t="s">
        <v>2720</v>
      </c>
      <c r="Y1011" s="16" t="s">
        <v>2195</v>
      </c>
      <c r="Z1011" s="16" t="s">
        <v>1255</v>
      </c>
      <c r="AK1011" s="36"/>
      <c r="AN1011" s="16"/>
      <c r="AO1011" s="28"/>
      <c r="AY1011" s="16"/>
      <c r="BH1011" s="16"/>
      <c r="CE1011" s="19"/>
      <c r="CJ1011" s="16"/>
    </row>
    <row r="1012" spans="1:88" x14ac:dyDescent="0.25">
      <c r="A1012" s="16" t="s">
        <v>1193</v>
      </c>
      <c r="C1012" s="16" t="s">
        <v>2677</v>
      </c>
      <c r="E1012" s="16" t="s">
        <v>739</v>
      </c>
      <c r="F1012" s="16"/>
      <c r="G1012" s="16"/>
      <c r="H1012" s="16"/>
      <c r="K1012" s="16" t="s">
        <v>2676</v>
      </c>
      <c r="S1012" s="16" t="s">
        <v>2677</v>
      </c>
      <c r="X1012" s="16" t="s">
        <v>2014</v>
      </c>
      <c r="Y1012" s="16" t="s">
        <v>1259</v>
      </c>
      <c r="Z1012" s="16" t="s">
        <v>1815</v>
      </c>
      <c r="AK1012" s="36"/>
      <c r="AN1012" s="16"/>
      <c r="AO1012" s="28"/>
      <c r="AY1012" s="16"/>
      <c r="BH1012" s="16"/>
      <c r="CE1012" s="19"/>
      <c r="CJ1012" s="16"/>
    </row>
    <row r="1013" spans="1:88" x14ac:dyDescent="0.25">
      <c r="A1013" s="16" t="s">
        <v>1193</v>
      </c>
      <c r="C1013" s="16" t="s">
        <v>2256</v>
      </c>
      <c r="E1013" s="16" t="s">
        <v>739</v>
      </c>
      <c r="F1013" s="16"/>
      <c r="G1013" s="16"/>
      <c r="H1013" s="16"/>
      <c r="K1013" s="16" t="s">
        <v>2255</v>
      </c>
      <c r="S1013" s="16" t="s">
        <v>2256</v>
      </c>
      <c r="X1013" s="16" t="s">
        <v>2252</v>
      </c>
      <c r="Y1013" s="16" t="s">
        <v>736</v>
      </c>
      <c r="Z1013" s="16" t="s">
        <v>1463</v>
      </c>
      <c r="AG1013" s="16">
        <f>LEN(AF1013)-LEN(SUBSTITUTE(AF1013,",",""))+1</f>
        <v>1</v>
      </c>
      <c r="AK1013" s="36"/>
      <c r="AN1013" s="16"/>
      <c r="AO1013" s="28"/>
      <c r="AY1013" s="16"/>
      <c r="BH1013" s="16"/>
      <c r="CE1013" s="19"/>
      <c r="CJ1013" s="16"/>
    </row>
    <row r="1014" spans="1:88" x14ac:dyDescent="0.25">
      <c r="A1014" s="16" t="s">
        <v>1193</v>
      </c>
      <c r="C1014" s="16" t="s">
        <v>2341</v>
      </c>
      <c r="E1014" s="16" t="s">
        <v>739</v>
      </c>
      <c r="F1014" s="16"/>
      <c r="G1014" s="16"/>
      <c r="H1014" s="16"/>
      <c r="K1014" s="16" t="s">
        <v>2340</v>
      </c>
      <c r="S1014" s="16" t="s">
        <v>2341</v>
      </c>
      <c r="X1014" s="16" t="s">
        <v>5914</v>
      </c>
      <c r="Y1014" s="16" t="s">
        <v>1003</v>
      </c>
      <c r="Z1014" s="16" t="s">
        <v>1310</v>
      </c>
      <c r="AG1014" s="16">
        <f>LEN(AF1014)-LEN(SUBSTITUTE(AF1014,",",""))+1</f>
        <v>1</v>
      </c>
      <c r="AK1014" s="36"/>
      <c r="AN1014" s="16"/>
      <c r="AO1014" s="28"/>
      <c r="AY1014" s="16"/>
      <c r="BH1014" s="16"/>
      <c r="CE1014" s="19"/>
      <c r="CJ1014" s="16"/>
    </row>
    <row r="1015" spans="1:88" x14ac:dyDescent="0.25">
      <c r="A1015" s="16" t="s">
        <v>1193</v>
      </c>
      <c r="C1015" s="16" t="s">
        <v>2444</v>
      </c>
      <c r="E1015" s="16" t="s">
        <v>739</v>
      </c>
      <c r="F1015" s="16"/>
      <c r="G1015" s="16"/>
      <c r="H1015" s="16"/>
      <c r="K1015" s="16" t="s">
        <v>2443</v>
      </c>
      <c r="S1015" s="16" t="s">
        <v>2444</v>
      </c>
      <c r="X1015" s="16" t="s">
        <v>1257</v>
      </c>
      <c r="Y1015" s="16" t="s">
        <v>1256</v>
      </c>
      <c r="Z1015" s="16" t="s">
        <v>1263</v>
      </c>
      <c r="AG1015" s="16">
        <f>LEN(AF1015)-LEN(SUBSTITUTE(AF1015,",",""))+1</f>
        <v>1</v>
      </c>
      <c r="AK1015" s="36"/>
      <c r="AN1015" s="16"/>
      <c r="AO1015" s="28"/>
      <c r="AY1015" s="16"/>
      <c r="BH1015" s="16"/>
      <c r="CE1015" s="19"/>
      <c r="CJ1015" s="16"/>
    </row>
    <row r="1016" spans="1:88" x14ac:dyDescent="0.25">
      <c r="A1016" s="16" t="s">
        <v>1193</v>
      </c>
      <c r="C1016" s="16" t="s">
        <v>2931</v>
      </c>
      <c r="E1016" s="16" t="s">
        <v>739</v>
      </c>
      <c r="F1016" s="16"/>
      <c r="G1016" s="16"/>
      <c r="H1016" s="16"/>
      <c r="K1016" s="16" t="s">
        <v>2930</v>
      </c>
      <c r="S1016" s="16" t="s">
        <v>2931</v>
      </c>
      <c r="X1016" s="16" t="s">
        <v>1257</v>
      </c>
      <c r="Y1016" s="16" t="s">
        <v>1259</v>
      </c>
      <c r="Z1016" s="16" t="s">
        <v>1417</v>
      </c>
      <c r="AK1016" s="36"/>
      <c r="AN1016" s="16"/>
      <c r="AO1016" s="28"/>
      <c r="AY1016" s="16"/>
      <c r="BH1016" s="16"/>
      <c r="CE1016" s="19"/>
      <c r="CJ1016" s="16"/>
    </row>
    <row r="1017" spans="1:88" x14ac:dyDescent="0.25">
      <c r="A1017" s="16" t="s">
        <v>1193</v>
      </c>
      <c r="C1017" s="16" t="s">
        <v>2476</v>
      </c>
      <c r="E1017" s="16" t="s">
        <v>739</v>
      </c>
      <c r="F1017" s="16"/>
      <c r="G1017" s="16"/>
      <c r="H1017" s="16"/>
      <c r="K1017" s="16" t="s">
        <v>2475</v>
      </c>
      <c r="S1017" s="16" t="s">
        <v>2476</v>
      </c>
      <c r="X1017" s="16" t="s">
        <v>1461</v>
      </c>
      <c r="Y1017" s="16" t="s">
        <v>1414</v>
      </c>
      <c r="Z1017" s="16" t="s">
        <v>1962</v>
      </c>
      <c r="AG1017" s="16">
        <f>LEN(AF1017)-LEN(SUBSTITUTE(AF1017,",",""))+1</f>
        <v>1</v>
      </c>
      <c r="AK1017" s="36"/>
      <c r="AN1017" s="16"/>
      <c r="AO1017" s="28"/>
      <c r="AY1017" s="16"/>
      <c r="BH1017" s="16"/>
      <c r="CE1017" s="19"/>
      <c r="CJ1017" s="16"/>
    </row>
    <row r="1018" spans="1:88" x14ac:dyDescent="0.25">
      <c r="A1018" s="16" t="s">
        <v>1193</v>
      </c>
      <c r="C1018" s="16" t="s">
        <v>3075</v>
      </c>
      <c r="E1018" s="16" t="s">
        <v>739</v>
      </c>
      <c r="F1018" s="16"/>
      <c r="G1018" s="16"/>
      <c r="H1018" s="16"/>
      <c r="K1018" s="16" t="s">
        <v>3074</v>
      </c>
      <c r="S1018" s="16" t="s">
        <v>3075</v>
      </c>
      <c r="X1018" s="16" t="s">
        <v>1257</v>
      </c>
      <c r="Y1018" s="16" t="s">
        <v>1256</v>
      </c>
      <c r="Z1018" s="16" t="s">
        <v>3076</v>
      </c>
      <c r="AK1018" s="36"/>
      <c r="AN1018" s="16"/>
      <c r="AO1018" s="28"/>
      <c r="AY1018" s="16"/>
      <c r="BH1018" s="16"/>
      <c r="CE1018" s="19"/>
      <c r="CJ1018" s="16"/>
    </row>
    <row r="1019" spans="1:88" x14ac:dyDescent="0.25">
      <c r="A1019" s="16" t="s">
        <v>1193</v>
      </c>
      <c r="C1019" s="16" t="s">
        <v>2911</v>
      </c>
      <c r="E1019" s="16" t="s">
        <v>739</v>
      </c>
      <c r="F1019" s="16"/>
      <c r="G1019" s="16"/>
      <c r="H1019" s="16"/>
      <c r="K1019" s="16" t="s">
        <v>2910</v>
      </c>
      <c r="S1019" s="16" t="s">
        <v>2911</v>
      </c>
      <c r="X1019" s="16" t="s">
        <v>2720</v>
      </c>
      <c r="Y1019" s="16" t="s">
        <v>1259</v>
      </c>
      <c r="Z1019" s="16" t="s">
        <v>1750</v>
      </c>
      <c r="AK1019" s="36"/>
      <c r="AN1019" s="16"/>
      <c r="AO1019" s="28"/>
      <c r="AY1019" s="16"/>
      <c r="BH1019" s="16"/>
      <c r="CE1019" s="19"/>
      <c r="CJ1019" s="16"/>
    </row>
    <row r="1020" spans="1:88" x14ac:dyDescent="0.25">
      <c r="A1020" s="16" t="s">
        <v>1193</v>
      </c>
      <c r="C1020" s="16" t="s">
        <v>5546</v>
      </c>
      <c r="E1020" s="16" t="s">
        <v>5876</v>
      </c>
      <c r="F1020" s="16"/>
      <c r="G1020" s="16" t="s">
        <v>5853</v>
      </c>
      <c r="H1020" s="16"/>
      <c r="AK1020" s="36"/>
      <c r="AN1020" s="16"/>
      <c r="AO1020" s="28"/>
      <c r="AY1020" s="16"/>
      <c r="BB1020" s="16" t="s">
        <v>5547</v>
      </c>
      <c r="BC1020" s="16" t="s">
        <v>5548</v>
      </c>
      <c r="BD1020" s="16" t="s">
        <v>5549</v>
      </c>
      <c r="BH1020" s="16"/>
      <c r="BR1020" s="16" t="s">
        <v>119</v>
      </c>
      <c r="BS1020" s="16" t="s">
        <v>3202</v>
      </c>
      <c r="BT1020" s="16" t="s">
        <v>5547</v>
      </c>
      <c r="BU1020" s="16" t="s">
        <v>5548</v>
      </c>
      <c r="BV1020" s="16" t="s">
        <v>5550</v>
      </c>
      <c r="BW1020" s="16" t="s">
        <v>5551</v>
      </c>
      <c r="BX1020" s="16" t="s">
        <v>5546</v>
      </c>
      <c r="BY1020" s="16" t="s">
        <v>3727</v>
      </c>
      <c r="BZ1020" s="16" t="s">
        <v>3694</v>
      </c>
      <c r="CA1020" s="16" t="s">
        <v>3250</v>
      </c>
      <c r="CE1020" s="19"/>
      <c r="CJ1020" s="16"/>
    </row>
    <row r="1021" spans="1:88" x14ac:dyDescent="0.25">
      <c r="A1021" s="16" t="s">
        <v>1193</v>
      </c>
      <c r="C1021" s="16" t="s">
        <v>3000</v>
      </c>
      <c r="E1021" s="16" t="s">
        <v>739</v>
      </c>
      <c r="F1021" s="16"/>
      <c r="G1021" s="16"/>
      <c r="H1021" s="16"/>
      <c r="K1021" s="16" t="s">
        <v>2999</v>
      </c>
      <c r="S1021" s="16" t="s">
        <v>3000</v>
      </c>
      <c r="X1021" s="16" t="s">
        <v>1357</v>
      </c>
      <c r="Y1021" s="16" t="s">
        <v>3001</v>
      </c>
      <c r="Z1021" s="16" t="s">
        <v>2647</v>
      </c>
      <c r="AK1021" s="36"/>
      <c r="AN1021" s="16"/>
      <c r="AO1021" s="28"/>
      <c r="AY1021" s="16"/>
      <c r="BH1021" s="16"/>
      <c r="CE1021" s="19"/>
      <c r="CJ1021" s="16"/>
    </row>
    <row r="1022" spans="1:88" x14ac:dyDescent="0.25">
      <c r="A1022" s="16" t="s">
        <v>1193</v>
      </c>
      <c r="C1022" s="16" t="s">
        <v>5552</v>
      </c>
      <c r="E1022" s="16" t="s">
        <v>5876</v>
      </c>
      <c r="F1022" s="16"/>
      <c r="G1022" s="16" t="s">
        <v>5853</v>
      </c>
      <c r="H1022" s="16"/>
      <c r="AK1022" s="36"/>
      <c r="AN1022" s="16"/>
      <c r="AO1022" s="28"/>
      <c r="AY1022" s="16"/>
      <c r="BB1022" s="16" t="s">
        <v>5553</v>
      </c>
      <c r="BC1022" s="16" t="s">
        <v>5554</v>
      </c>
      <c r="BD1022" s="16" t="s">
        <v>5555</v>
      </c>
      <c r="BH1022" s="16"/>
      <c r="BR1022" s="16" t="s">
        <v>119</v>
      </c>
      <c r="BS1022" s="16" t="s">
        <v>3202</v>
      </c>
      <c r="BT1022" s="16" t="s">
        <v>5553</v>
      </c>
      <c r="BU1022" s="16" t="s">
        <v>5554</v>
      </c>
      <c r="BV1022" s="16" t="s">
        <v>5556</v>
      </c>
      <c r="BW1022" s="16" t="s">
        <v>5557</v>
      </c>
      <c r="BX1022" s="16" t="s">
        <v>5552</v>
      </c>
      <c r="BY1022" s="16" t="s">
        <v>3230</v>
      </c>
      <c r="BZ1022" s="16" t="s">
        <v>5558</v>
      </c>
      <c r="CA1022" s="16" t="s">
        <v>5559</v>
      </c>
      <c r="CE1022" s="19"/>
      <c r="CJ1022" s="16"/>
    </row>
    <row r="1023" spans="1:88" x14ac:dyDescent="0.25">
      <c r="A1023" s="16" t="s">
        <v>1193</v>
      </c>
      <c r="C1023" s="16" t="s">
        <v>2400</v>
      </c>
      <c r="E1023" s="16" t="s">
        <v>739</v>
      </c>
      <c r="F1023" s="16"/>
      <c r="G1023" s="16"/>
      <c r="H1023" s="16"/>
      <c r="K1023" s="16" t="s">
        <v>2398</v>
      </c>
      <c r="S1023" s="16" t="s">
        <v>2400</v>
      </c>
      <c r="X1023" s="16" t="s">
        <v>2399</v>
      </c>
      <c r="Y1023" s="16" t="s">
        <v>1256</v>
      </c>
      <c r="Z1023" s="16" t="s">
        <v>1255</v>
      </c>
      <c r="AG1023" s="16">
        <f>LEN(AF1023)-LEN(SUBSTITUTE(AF1023,",",""))+1</f>
        <v>1</v>
      </c>
      <c r="AK1023" s="36"/>
      <c r="AN1023" s="16"/>
      <c r="AO1023" s="28"/>
      <c r="AY1023" s="16"/>
      <c r="BH1023" s="16"/>
      <c r="CE1023" s="19"/>
      <c r="CJ1023" s="16"/>
    </row>
    <row r="1024" spans="1:88" x14ac:dyDescent="0.25">
      <c r="A1024" s="16" t="s">
        <v>1193</v>
      </c>
      <c r="C1024" s="16" t="s">
        <v>5560</v>
      </c>
      <c r="E1024" s="16" t="s">
        <v>5876</v>
      </c>
      <c r="F1024" s="16"/>
      <c r="G1024" s="16" t="s">
        <v>5853</v>
      </c>
      <c r="H1024" s="16"/>
      <c r="AK1024" s="36"/>
      <c r="AN1024" s="16"/>
      <c r="AO1024" s="28"/>
      <c r="AY1024" s="16"/>
      <c r="BB1024" s="16" t="s">
        <v>5561</v>
      </c>
      <c r="BC1024" s="16" t="s">
        <v>5562</v>
      </c>
      <c r="BD1024" s="16" t="s">
        <v>5563</v>
      </c>
      <c r="BH1024" s="16"/>
      <c r="BR1024" s="16" t="s">
        <v>119</v>
      </c>
      <c r="BS1024" s="16" t="s">
        <v>3202</v>
      </c>
      <c r="BT1024" s="16" t="s">
        <v>5561</v>
      </c>
      <c r="BU1024" s="16" t="s">
        <v>5562</v>
      </c>
      <c r="BV1024" s="16" t="s">
        <v>5564</v>
      </c>
      <c r="BW1024" s="16" t="s">
        <v>5565</v>
      </c>
      <c r="BX1024" s="16" t="s">
        <v>5560</v>
      </c>
      <c r="BY1024" s="16" t="s">
        <v>3222</v>
      </c>
      <c r="BZ1024" s="16" t="s">
        <v>3941</v>
      </c>
      <c r="CA1024" s="16" t="s">
        <v>3356</v>
      </c>
      <c r="CE1024" s="19"/>
      <c r="CJ1024" s="16"/>
    </row>
    <row r="1025" spans="1:88" x14ac:dyDescent="0.25">
      <c r="A1025" s="16" t="s">
        <v>1193</v>
      </c>
      <c r="C1025" s="16" t="s">
        <v>5566</v>
      </c>
      <c r="E1025" s="16" t="s">
        <v>5876</v>
      </c>
      <c r="F1025" s="16"/>
      <c r="G1025" s="16" t="s">
        <v>5853</v>
      </c>
      <c r="H1025" s="16"/>
      <c r="AK1025" s="36"/>
      <c r="AN1025" s="16"/>
      <c r="AO1025" s="28"/>
      <c r="AY1025" s="16"/>
      <c r="BB1025" s="16" t="s">
        <v>5567</v>
      </c>
      <c r="BC1025" s="16" t="s">
        <v>5568</v>
      </c>
      <c r="BD1025" s="16" t="s">
        <v>5569</v>
      </c>
      <c r="BH1025" s="16"/>
      <c r="BR1025" s="16" t="s">
        <v>119</v>
      </c>
      <c r="BS1025" s="16" t="s">
        <v>3202</v>
      </c>
      <c r="BT1025" s="16" t="s">
        <v>5567</v>
      </c>
      <c r="BU1025" s="16" t="s">
        <v>5568</v>
      </c>
      <c r="BV1025" s="16" t="s">
        <v>5570</v>
      </c>
      <c r="BW1025" s="16" t="s">
        <v>5571</v>
      </c>
      <c r="BX1025" s="16" t="s">
        <v>5566</v>
      </c>
      <c r="BY1025" s="16" t="s">
        <v>3450</v>
      </c>
      <c r="BZ1025" s="16" t="s">
        <v>3355</v>
      </c>
      <c r="CA1025" s="16" t="s">
        <v>3488</v>
      </c>
      <c r="CE1025" s="19"/>
      <c r="CJ1025" s="16"/>
    </row>
    <row r="1026" spans="1:88" x14ac:dyDescent="0.25">
      <c r="A1026" s="16" t="s">
        <v>1193</v>
      </c>
      <c r="C1026" s="16" t="s">
        <v>5572</v>
      </c>
      <c r="E1026" s="16" t="s">
        <v>5876</v>
      </c>
      <c r="F1026" s="16"/>
      <c r="G1026" s="16" t="s">
        <v>5853</v>
      </c>
      <c r="H1026" s="16"/>
      <c r="AK1026" s="36"/>
      <c r="AN1026" s="16"/>
      <c r="AO1026" s="28"/>
      <c r="AY1026" s="16"/>
      <c r="BB1026" s="16" t="s">
        <v>5573</v>
      </c>
      <c r="BC1026" s="16" t="s">
        <v>5574</v>
      </c>
      <c r="BD1026" s="16" t="s">
        <v>5575</v>
      </c>
      <c r="BH1026" s="16"/>
      <c r="BR1026" s="16" t="s">
        <v>119</v>
      </c>
      <c r="BS1026" s="16" t="s">
        <v>3202</v>
      </c>
      <c r="BT1026" s="16" t="s">
        <v>5573</v>
      </c>
      <c r="BU1026" s="16" t="s">
        <v>5574</v>
      </c>
      <c r="BV1026" s="16" t="s">
        <v>5576</v>
      </c>
      <c r="BW1026" s="16" t="s">
        <v>5577</v>
      </c>
      <c r="BX1026" s="16" t="s">
        <v>5572</v>
      </c>
      <c r="BY1026" s="16" t="s">
        <v>3425</v>
      </c>
      <c r="BZ1026" s="16" t="s">
        <v>5578</v>
      </c>
      <c r="CA1026" s="16" t="s">
        <v>3443</v>
      </c>
      <c r="CE1026" s="19"/>
      <c r="CJ1026" s="16"/>
    </row>
    <row r="1027" spans="1:88" x14ac:dyDescent="0.25">
      <c r="A1027" s="16" t="s">
        <v>1193</v>
      </c>
      <c r="C1027" s="16" t="s">
        <v>3007</v>
      </c>
      <c r="E1027" s="16" t="s">
        <v>739</v>
      </c>
      <c r="F1027" s="16"/>
      <c r="G1027" s="16"/>
      <c r="H1027" s="16"/>
      <c r="K1027" s="16" t="s">
        <v>3006</v>
      </c>
      <c r="S1027" s="16" t="s">
        <v>3007</v>
      </c>
      <c r="X1027" s="16" t="s">
        <v>1357</v>
      </c>
      <c r="Y1027" s="16" t="s">
        <v>1259</v>
      </c>
      <c r="Z1027" s="16" t="s">
        <v>1463</v>
      </c>
      <c r="AK1027" s="36"/>
      <c r="AN1027" s="16"/>
      <c r="AO1027" s="28"/>
      <c r="AY1027" s="16"/>
      <c r="BH1027" s="16"/>
      <c r="CE1027" s="19"/>
      <c r="CJ1027" s="16"/>
    </row>
    <row r="1028" spans="1:88" x14ac:dyDescent="0.25">
      <c r="A1028" s="16" t="s">
        <v>1193</v>
      </c>
      <c r="C1028" s="16" t="s">
        <v>5579</v>
      </c>
      <c r="E1028" s="16" t="s">
        <v>5876</v>
      </c>
      <c r="F1028" s="16"/>
      <c r="G1028" s="16" t="s">
        <v>5853</v>
      </c>
      <c r="H1028" s="16"/>
      <c r="AK1028" s="36"/>
      <c r="AN1028" s="16"/>
      <c r="AO1028" s="28"/>
      <c r="AY1028" s="16"/>
      <c r="BB1028" s="16" t="s">
        <v>5580</v>
      </c>
      <c r="BC1028" s="16" t="s">
        <v>5581</v>
      </c>
      <c r="BD1028" s="16" t="s">
        <v>5582</v>
      </c>
      <c r="BH1028" s="16"/>
      <c r="BR1028" s="16" t="s">
        <v>119</v>
      </c>
      <c r="BS1028" s="16" t="s">
        <v>3202</v>
      </c>
      <c r="BT1028" s="16" t="s">
        <v>5580</v>
      </c>
      <c r="BU1028" s="16" t="s">
        <v>5581</v>
      </c>
      <c r="BV1028" s="16" t="s">
        <v>5583</v>
      </c>
      <c r="BW1028" s="16" t="s">
        <v>5584</v>
      </c>
      <c r="BX1028" s="16" t="s">
        <v>5579</v>
      </c>
      <c r="BY1028" s="16" t="s">
        <v>3204</v>
      </c>
      <c r="BZ1028" s="16" t="s">
        <v>5585</v>
      </c>
      <c r="CA1028" s="16" t="s">
        <v>3899</v>
      </c>
      <c r="CE1028" s="19"/>
      <c r="CJ1028" s="16"/>
    </row>
    <row r="1029" spans="1:88" x14ac:dyDescent="0.25">
      <c r="A1029" s="16" t="s">
        <v>1193</v>
      </c>
      <c r="C1029" s="16" t="s">
        <v>6027</v>
      </c>
      <c r="E1029" s="16" t="s">
        <v>5897</v>
      </c>
      <c r="F1029" s="16"/>
      <c r="G1029" s="16" t="s">
        <v>5853</v>
      </c>
      <c r="H1029" s="16"/>
      <c r="K1029" s="16" t="s">
        <v>6023</v>
      </c>
      <c r="L1029" s="16" t="s">
        <v>6024</v>
      </c>
      <c r="Q1029" s="22" t="s">
        <v>6069</v>
      </c>
      <c r="R1029" s="22" t="s">
        <v>6025</v>
      </c>
      <c r="X1029" s="16" t="s">
        <v>6026</v>
      </c>
      <c r="Y1029" s="16" t="s">
        <v>1267</v>
      </c>
      <c r="Z1029" s="16" t="s">
        <v>6028</v>
      </c>
      <c r="AB1029" s="16">
        <v>36</v>
      </c>
      <c r="AC1029" s="16">
        <v>28</v>
      </c>
      <c r="AD1029" s="16" t="s">
        <v>716</v>
      </c>
      <c r="AE1029" s="16" t="s">
        <v>6067</v>
      </c>
      <c r="AF1029" s="16" t="s">
        <v>6068</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Y1029" s="16"/>
      <c r="BB1029" s="16" t="s">
        <v>6225</v>
      </c>
      <c r="BC1029" s="16" t="s">
        <v>6226</v>
      </c>
      <c r="BH1029" s="16"/>
      <c r="CC1029" s="16" t="s">
        <v>119</v>
      </c>
      <c r="CD1029" s="16" t="s">
        <v>119</v>
      </c>
      <c r="CE1029" s="19">
        <v>547</v>
      </c>
      <c r="CJ1029" s="16"/>
    </row>
    <row r="1030" spans="1:88" x14ac:dyDescent="0.25">
      <c r="A1030" s="16" t="s">
        <v>1193</v>
      </c>
      <c r="C1030" s="16" t="s">
        <v>5586</v>
      </c>
      <c r="E1030" s="16" t="s">
        <v>5876</v>
      </c>
      <c r="F1030" s="16"/>
      <c r="G1030" s="16" t="s">
        <v>5853</v>
      </c>
      <c r="H1030" s="16"/>
      <c r="AK1030" s="36"/>
      <c r="AN1030" s="16"/>
      <c r="AO1030" s="28"/>
      <c r="AY1030" s="16"/>
      <c r="BB1030" s="16" t="s">
        <v>5587</v>
      </c>
      <c r="BC1030" s="16" t="s">
        <v>5588</v>
      </c>
      <c r="BD1030" s="16" t="s">
        <v>5589</v>
      </c>
      <c r="BH1030" s="16"/>
      <c r="BR1030" s="16" t="s">
        <v>119</v>
      </c>
      <c r="BS1030" s="16" t="s">
        <v>3202</v>
      </c>
      <c r="BT1030" s="16" t="s">
        <v>5587</v>
      </c>
      <c r="BU1030" s="16" t="s">
        <v>5588</v>
      </c>
      <c r="BV1030" s="16" t="s">
        <v>5590</v>
      </c>
      <c r="BW1030" s="16" t="s">
        <v>5591</v>
      </c>
      <c r="BX1030" s="16" t="s">
        <v>5586</v>
      </c>
      <c r="BY1030" s="16" t="s">
        <v>3332</v>
      </c>
      <c r="BZ1030" s="16" t="s">
        <v>3862</v>
      </c>
      <c r="CA1030" s="16" t="s">
        <v>5592</v>
      </c>
      <c r="CE1030" s="19"/>
      <c r="CJ1030" s="16"/>
    </row>
    <row r="1031" spans="1:88" x14ac:dyDescent="0.25">
      <c r="A1031" s="16" t="s">
        <v>1193</v>
      </c>
      <c r="C1031" s="16" t="s">
        <v>5593</v>
      </c>
      <c r="E1031" s="16" t="s">
        <v>5876</v>
      </c>
      <c r="F1031" s="16"/>
      <c r="G1031" s="16" t="s">
        <v>5853</v>
      </c>
      <c r="H1031" s="16"/>
      <c r="AK1031" s="36"/>
      <c r="AN1031" s="16"/>
      <c r="AO1031" s="28"/>
      <c r="AY1031" s="16"/>
      <c r="BB1031" s="16" t="s">
        <v>5594</v>
      </c>
      <c r="BC1031" s="16" t="s">
        <v>5595</v>
      </c>
      <c r="BD1031" s="16" t="s">
        <v>5596</v>
      </c>
      <c r="BH1031" s="16"/>
      <c r="BR1031" s="16" t="s">
        <v>119</v>
      </c>
      <c r="BS1031" s="16" t="s">
        <v>3202</v>
      </c>
      <c r="BT1031" s="16" t="s">
        <v>5594</v>
      </c>
      <c r="BU1031" s="16" t="s">
        <v>5595</v>
      </c>
      <c r="BV1031" s="16" t="s">
        <v>5597</v>
      </c>
      <c r="BW1031" s="16" t="s">
        <v>5598</v>
      </c>
      <c r="BX1031" s="16" t="s">
        <v>5593</v>
      </c>
      <c r="BY1031" s="16" t="s">
        <v>3213</v>
      </c>
      <c r="BZ1031" s="16" t="s">
        <v>4070</v>
      </c>
      <c r="CA1031" s="16" t="s">
        <v>3292</v>
      </c>
      <c r="CE1031" s="19"/>
      <c r="CJ1031" s="16"/>
    </row>
    <row r="1032" spans="1:88" x14ac:dyDescent="0.25">
      <c r="A1032" s="16" t="s">
        <v>1193</v>
      </c>
      <c r="C1032" s="16" t="s">
        <v>3134</v>
      </c>
      <c r="E1032" s="16" t="s">
        <v>739</v>
      </c>
      <c r="F1032" s="16"/>
      <c r="G1032" s="16"/>
      <c r="H1032" s="16"/>
      <c r="K1032" s="16" t="s">
        <v>3133</v>
      </c>
      <c r="S1032" s="16" t="s">
        <v>3134</v>
      </c>
      <c r="X1032" s="16" t="s">
        <v>1973</v>
      </c>
      <c r="Y1032" s="16" t="s">
        <v>736</v>
      </c>
      <c r="Z1032" s="16" t="s">
        <v>3135</v>
      </c>
      <c r="AK1032" s="36"/>
      <c r="AN1032" s="16"/>
      <c r="AO1032" s="28"/>
      <c r="AY1032" s="16"/>
      <c r="BH1032" s="16"/>
      <c r="CE1032" s="19"/>
      <c r="CJ1032" s="16"/>
    </row>
    <row r="1033" spans="1:88" x14ac:dyDescent="0.25">
      <c r="A1033" s="16" t="s">
        <v>1193</v>
      </c>
      <c r="C1033" s="16" t="s">
        <v>5599</v>
      </c>
      <c r="E1033" s="16" t="s">
        <v>5876</v>
      </c>
      <c r="F1033" s="16"/>
      <c r="G1033" s="16" t="s">
        <v>5853</v>
      </c>
      <c r="H1033" s="16"/>
      <c r="K1033" s="16" t="s">
        <v>6474</v>
      </c>
      <c r="L1033" s="16" t="s">
        <v>6475</v>
      </c>
      <c r="R1033" s="22" t="s">
        <v>6476</v>
      </c>
      <c r="AK1033" s="36"/>
      <c r="AN1033" s="16"/>
      <c r="AO1033" s="28"/>
      <c r="AY1033" s="16"/>
      <c r="BB1033" s="16" t="s">
        <v>5600</v>
      </c>
      <c r="BC1033" s="16" t="s">
        <v>5601</v>
      </c>
      <c r="BD1033" s="16" t="s">
        <v>5602</v>
      </c>
      <c r="BH1033" s="16"/>
      <c r="BR1033" s="16" t="s">
        <v>119</v>
      </c>
      <c r="BS1033" s="16" t="s">
        <v>3202</v>
      </c>
      <c r="BT1033" s="16" t="s">
        <v>5600</v>
      </c>
      <c r="BU1033" s="16" t="s">
        <v>5601</v>
      </c>
      <c r="BV1033" s="16" t="s">
        <v>6158</v>
      </c>
      <c r="BW1033" s="16" t="s">
        <v>5603</v>
      </c>
      <c r="BX1033" s="16" t="s">
        <v>5599</v>
      </c>
      <c r="BY1033" s="16" t="s">
        <v>3727</v>
      </c>
      <c r="BZ1033" s="16" t="s">
        <v>5604</v>
      </c>
      <c r="CA1033" s="16" t="s">
        <v>3326</v>
      </c>
      <c r="CE1033" s="19"/>
      <c r="CJ1033" s="16"/>
    </row>
    <row r="1034" spans="1:88" x14ac:dyDescent="0.25">
      <c r="A1034" s="16" t="s">
        <v>1193</v>
      </c>
      <c r="C1034" s="16" t="s">
        <v>1683</v>
      </c>
      <c r="E1034" s="16" t="s">
        <v>5897</v>
      </c>
      <c r="F1034" s="16"/>
      <c r="G1034" s="16" t="s">
        <v>5853</v>
      </c>
      <c r="H1034" s="16"/>
      <c r="K1034" s="16" t="s">
        <v>1684</v>
      </c>
      <c r="L1034" s="16" t="s">
        <v>6104</v>
      </c>
      <c r="P1034" s="16" t="s">
        <v>6105</v>
      </c>
      <c r="R1034" s="22" t="s">
        <v>6100</v>
      </c>
      <c r="U1034" s="16" t="s">
        <v>6101</v>
      </c>
      <c r="X1034" s="16" t="s">
        <v>1801</v>
      </c>
      <c r="Y1034" s="16" t="s">
        <v>1267</v>
      </c>
      <c r="Z1034" s="16" t="s">
        <v>1442</v>
      </c>
      <c r="AB1034" s="16">
        <v>4</v>
      </c>
      <c r="AC1034" s="16">
        <v>97</v>
      </c>
      <c r="AD1034" s="16" t="s">
        <v>716</v>
      </c>
      <c r="AE1034" s="16" t="s">
        <v>5957</v>
      </c>
      <c r="AF1034" s="16" t="s">
        <v>6102</v>
      </c>
      <c r="AG1034" s="16">
        <f>LEN(AF1034)-LEN(SUBSTITUTE(AF1034,",",""))+1</f>
        <v>11</v>
      </c>
      <c r="AH1034" s="16" t="s">
        <v>6103</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1685</v>
      </c>
      <c r="AY1034" s="16"/>
      <c r="BB1034" s="16" t="s">
        <v>6217</v>
      </c>
      <c r="BC1034" s="16" t="s">
        <v>6218</v>
      </c>
      <c r="BE1034" s="16" t="s">
        <v>6219</v>
      </c>
      <c r="BH1034" s="16"/>
      <c r="BP1034" s="16" t="s">
        <v>1686</v>
      </c>
      <c r="CC1034" s="16" t="s">
        <v>119</v>
      </c>
      <c r="CD1034" s="16" t="s">
        <v>119</v>
      </c>
      <c r="CE1034" s="19">
        <v>659</v>
      </c>
      <c r="CJ1034" s="16"/>
    </row>
    <row r="1035" spans="1:88" x14ac:dyDescent="0.25">
      <c r="A1035" s="16" t="s">
        <v>1193</v>
      </c>
      <c r="C1035" s="16" t="s">
        <v>2304</v>
      </c>
      <c r="E1035" s="16" t="s">
        <v>739</v>
      </c>
      <c r="F1035" s="16"/>
      <c r="G1035" s="16"/>
      <c r="H1035" s="16"/>
      <c r="K1035" s="16" t="s">
        <v>2303</v>
      </c>
      <c r="S1035" s="16" t="s">
        <v>2304</v>
      </c>
      <c r="X1035" s="16" t="s">
        <v>1353</v>
      </c>
      <c r="Y1035" s="16" t="s">
        <v>2072</v>
      </c>
      <c r="Z1035" s="16" t="s">
        <v>1255</v>
      </c>
      <c r="AG1035" s="16">
        <f>LEN(AF1035)-LEN(SUBSTITUTE(AF1035,",",""))+1</f>
        <v>1</v>
      </c>
      <c r="AK1035" s="36"/>
      <c r="AN1035" s="16"/>
      <c r="AO1035" s="28"/>
      <c r="AY1035" s="16"/>
      <c r="BH1035" s="16"/>
      <c r="CE1035" s="19"/>
      <c r="CJ1035" s="16"/>
    </row>
    <row r="1036" spans="1:88" x14ac:dyDescent="0.25">
      <c r="A1036" s="16" t="s">
        <v>1193</v>
      </c>
      <c r="C1036" s="16" t="s">
        <v>5605</v>
      </c>
      <c r="E1036" s="16" t="s">
        <v>5876</v>
      </c>
      <c r="F1036" s="16"/>
      <c r="G1036" s="16" t="s">
        <v>5853</v>
      </c>
      <c r="H1036" s="16"/>
      <c r="AK1036" s="36"/>
      <c r="AN1036" s="16"/>
      <c r="AO1036" s="28"/>
      <c r="AY1036" s="16"/>
      <c r="BB1036" s="16" t="s">
        <v>5606</v>
      </c>
      <c r="BC1036" s="16" t="s">
        <v>5607</v>
      </c>
      <c r="BD1036" s="16" t="s">
        <v>5608</v>
      </c>
      <c r="BH1036" s="16"/>
      <c r="BR1036" s="16" t="s">
        <v>119</v>
      </c>
      <c r="BS1036" s="16" t="s">
        <v>3202</v>
      </c>
      <c r="BT1036" s="16" t="s">
        <v>5606</v>
      </c>
      <c r="BU1036" s="16" t="s">
        <v>5607</v>
      </c>
      <c r="BV1036" s="16" t="s">
        <v>5609</v>
      </c>
      <c r="BW1036" s="16" t="s">
        <v>5610</v>
      </c>
      <c r="BX1036" s="16" t="s">
        <v>5605</v>
      </c>
      <c r="BY1036" s="16" t="s">
        <v>3450</v>
      </c>
      <c r="BZ1036" s="16" t="s">
        <v>3333</v>
      </c>
      <c r="CA1036" s="16" t="s">
        <v>3680</v>
      </c>
      <c r="CE1036" s="19"/>
      <c r="CJ1036" s="16"/>
    </row>
    <row r="1037" spans="1:88" x14ac:dyDescent="0.25">
      <c r="A1037" s="16" t="s">
        <v>1193</v>
      </c>
      <c r="C1037" s="16" t="s">
        <v>2836</v>
      </c>
      <c r="E1037" s="16" t="s">
        <v>739</v>
      </c>
      <c r="F1037" s="16"/>
      <c r="G1037" s="16"/>
      <c r="H1037" s="16"/>
      <c r="K1037" s="16" t="s">
        <v>2835</v>
      </c>
      <c r="S1037" s="16" t="s">
        <v>2836</v>
      </c>
      <c r="X1037" s="16" t="s">
        <v>1299</v>
      </c>
      <c r="Y1037" s="16" t="s">
        <v>2837</v>
      </c>
      <c r="Z1037" s="16" t="s">
        <v>1252</v>
      </c>
      <c r="AK1037" s="36"/>
      <c r="AN1037" s="16"/>
      <c r="AO1037" s="28"/>
      <c r="AY1037" s="16"/>
      <c r="BH1037" s="16"/>
      <c r="CE1037" s="19"/>
      <c r="CJ1037" s="16"/>
    </row>
    <row r="1038" spans="1:88" x14ac:dyDescent="0.25">
      <c r="A1038" s="16" t="s">
        <v>1193</v>
      </c>
      <c r="C1038" s="16" t="s">
        <v>2666</v>
      </c>
      <c r="E1038" s="16" t="s">
        <v>739</v>
      </c>
      <c r="F1038" s="16"/>
      <c r="G1038" s="16"/>
      <c r="H1038" s="16"/>
      <c r="K1038" s="16" t="s">
        <v>2665</v>
      </c>
      <c r="S1038" s="16" t="s">
        <v>2666</v>
      </c>
      <c r="X1038" s="16" t="s">
        <v>1257</v>
      </c>
      <c r="Y1038" s="16" t="s">
        <v>1256</v>
      </c>
      <c r="Z1038" s="16" t="s">
        <v>2667</v>
      </c>
      <c r="AG1038" s="16">
        <f>LEN(AF1038)-LEN(SUBSTITUTE(AF1038,",",""))+1</f>
        <v>1</v>
      </c>
      <c r="AK1038" s="36"/>
      <c r="AN1038" s="16"/>
      <c r="AO1038" s="28"/>
      <c r="AY1038" s="16"/>
      <c r="BH1038" s="16"/>
      <c r="CE1038" s="19"/>
      <c r="CJ1038" s="16"/>
    </row>
    <row r="1039" spans="1:88" x14ac:dyDescent="0.25">
      <c r="A1039" s="16" t="s">
        <v>1193</v>
      </c>
      <c r="C1039" s="16" t="s">
        <v>5617</v>
      </c>
      <c r="E1039" s="16" t="s">
        <v>5876</v>
      </c>
      <c r="F1039" s="16"/>
      <c r="G1039" s="16" t="s">
        <v>5853</v>
      </c>
      <c r="H1039" s="16"/>
      <c r="AK1039" s="36"/>
      <c r="AN1039" s="16"/>
      <c r="AO1039" s="28"/>
      <c r="AY1039" s="16"/>
      <c r="BB1039" s="16" t="s">
        <v>5618</v>
      </c>
      <c r="BC1039" s="16" t="s">
        <v>5619</v>
      </c>
      <c r="BD1039" s="16" t="s">
        <v>5620</v>
      </c>
      <c r="BH1039" s="16"/>
      <c r="BR1039" s="16" t="s">
        <v>119</v>
      </c>
      <c r="BS1039" s="16" t="s">
        <v>3202</v>
      </c>
      <c r="BT1039" s="16" t="s">
        <v>5618</v>
      </c>
      <c r="BU1039" s="16" t="s">
        <v>5619</v>
      </c>
      <c r="BV1039" s="16" t="s">
        <v>5621</v>
      </c>
      <c r="BW1039" s="16" t="s">
        <v>5622</v>
      </c>
      <c r="BX1039" s="16" t="s">
        <v>5617</v>
      </c>
      <c r="BY1039" s="16" t="s">
        <v>3213</v>
      </c>
      <c r="BZ1039" s="16" t="s">
        <v>5168</v>
      </c>
      <c r="CA1039" s="16" t="s">
        <v>5623</v>
      </c>
      <c r="CE1039" s="19"/>
      <c r="CJ1039" s="16"/>
    </row>
    <row r="1040" spans="1:88" x14ac:dyDescent="0.25">
      <c r="A1040" s="16" t="s">
        <v>1193</v>
      </c>
      <c r="C1040" s="16" t="s">
        <v>5611</v>
      </c>
      <c r="E1040" s="16" t="s">
        <v>5876</v>
      </c>
      <c r="F1040" s="16"/>
      <c r="G1040" s="16" t="s">
        <v>5853</v>
      </c>
      <c r="H1040" s="16"/>
      <c r="AK1040" s="36"/>
      <c r="AN1040" s="16"/>
      <c r="AO1040" s="28"/>
      <c r="AY1040" s="16"/>
      <c r="BB1040" s="16" t="s">
        <v>5612</v>
      </c>
      <c r="BC1040" s="16" t="s">
        <v>5613</v>
      </c>
      <c r="BD1040" s="16" t="s">
        <v>5614</v>
      </c>
      <c r="BH1040" s="16"/>
      <c r="BR1040" s="16" t="s">
        <v>119</v>
      </c>
      <c r="BS1040" s="16" t="s">
        <v>3202</v>
      </c>
      <c r="BT1040" s="16" t="s">
        <v>5612</v>
      </c>
      <c r="BU1040" s="16" t="s">
        <v>5613</v>
      </c>
      <c r="BV1040" s="16" t="s">
        <v>6176</v>
      </c>
      <c r="BW1040" s="16" t="s">
        <v>5615</v>
      </c>
      <c r="BX1040" s="16" t="s">
        <v>5611</v>
      </c>
      <c r="BY1040" s="16" t="s">
        <v>4054</v>
      </c>
      <c r="BZ1040" s="16" t="s">
        <v>3410</v>
      </c>
      <c r="CA1040" s="16" t="s">
        <v>5616</v>
      </c>
      <c r="CE1040" s="19"/>
      <c r="CJ1040" s="16"/>
    </row>
    <row r="1041" spans="1:88" x14ac:dyDescent="0.25">
      <c r="A1041" s="16" t="s">
        <v>1193</v>
      </c>
      <c r="C1041" s="16" t="s">
        <v>5624</v>
      </c>
      <c r="E1041" s="16" t="s">
        <v>5876</v>
      </c>
      <c r="F1041" s="16"/>
      <c r="G1041" s="16" t="s">
        <v>5853</v>
      </c>
      <c r="H1041" s="16"/>
      <c r="AK1041" s="36"/>
      <c r="AN1041" s="16"/>
      <c r="AO1041" s="28"/>
      <c r="AY1041" s="16"/>
      <c r="BB1041" s="16" t="s">
        <v>5625</v>
      </c>
      <c r="BC1041" s="16" t="s">
        <v>5626</v>
      </c>
      <c r="BD1041" s="16" t="s">
        <v>5627</v>
      </c>
      <c r="BH1041" s="16"/>
      <c r="BR1041" s="16" t="s">
        <v>119</v>
      </c>
      <c r="BS1041" s="16" t="s">
        <v>3202</v>
      </c>
      <c r="BT1041" s="16" t="s">
        <v>5625</v>
      </c>
      <c r="BU1041" s="16" t="s">
        <v>5626</v>
      </c>
      <c r="BV1041" s="16" t="s">
        <v>5628</v>
      </c>
      <c r="BW1041" s="16" t="s">
        <v>5629</v>
      </c>
      <c r="BX1041" s="16" t="s">
        <v>5624</v>
      </c>
      <c r="BY1041" s="16" t="s">
        <v>3266</v>
      </c>
      <c r="BZ1041" s="16" t="s">
        <v>3468</v>
      </c>
      <c r="CA1041" s="16" t="s">
        <v>3232</v>
      </c>
      <c r="CE1041" s="19"/>
      <c r="CJ1041" s="16"/>
    </row>
    <row r="1042" spans="1:88" x14ac:dyDescent="0.25">
      <c r="A1042" s="16" t="s">
        <v>1193</v>
      </c>
      <c r="C1042" s="16" t="s">
        <v>2117</v>
      </c>
      <c r="E1042" s="16" t="s">
        <v>739</v>
      </c>
      <c r="F1042" s="16"/>
      <c r="G1042" s="16"/>
      <c r="H1042" s="16"/>
      <c r="K1042" s="16" t="s">
        <v>2116</v>
      </c>
      <c r="S1042" s="16" t="s">
        <v>2117</v>
      </c>
      <c r="X1042" s="16" t="s">
        <v>1061</v>
      </c>
      <c r="Y1042" s="16" t="s">
        <v>2118</v>
      </c>
      <c r="Z1042" s="16" t="s">
        <v>1260</v>
      </c>
      <c r="AG1042" s="16">
        <f>LEN(AF1042)-LEN(SUBSTITUTE(AF1042,",",""))+1</f>
        <v>1</v>
      </c>
      <c r="AK1042" s="36"/>
      <c r="AN1042" s="16"/>
      <c r="AO1042" s="28"/>
      <c r="AY1042" s="16"/>
      <c r="BH1042" s="16"/>
      <c r="CE1042" s="19"/>
      <c r="CJ1042" s="16"/>
    </row>
    <row r="1043" spans="1:88" x14ac:dyDescent="0.25">
      <c r="A1043" s="16" t="s">
        <v>1193</v>
      </c>
      <c r="C1043" s="16" t="s">
        <v>1974</v>
      </c>
      <c r="E1043" s="16" t="s">
        <v>739</v>
      </c>
      <c r="F1043" s="16"/>
      <c r="G1043" s="16"/>
      <c r="H1043" s="16"/>
      <c r="K1043" s="16" t="s">
        <v>1972</v>
      </c>
      <c r="S1043" s="16" t="s">
        <v>1974</v>
      </c>
      <c r="X1043" s="16" t="s">
        <v>1973</v>
      </c>
      <c r="Y1043" s="16" t="s">
        <v>1542</v>
      </c>
      <c r="Z1043" s="16" t="s">
        <v>1975</v>
      </c>
      <c r="AG1043" s="16">
        <f>LEN(AF1043)-LEN(SUBSTITUTE(AF1043,",",""))+1</f>
        <v>1</v>
      </c>
      <c r="AI1043" s="16">
        <f>LEN(AH1043)-LEN(SUBSTITUTE(AH1043,",",""))+1</f>
        <v>1</v>
      </c>
      <c r="AK1043" s="36">
        <f>Table1[[#This Row], [no. of introduced regions]]/Table1[[#This Row], [no. of native regions]]</f>
        <v>1</v>
      </c>
      <c r="AN1043" s="16"/>
      <c r="AO1043" s="28"/>
      <c r="AY1043" s="16"/>
      <c r="BH1043" s="16"/>
      <c r="CE1043" s="19"/>
      <c r="CJ1043" s="16"/>
    </row>
    <row r="1044" spans="1:88" x14ac:dyDescent="0.25">
      <c r="A1044" s="16" t="s">
        <v>1193</v>
      </c>
      <c r="C1044" s="16" t="s">
        <v>5636</v>
      </c>
      <c r="E1044" s="16" t="s">
        <v>5876</v>
      </c>
      <c r="F1044" s="16"/>
      <c r="G1044" s="16" t="s">
        <v>5853</v>
      </c>
      <c r="H1044" s="16"/>
      <c r="AK1044" s="36"/>
      <c r="AN1044" s="16"/>
      <c r="AO1044" s="28"/>
      <c r="AY1044" s="16"/>
      <c r="BB1044" s="16" t="s">
        <v>5637</v>
      </c>
      <c r="BC1044" s="16" t="s">
        <v>5638</v>
      </c>
      <c r="BD1044" s="16" t="s">
        <v>5639</v>
      </c>
      <c r="BH1044" s="16"/>
      <c r="BR1044" s="16" t="s">
        <v>119</v>
      </c>
      <c r="BS1044" s="16" t="s">
        <v>3202</v>
      </c>
      <c r="BT1044" s="16" t="s">
        <v>5637</v>
      </c>
      <c r="BU1044" s="16" t="s">
        <v>5638</v>
      </c>
      <c r="BV1044" s="16" t="s">
        <v>5640</v>
      </c>
      <c r="BW1044" s="16" t="s">
        <v>5641</v>
      </c>
      <c r="BX1044" s="16" t="s">
        <v>5636</v>
      </c>
      <c r="BY1044" s="16" t="s">
        <v>3222</v>
      </c>
      <c r="BZ1044" s="16" t="s">
        <v>3941</v>
      </c>
      <c r="CA1044" s="16" t="s">
        <v>5642</v>
      </c>
      <c r="CE1044" s="19"/>
      <c r="CJ1044" s="16"/>
    </row>
    <row r="1045" spans="1:88" x14ac:dyDescent="0.25">
      <c r="A1045" s="16" t="s">
        <v>1193</v>
      </c>
      <c r="C1045" s="16" t="s">
        <v>5630</v>
      </c>
      <c r="E1045" s="16" t="s">
        <v>5876</v>
      </c>
      <c r="F1045" s="16"/>
      <c r="G1045" s="16" t="s">
        <v>5853</v>
      </c>
      <c r="H1045" s="16"/>
      <c r="AK1045" s="36"/>
      <c r="AN1045" s="16"/>
      <c r="AO1045" s="28"/>
      <c r="AY1045" s="16"/>
      <c r="BB1045" s="16" t="s">
        <v>5631</v>
      </c>
      <c r="BC1045" s="16" t="s">
        <v>5632</v>
      </c>
      <c r="BD1045" s="16" t="s">
        <v>5633</v>
      </c>
      <c r="BH1045" s="16"/>
      <c r="BR1045" s="16" t="s">
        <v>119</v>
      </c>
      <c r="BS1045" s="16" t="s">
        <v>3202</v>
      </c>
      <c r="BT1045" s="16" t="s">
        <v>5631</v>
      </c>
      <c r="BU1045" s="16" t="s">
        <v>5632</v>
      </c>
      <c r="BV1045" s="16" t="s">
        <v>5634</v>
      </c>
      <c r="BW1045" s="16" t="s">
        <v>5635</v>
      </c>
      <c r="BX1045" s="16" t="s">
        <v>5630</v>
      </c>
      <c r="BY1045" s="16" t="s">
        <v>3222</v>
      </c>
      <c r="BZ1045" s="16" t="s">
        <v>3941</v>
      </c>
      <c r="CA1045" s="16" t="s">
        <v>4703</v>
      </c>
      <c r="CE1045" s="19"/>
      <c r="CJ1045" s="16"/>
    </row>
    <row r="1046" spans="1:88" x14ac:dyDescent="0.25">
      <c r="A1046" s="16" t="s">
        <v>1193</v>
      </c>
      <c r="C1046" s="16" t="s">
        <v>3032</v>
      </c>
      <c r="E1046" s="16" t="s">
        <v>739</v>
      </c>
      <c r="F1046" s="16"/>
      <c r="G1046" s="16"/>
      <c r="H1046" s="16"/>
      <c r="K1046" s="16" t="s">
        <v>3031</v>
      </c>
      <c r="S1046" s="16" t="s">
        <v>3032</v>
      </c>
      <c r="X1046" s="16" t="s">
        <v>2574</v>
      </c>
      <c r="Y1046" s="16" t="s">
        <v>1259</v>
      </c>
      <c r="Z1046" s="16" t="s">
        <v>1375</v>
      </c>
      <c r="AK1046" s="36"/>
      <c r="AN1046" s="16"/>
      <c r="AO1046" s="28"/>
      <c r="AY1046" s="16"/>
      <c r="BH1046" s="16"/>
      <c r="CE1046" s="19"/>
      <c r="CJ1046" s="16"/>
    </row>
    <row r="1047" spans="1:88" x14ac:dyDescent="0.25">
      <c r="A1047" s="16" t="s">
        <v>1193</v>
      </c>
      <c r="C1047" s="16" t="s">
        <v>5643</v>
      </c>
      <c r="E1047" s="16" t="s">
        <v>5876</v>
      </c>
      <c r="F1047" s="16"/>
      <c r="G1047" s="16" t="s">
        <v>5853</v>
      </c>
      <c r="H1047" s="16"/>
      <c r="AK1047" s="36"/>
      <c r="AN1047" s="16"/>
      <c r="AO1047" s="28"/>
      <c r="AY1047" s="16"/>
      <c r="BB1047" s="16" t="s">
        <v>5644</v>
      </c>
      <c r="BC1047" s="16" t="s">
        <v>5645</v>
      </c>
      <c r="BD1047" s="16" t="s">
        <v>5646</v>
      </c>
      <c r="BH1047" s="16"/>
      <c r="BR1047" s="16" t="s">
        <v>119</v>
      </c>
      <c r="BS1047" s="16" t="s">
        <v>3202</v>
      </c>
      <c r="BT1047" s="16" t="s">
        <v>5644</v>
      </c>
      <c r="BU1047" s="16" t="s">
        <v>5645</v>
      </c>
      <c r="BV1047" s="16" t="s">
        <v>5647</v>
      </c>
      <c r="BW1047" s="16" t="s">
        <v>5648</v>
      </c>
      <c r="BX1047" s="16" t="s">
        <v>5643</v>
      </c>
      <c r="BY1047" s="16" t="s">
        <v>3204</v>
      </c>
      <c r="BZ1047" s="16" t="s">
        <v>3231</v>
      </c>
      <c r="CA1047" s="16" t="s">
        <v>3206</v>
      </c>
      <c r="CE1047" s="19"/>
      <c r="CJ1047" s="16"/>
    </row>
    <row r="1048" spans="1:88" x14ac:dyDescent="0.25">
      <c r="A1048" s="16" t="s">
        <v>1193</v>
      </c>
      <c r="C1048" s="16" t="s">
        <v>2545</v>
      </c>
      <c r="E1048" s="16" t="s">
        <v>739</v>
      </c>
      <c r="F1048" s="16"/>
      <c r="G1048" s="16"/>
      <c r="H1048" s="16"/>
      <c r="K1048" s="16" t="s">
        <v>2544</v>
      </c>
      <c r="S1048" s="16" t="s">
        <v>2545</v>
      </c>
      <c r="X1048" s="16" t="s">
        <v>1257</v>
      </c>
      <c r="Y1048" s="16" t="s">
        <v>1256</v>
      </c>
      <c r="Z1048" s="16" t="s">
        <v>2546</v>
      </c>
      <c r="AG1048" s="16">
        <f>LEN(AF1048)-LEN(SUBSTITUTE(AF1048,",",""))+1</f>
        <v>1</v>
      </c>
      <c r="AK1048" s="36"/>
      <c r="AN1048" s="16"/>
      <c r="AO1048" s="28"/>
      <c r="AY1048" s="16"/>
      <c r="BH1048" s="16"/>
      <c r="CE1048" s="19"/>
      <c r="CJ1048" s="16"/>
    </row>
    <row r="1049" spans="1:88" x14ac:dyDescent="0.25">
      <c r="A1049" s="16" t="s">
        <v>1193</v>
      </c>
      <c r="C1049" s="16" t="s">
        <v>5649</v>
      </c>
      <c r="E1049" s="16" t="s">
        <v>5876</v>
      </c>
      <c r="F1049" s="16"/>
      <c r="G1049" s="16" t="s">
        <v>5853</v>
      </c>
      <c r="H1049" s="16"/>
      <c r="AK1049" s="36"/>
      <c r="AN1049" s="16"/>
      <c r="AO1049" s="28"/>
      <c r="AY1049" s="16"/>
      <c r="BB1049" s="16" t="s">
        <v>5650</v>
      </c>
      <c r="BC1049" s="16" t="s">
        <v>5651</v>
      </c>
      <c r="BD1049" s="16" t="s">
        <v>5652</v>
      </c>
      <c r="BH1049" s="16"/>
      <c r="BR1049" s="16" t="s">
        <v>119</v>
      </c>
      <c r="BS1049" s="16" t="s">
        <v>3202</v>
      </c>
      <c r="BT1049" s="16" t="s">
        <v>5650</v>
      </c>
      <c r="BU1049" s="16" t="s">
        <v>5651</v>
      </c>
      <c r="BV1049" s="16" t="s">
        <v>5653</v>
      </c>
      <c r="BW1049" s="16" t="s">
        <v>5654</v>
      </c>
      <c r="BX1049" s="16" t="s">
        <v>5649</v>
      </c>
      <c r="BY1049" s="16" t="s">
        <v>3213</v>
      </c>
      <c r="BZ1049" s="16" t="s">
        <v>3386</v>
      </c>
      <c r="CA1049" s="16" t="s">
        <v>3326</v>
      </c>
      <c r="CE1049" s="19"/>
      <c r="CJ1049" s="16"/>
    </row>
    <row r="1050" spans="1:88" x14ac:dyDescent="0.25">
      <c r="A1050" s="16" t="s">
        <v>1193</v>
      </c>
      <c r="C1050" s="16" t="s">
        <v>2135</v>
      </c>
      <c r="E1050" s="16" t="s">
        <v>739</v>
      </c>
      <c r="F1050" s="16"/>
      <c r="G1050" s="16"/>
      <c r="H1050" s="16"/>
      <c r="K1050" s="16" t="s">
        <v>2134</v>
      </c>
      <c r="S1050" s="16" t="s">
        <v>2135</v>
      </c>
      <c r="X1050" s="16" t="s">
        <v>1061</v>
      </c>
      <c r="Y1050" s="16" t="s">
        <v>2136</v>
      </c>
      <c r="Z1050" s="16" t="s">
        <v>2137</v>
      </c>
      <c r="AG1050" s="16">
        <f>LEN(AF1050)-LEN(SUBSTITUTE(AF1050,",",""))+1</f>
        <v>1</v>
      </c>
      <c r="AK1050" s="36"/>
      <c r="AN1050" s="16"/>
      <c r="AO1050" s="28"/>
      <c r="AY1050" s="16"/>
      <c r="BH1050" s="16"/>
      <c r="CE1050" s="19"/>
      <c r="CJ1050" s="16"/>
    </row>
    <row r="1051" spans="1:88" x14ac:dyDescent="0.25">
      <c r="A1051" s="16" t="s">
        <v>1193</v>
      </c>
      <c r="C1051" s="16" t="s">
        <v>5655</v>
      </c>
      <c r="E1051" s="16" t="s">
        <v>5876</v>
      </c>
      <c r="F1051" s="16"/>
      <c r="G1051" s="16" t="s">
        <v>5853</v>
      </c>
      <c r="H1051" s="16"/>
      <c r="AK1051" s="36"/>
      <c r="AN1051" s="16"/>
      <c r="AO1051" s="28"/>
      <c r="AY1051" s="16"/>
      <c r="BB1051" s="16" t="s">
        <v>5656</v>
      </c>
      <c r="BC1051" s="16" t="s">
        <v>5657</v>
      </c>
      <c r="BD1051" s="16" t="s">
        <v>5658</v>
      </c>
      <c r="BH1051" s="16"/>
      <c r="BR1051" s="16" t="s">
        <v>119</v>
      </c>
      <c r="BS1051" s="16" t="s">
        <v>3202</v>
      </c>
      <c r="BT1051" s="16" t="s">
        <v>5656</v>
      </c>
      <c r="BU1051" s="16" t="s">
        <v>5657</v>
      </c>
      <c r="BV1051" s="16" t="s">
        <v>5659</v>
      </c>
      <c r="BW1051" s="16" t="s">
        <v>5660</v>
      </c>
      <c r="BX1051" s="16" t="s">
        <v>5655</v>
      </c>
      <c r="BY1051" s="16" t="s">
        <v>3241</v>
      </c>
      <c r="BZ1051" s="16" t="s">
        <v>3231</v>
      </c>
      <c r="CA1051" s="16" t="s">
        <v>4137</v>
      </c>
      <c r="CE1051" s="19"/>
      <c r="CJ1051" s="16"/>
    </row>
    <row r="1052" spans="1:88" x14ac:dyDescent="0.25">
      <c r="A1052" s="16" t="s">
        <v>1193</v>
      </c>
      <c r="C1052" s="16" t="s">
        <v>2085</v>
      </c>
      <c r="E1052" s="16" t="s">
        <v>739</v>
      </c>
      <c r="F1052" s="16"/>
      <c r="G1052" s="16"/>
      <c r="H1052" s="16"/>
      <c r="K1052" s="16" t="s">
        <v>2084</v>
      </c>
      <c r="S1052" s="16" t="s">
        <v>2085</v>
      </c>
      <c r="X1052" s="16" t="s">
        <v>1357</v>
      </c>
      <c r="Y1052" s="16" t="s">
        <v>1259</v>
      </c>
      <c r="Z1052" s="16" t="s">
        <v>2086</v>
      </c>
      <c r="AG1052" s="16">
        <f>LEN(AF1052)-LEN(SUBSTITUTE(AF1052,",",""))+1</f>
        <v>1</v>
      </c>
      <c r="AK1052" s="36"/>
      <c r="AN1052" s="16"/>
      <c r="AO1052" s="28"/>
      <c r="AY1052" s="16"/>
      <c r="BH1052" s="16"/>
      <c r="CE1052" s="19"/>
      <c r="CJ1052" s="16"/>
    </row>
    <row r="1053" spans="1:88" x14ac:dyDescent="0.25">
      <c r="A1053" s="16" t="s">
        <v>1193</v>
      </c>
      <c r="C1053" s="16" t="s">
        <v>2085</v>
      </c>
      <c r="E1053" s="16" t="s">
        <v>739</v>
      </c>
      <c r="F1053" s="16"/>
      <c r="G1053" s="16"/>
      <c r="H1053" s="16"/>
      <c r="K1053" s="16" t="s">
        <v>3035</v>
      </c>
      <c r="S1053" s="16" t="s">
        <v>2085</v>
      </c>
      <c r="X1053" s="16" t="s">
        <v>1357</v>
      </c>
      <c r="Y1053" s="16" t="s">
        <v>1256</v>
      </c>
      <c r="Z1053" s="16" t="s">
        <v>2806</v>
      </c>
      <c r="AK1053" s="36"/>
      <c r="AN1053" s="16"/>
      <c r="AO1053" s="28"/>
      <c r="AY1053" s="16"/>
      <c r="BH1053" s="16"/>
      <c r="CE1053" s="19"/>
      <c r="CJ1053" s="16"/>
    </row>
    <row r="1054" spans="1:88" x14ac:dyDescent="0.25">
      <c r="A1054" s="16" t="s">
        <v>1193</v>
      </c>
      <c r="C1054" s="16" t="s">
        <v>2190</v>
      </c>
      <c r="E1054" s="16" t="s">
        <v>739</v>
      </c>
      <c r="F1054" s="16"/>
      <c r="G1054" s="16"/>
      <c r="H1054" s="16"/>
      <c r="K1054" s="16" t="s">
        <v>2189</v>
      </c>
      <c r="S1054" s="16" t="s">
        <v>2190</v>
      </c>
      <c r="X1054" s="16" t="s">
        <v>1321</v>
      </c>
      <c r="Y1054" s="16" t="s">
        <v>736</v>
      </c>
      <c r="Z1054" s="16" t="s">
        <v>1787</v>
      </c>
      <c r="AG1054" s="16">
        <f>LEN(AF1054)-LEN(SUBSTITUTE(AF1054,",",""))+1</f>
        <v>1</v>
      </c>
      <c r="AK1054" s="36"/>
      <c r="AN1054" s="16"/>
      <c r="AO1054" s="28"/>
      <c r="AY1054" s="16"/>
      <c r="BH1054" s="16"/>
      <c r="CE1054" s="19"/>
      <c r="CJ1054" s="16"/>
    </row>
    <row r="1055" spans="1:88" x14ac:dyDescent="0.25">
      <c r="A1055" s="16" t="s">
        <v>1193</v>
      </c>
      <c r="C1055" s="16" t="s">
        <v>2270</v>
      </c>
      <c r="E1055" s="16" t="s">
        <v>739</v>
      </c>
      <c r="F1055" s="16"/>
      <c r="G1055" s="16"/>
      <c r="H1055" s="16"/>
      <c r="K1055" s="16" t="s">
        <v>2269</v>
      </c>
      <c r="S1055" s="16" t="s">
        <v>2270</v>
      </c>
      <c r="X1055" s="16" t="s">
        <v>1357</v>
      </c>
      <c r="Y1055" s="16" t="s">
        <v>2271</v>
      </c>
      <c r="Z1055" s="16" t="s">
        <v>2272</v>
      </c>
      <c r="AG1055" s="16">
        <f>LEN(AF1055)-LEN(SUBSTITUTE(AF1055,",",""))+1</f>
        <v>1</v>
      </c>
      <c r="AK1055" s="36"/>
      <c r="AN1055" s="16"/>
      <c r="AO1055" s="28"/>
      <c r="AY1055" s="16"/>
      <c r="BH1055" s="16"/>
      <c r="CE1055" s="19"/>
      <c r="CJ1055" s="16"/>
    </row>
    <row r="1056" spans="1:88" x14ac:dyDescent="0.25">
      <c r="A1056" s="16" t="s">
        <v>1193</v>
      </c>
      <c r="C1056" s="16" t="s">
        <v>5661</v>
      </c>
      <c r="E1056" s="16" t="s">
        <v>5876</v>
      </c>
      <c r="F1056" s="16"/>
      <c r="G1056" s="16" t="s">
        <v>5853</v>
      </c>
      <c r="H1056" s="16"/>
      <c r="AK1056" s="36"/>
      <c r="AN1056" s="16"/>
      <c r="AO1056" s="28"/>
      <c r="AY1056" s="16"/>
      <c r="BB1056" s="16" t="s">
        <v>5662</v>
      </c>
      <c r="BC1056" s="16" t="s">
        <v>5663</v>
      </c>
      <c r="BD1056" s="16" t="s">
        <v>5664</v>
      </c>
      <c r="BH1056" s="16"/>
      <c r="BR1056" s="16" t="s">
        <v>119</v>
      </c>
      <c r="BS1056" s="16" t="s">
        <v>3202</v>
      </c>
      <c r="BT1056" s="16" t="s">
        <v>5662</v>
      </c>
      <c r="BU1056" s="16" t="s">
        <v>5663</v>
      </c>
      <c r="BV1056" s="16" t="s">
        <v>5665</v>
      </c>
      <c r="BW1056" s="16" t="s">
        <v>5666</v>
      </c>
      <c r="BX1056" s="16" t="s">
        <v>5661</v>
      </c>
      <c r="BY1056" s="16" t="s">
        <v>3425</v>
      </c>
      <c r="BZ1056" s="16" t="s">
        <v>4276</v>
      </c>
      <c r="CA1056" s="16" t="s">
        <v>3443</v>
      </c>
      <c r="CE1056" s="19"/>
      <c r="CJ1056" s="16"/>
    </row>
    <row r="1057" spans="1:88" x14ac:dyDescent="0.25">
      <c r="A1057" s="16" t="s">
        <v>1193</v>
      </c>
      <c r="C1057" s="16" t="s">
        <v>2894</v>
      </c>
      <c r="E1057" s="16" t="s">
        <v>739</v>
      </c>
      <c r="F1057" s="16"/>
      <c r="G1057" s="16"/>
      <c r="H1057" s="16"/>
      <c r="K1057" s="16" t="s">
        <v>2893</v>
      </c>
      <c r="S1057" s="16" t="s">
        <v>2894</v>
      </c>
      <c r="X1057" s="16" t="s">
        <v>1221</v>
      </c>
      <c r="Y1057" s="16" t="s">
        <v>1621</v>
      </c>
      <c r="Z1057" s="16" t="s">
        <v>2631</v>
      </c>
      <c r="AK1057" s="36"/>
      <c r="AN1057" s="16"/>
      <c r="AO1057" s="28"/>
      <c r="AY1057" s="16"/>
      <c r="BH1057" s="16"/>
      <c r="CE1057" s="19"/>
      <c r="CJ1057" s="16"/>
    </row>
    <row r="1058" spans="1:88" x14ac:dyDescent="0.25">
      <c r="A1058" s="16" t="s">
        <v>1193</v>
      </c>
      <c r="C1058" s="16" t="s">
        <v>5667</v>
      </c>
      <c r="E1058" s="16" t="s">
        <v>5876</v>
      </c>
      <c r="F1058" s="16"/>
      <c r="G1058" s="16" t="s">
        <v>5853</v>
      </c>
      <c r="H1058" s="16"/>
      <c r="AK1058" s="36"/>
      <c r="AN1058" s="16"/>
      <c r="AO1058" s="28"/>
      <c r="AY1058" s="16"/>
      <c r="BB1058" s="16" t="s">
        <v>5668</v>
      </c>
      <c r="BC1058" s="16" t="s">
        <v>5669</v>
      </c>
      <c r="BD1058" s="16" t="s">
        <v>5670</v>
      </c>
      <c r="BH1058" s="16"/>
      <c r="BR1058" s="16" t="s">
        <v>119</v>
      </c>
      <c r="BS1058" s="16" t="s">
        <v>3202</v>
      </c>
      <c r="BT1058" s="16" t="s">
        <v>5668</v>
      </c>
      <c r="BU1058" s="16" t="s">
        <v>5669</v>
      </c>
      <c r="BV1058" s="16" t="s">
        <v>5671</v>
      </c>
      <c r="BW1058" s="16" t="s">
        <v>5672</v>
      </c>
      <c r="BX1058" s="16" t="s">
        <v>5667</v>
      </c>
      <c r="BY1058" s="16" t="s">
        <v>3266</v>
      </c>
      <c r="BZ1058" s="16" t="s">
        <v>5673</v>
      </c>
      <c r="CA1058" s="16" t="s">
        <v>5674</v>
      </c>
      <c r="CE1058" s="19"/>
      <c r="CJ1058" s="16"/>
    </row>
    <row r="1059" spans="1:88" x14ac:dyDescent="0.25">
      <c r="A1059" s="16" t="s">
        <v>1193</v>
      </c>
      <c r="C1059" s="16" t="s">
        <v>1933</v>
      </c>
      <c r="E1059" s="16" t="s">
        <v>739</v>
      </c>
      <c r="F1059" s="16"/>
      <c r="G1059" s="16"/>
      <c r="H1059" s="16"/>
      <c r="K1059" s="16" t="s">
        <v>1932</v>
      </c>
      <c r="S1059" s="16" t="s">
        <v>1933</v>
      </c>
      <c r="X1059" s="16" t="s">
        <v>757</v>
      </c>
      <c r="Y1059" s="16" t="s">
        <v>1167</v>
      </c>
      <c r="Z1059" s="16" t="s">
        <v>1202</v>
      </c>
      <c r="AG1059" s="16">
        <f>LEN(AF1059)-LEN(SUBSTITUTE(AF1059,",",""))+1</f>
        <v>1</v>
      </c>
      <c r="AI1059" s="16">
        <f>LEN(AH1059)-LEN(SUBSTITUTE(AH1059,",",""))+1</f>
        <v>1</v>
      </c>
      <c r="AK1059" s="36">
        <f>Table1[[#This Row], [no. of introduced regions]]/Table1[[#This Row], [no. of native regions]]</f>
        <v>1</v>
      </c>
      <c r="AN1059" s="16"/>
      <c r="AO1059" s="28"/>
      <c r="AY1059" s="16"/>
      <c r="BH1059" s="16"/>
      <c r="CE1059" s="19"/>
      <c r="CJ1059" s="16"/>
    </row>
    <row r="1060" spans="1:88" x14ac:dyDescent="0.25">
      <c r="A1060" s="16" t="s">
        <v>1193</v>
      </c>
      <c r="C1060" s="16" t="s">
        <v>2785</v>
      </c>
      <c r="E1060" s="16" t="s">
        <v>739</v>
      </c>
      <c r="F1060" s="16"/>
      <c r="G1060" s="16"/>
      <c r="H1060" s="16"/>
      <c r="K1060" s="16" t="s">
        <v>2784</v>
      </c>
      <c r="S1060" s="16" t="s">
        <v>2785</v>
      </c>
      <c r="X1060" s="16" t="s">
        <v>1498</v>
      </c>
      <c r="Y1060" s="16" t="s">
        <v>1267</v>
      </c>
      <c r="Z1060" s="16" t="s">
        <v>1263</v>
      </c>
      <c r="AK1060" s="36"/>
      <c r="AN1060" s="16"/>
      <c r="AO1060" s="28"/>
      <c r="AY1060" s="16"/>
      <c r="BH1060" s="16"/>
      <c r="CE1060" s="19"/>
      <c r="CJ1060" s="16"/>
    </row>
    <row r="1061" spans="1:88" x14ac:dyDescent="0.25">
      <c r="A1061" s="16" t="s">
        <v>1193</v>
      </c>
      <c r="C1061" s="16" t="s">
        <v>5675</v>
      </c>
      <c r="E1061" s="16" t="s">
        <v>5876</v>
      </c>
      <c r="F1061" s="16"/>
      <c r="G1061" s="16" t="s">
        <v>5853</v>
      </c>
      <c r="H1061" s="16"/>
      <c r="AK1061" s="36"/>
      <c r="AN1061" s="16"/>
      <c r="AO1061" s="28"/>
      <c r="AY1061" s="16"/>
      <c r="BB1061" s="16" t="s">
        <v>5676</v>
      </c>
      <c r="BC1061" s="16" t="s">
        <v>5677</v>
      </c>
      <c r="BD1061" s="16" t="s">
        <v>5678</v>
      </c>
      <c r="BH1061" s="16"/>
      <c r="BR1061" s="16" t="s">
        <v>119</v>
      </c>
      <c r="BS1061" s="16" t="s">
        <v>3202</v>
      </c>
      <c r="BT1061" s="16" t="s">
        <v>5676</v>
      </c>
      <c r="BU1061" s="16" t="s">
        <v>5677</v>
      </c>
      <c r="BV1061" s="16" t="s">
        <v>5679</v>
      </c>
      <c r="BW1061" s="16" t="s">
        <v>5680</v>
      </c>
      <c r="BX1061" s="16" t="s">
        <v>5675</v>
      </c>
      <c r="BY1061" s="16" t="s">
        <v>3370</v>
      </c>
      <c r="BZ1061" s="16" t="s">
        <v>3794</v>
      </c>
      <c r="CA1061" s="16" t="s">
        <v>4878</v>
      </c>
      <c r="CE1061" s="19"/>
      <c r="CJ1061" s="16"/>
    </row>
    <row r="1062" spans="1:88" x14ac:dyDescent="0.25">
      <c r="A1062" s="16" t="s">
        <v>1193</v>
      </c>
      <c r="C1062" s="16" t="s">
        <v>5681</v>
      </c>
      <c r="E1062" s="16" t="s">
        <v>5876</v>
      </c>
      <c r="F1062" s="16"/>
      <c r="G1062" s="16" t="s">
        <v>5853</v>
      </c>
      <c r="H1062" s="16"/>
      <c r="AK1062" s="36"/>
      <c r="AN1062" s="16"/>
      <c r="AO1062" s="28"/>
      <c r="AY1062" s="16"/>
      <c r="BB1062" s="16" t="s">
        <v>5682</v>
      </c>
      <c r="BC1062" s="16" t="s">
        <v>5683</v>
      </c>
      <c r="BD1062" s="16" t="s">
        <v>5684</v>
      </c>
      <c r="BH1062" s="16"/>
      <c r="BR1062" s="16" t="s">
        <v>119</v>
      </c>
      <c r="BS1062" s="16" t="s">
        <v>3202</v>
      </c>
      <c r="BT1062" s="16" t="s">
        <v>5682</v>
      </c>
      <c r="BU1062" s="16" t="s">
        <v>5683</v>
      </c>
      <c r="BV1062" s="16" t="s">
        <v>5685</v>
      </c>
      <c r="BW1062" s="16" t="s">
        <v>5686</v>
      </c>
      <c r="BX1062" s="16" t="s">
        <v>5681</v>
      </c>
      <c r="BY1062" s="16" t="s">
        <v>3230</v>
      </c>
      <c r="BZ1062" s="16" t="s">
        <v>5033</v>
      </c>
      <c r="CA1062" s="16" t="s">
        <v>5687</v>
      </c>
      <c r="CE1062" s="19"/>
      <c r="CJ1062" s="16"/>
    </row>
    <row r="1063" spans="1:88" x14ac:dyDescent="0.25">
      <c r="A1063" s="16" t="s">
        <v>1193</v>
      </c>
      <c r="C1063" s="16" t="s">
        <v>5688</v>
      </c>
      <c r="E1063" s="16" t="s">
        <v>5876</v>
      </c>
      <c r="F1063" s="16"/>
      <c r="G1063" s="16" t="s">
        <v>5853</v>
      </c>
      <c r="H1063" s="16"/>
      <c r="AK1063" s="36"/>
      <c r="AN1063" s="16"/>
      <c r="AO1063" s="28"/>
      <c r="AY1063" s="16"/>
      <c r="BB1063" s="16" t="s">
        <v>5689</v>
      </c>
      <c r="BC1063" s="16" t="s">
        <v>5690</v>
      </c>
      <c r="BD1063" s="16" t="s">
        <v>5691</v>
      </c>
      <c r="BH1063" s="16"/>
      <c r="BR1063" s="16" t="s">
        <v>119</v>
      </c>
      <c r="BS1063" s="16" t="s">
        <v>3202</v>
      </c>
      <c r="BT1063" s="16" t="s">
        <v>5689</v>
      </c>
      <c r="BU1063" s="16" t="s">
        <v>5690</v>
      </c>
      <c r="BV1063" s="16" t="s">
        <v>6159</v>
      </c>
      <c r="BW1063" s="16" t="s">
        <v>5692</v>
      </c>
      <c r="BX1063" s="16" t="s">
        <v>5688</v>
      </c>
      <c r="BY1063" s="16" t="s">
        <v>3759</v>
      </c>
      <c r="BZ1063" s="16" t="s">
        <v>5693</v>
      </c>
      <c r="CA1063" s="16" t="s">
        <v>3492</v>
      </c>
      <c r="CE1063" s="19"/>
      <c r="CJ1063" s="16"/>
    </row>
    <row r="1064" spans="1:88" x14ac:dyDescent="0.25">
      <c r="A1064" s="16" t="s">
        <v>1193</v>
      </c>
      <c r="C1064" s="16" t="s">
        <v>5694</v>
      </c>
      <c r="E1064" s="16" t="s">
        <v>5876</v>
      </c>
      <c r="F1064" s="16"/>
      <c r="G1064" s="16" t="s">
        <v>5853</v>
      </c>
      <c r="H1064" s="16"/>
      <c r="AK1064" s="36"/>
      <c r="AN1064" s="16"/>
      <c r="AO1064" s="28"/>
      <c r="AY1064" s="16"/>
      <c r="BB1064" s="16" t="s">
        <v>5695</v>
      </c>
      <c r="BC1064" s="16" t="s">
        <v>5696</v>
      </c>
      <c r="BD1064" s="16" t="s">
        <v>5697</v>
      </c>
      <c r="BH1064" s="16"/>
      <c r="BR1064" s="16" t="s">
        <v>119</v>
      </c>
      <c r="BS1064" s="16" t="s">
        <v>3202</v>
      </c>
      <c r="BT1064" s="16" t="s">
        <v>5695</v>
      </c>
      <c r="BU1064" s="16" t="s">
        <v>5696</v>
      </c>
      <c r="BV1064" s="16" t="s">
        <v>5698</v>
      </c>
      <c r="BW1064" s="16" t="s">
        <v>5699</v>
      </c>
      <c r="BX1064" s="16" t="s">
        <v>5694</v>
      </c>
      <c r="BY1064" s="16" t="s">
        <v>3266</v>
      </c>
      <c r="BZ1064" s="16" t="s">
        <v>3214</v>
      </c>
      <c r="CA1064" s="16" t="s">
        <v>4176</v>
      </c>
      <c r="CE1064" s="19"/>
      <c r="CJ1064" s="16"/>
    </row>
    <row r="1065" spans="1:88" x14ac:dyDescent="0.25">
      <c r="A1065" s="16" t="s">
        <v>1193</v>
      </c>
      <c r="C1065" s="16" t="s">
        <v>2955</v>
      </c>
      <c r="E1065" s="16" t="s">
        <v>739</v>
      </c>
      <c r="F1065" s="16"/>
      <c r="G1065" s="16"/>
      <c r="H1065" s="16"/>
      <c r="K1065" s="16" t="s">
        <v>2954</v>
      </c>
      <c r="S1065" s="16" t="s">
        <v>2955</v>
      </c>
      <c r="X1065" s="16" t="s">
        <v>1257</v>
      </c>
      <c r="Y1065" s="16" t="s">
        <v>1259</v>
      </c>
      <c r="Z1065" s="16" t="s">
        <v>2956</v>
      </c>
      <c r="AK1065" s="36"/>
      <c r="AN1065" s="16"/>
      <c r="AO1065" s="28"/>
      <c r="AY1065" s="16"/>
      <c r="BH1065" s="16"/>
      <c r="CE1065" s="19"/>
      <c r="CJ1065" s="16"/>
    </row>
    <row r="1066" spans="1:88" x14ac:dyDescent="0.25">
      <c r="A1066" s="16" t="s">
        <v>1193</v>
      </c>
      <c r="C1066" s="16" t="s">
        <v>3144</v>
      </c>
      <c r="E1066" s="16" t="s">
        <v>739</v>
      </c>
      <c r="F1066" s="16"/>
      <c r="G1066" s="16"/>
      <c r="H1066" s="16"/>
      <c r="K1066" s="16" t="s">
        <v>3143</v>
      </c>
      <c r="S1066" s="16" t="s">
        <v>3144</v>
      </c>
      <c r="X1066" s="16" t="s">
        <v>1061</v>
      </c>
      <c r="Y1066" s="16" t="s">
        <v>736</v>
      </c>
      <c r="Z1066" s="16" t="s">
        <v>3145</v>
      </c>
      <c r="AK1066" s="36"/>
      <c r="AN1066" s="16"/>
      <c r="AO1066" s="28"/>
      <c r="AY1066" s="16"/>
      <c r="BH1066" s="16"/>
      <c r="CE1066" s="19"/>
      <c r="CJ1066" s="16"/>
    </row>
    <row r="1067" spans="1:88" x14ac:dyDescent="0.25">
      <c r="A1067" s="16" t="s">
        <v>1193</v>
      </c>
      <c r="C1067" s="16" t="s">
        <v>5700</v>
      </c>
      <c r="E1067" s="16" t="s">
        <v>5876</v>
      </c>
      <c r="F1067" s="16"/>
      <c r="G1067" s="16" t="s">
        <v>5853</v>
      </c>
      <c r="H1067" s="16"/>
      <c r="AK1067" s="36"/>
      <c r="AN1067" s="16"/>
      <c r="AO1067" s="28"/>
      <c r="AY1067" s="16"/>
      <c r="BB1067" s="16" t="s">
        <v>5701</v>
      </c>
      <c r="BC1067" s="16" t="s">
        <v>5702</v>
      </c>
      <c r="BD1067" s="16" t="s">
        <v>5703</v>
      </c>
      <c r="BH1067" s="16"/>
      <c r="BR1067" s="16" t="s">
        <v>119</v>
      </c>
      <c r="BS1067" s="16" t="s">
        <v>3202</v>
      </c>
      <c r="BT1067" s="16" t="s">
        <v>5701</v>
      </c>
      <c r="BU1067" s="16" t="s">
        <v>5702</v>
      </c>
      <c r="BV1067" s="16" t="s">
        <v>5704</v>
      </c>
      <c r="BW1067" s="16" t="s">
        <v>5705</v>
      </c>
      <c r="BX1067" s="16" t="s">
        <v>5700</v>
      </c>
      <c r="BY1067" s="16" t="s">
        <v>3257</v>
      </c>
      <c r="BZ1067" s="16" t="s">
        <v>3214</v>
      </c>
      <c r="CA1067" s="16" t="s">
        <v>3427</v>
      </c>
      <c r="CE1067" s="19"/>
      <c r="CJ1067" s="16"/>
    </row>
    <row r="1068" spans="1:88" x14ac:dyDescent="0.25">
      <c r="A1068" s="16" t="s">
        <v>1193</v>
      </c>
      <c r="C1068" s="16" t="s">
        <v>3158</v>
      </c>
      <c r="E1068" s="16" t="s">
        <v>739</v>
      </c>
      <c r="F1068" s="16"/>
      <c r="G1068" s="16"/>
      <c r="H1068" s="16"/>
      <c r="K1068" s="16" t="s">
        <v>3157</v>
      </c>
      <c r="S1068" s="16" t="s">
        <v>3158</v>
      </c>
      <c r="X1068" s="16" t="s">
        <v>1061</v>
      </c>
      <c r="Y1068" s="16" t="s">
        <v>1917</v>
      </c>
      <c r="Z1068" s="16" t="s">
        <v>2317</v>
      </c>
      <c r="AK1068" s="36"/>
      <c r="AN1068" s="16"/>
      <c r="AO1068" s="28"/>
      <c r="AY1068" s="16"/>
      <c r="BH1068" s="16"/>
      <c r="CE1068" s="19"/>
      <c r="CJ1068" s="16"/>
    </row>
    <row r="1069" spans="1:88" x14ac:dyDescent="0.25">
      <c r="A1069" s="16" t="s">
        <v>1193</v>
      </c>
      <c r="C1069" s="16" t="s">
        <v>5706</v>
      </c>
      <c r="E1069" s="16" t="s">
        <v>5876</v>
      </c>
      <c r="F1069" s="16"/>
      <c r="G1069" s="16" t="s">
        <v>5853</v>
      </c>
      <c r="H1069" s="16"/>
      <c r="AK1069" s="36"/>
      <c r="AN1069" s="16"/>
      <c r="AO1069" s="28"/>
      <c r="AY1069" s="16"/>
      <c r="BB1069" s="16" t="s">
        <v>5707</v>
      </c>
      <c r="BC1069" s="16" t="s">
        <v>5708</v>
      </c>
      <c r="BD1069" s="16" t="s">
        <v>5709</v>
      </c>
      <c r="BH1069" s="16"/>
      <c r="BR1069" s="16" t="s">
        <v>119</v>
      </c>
      <c r="BS1069" s="16" t="s">
        <v>3202</v>
      </c>
      <c r="BT1069" s="16" t="s">
        <v>5707</v>
      </c>
      <c r="BU1069" s="16" t="s">
        <v>5708</v>
      </c>
      <c r="BV1069" s="16" t="s">
        <v>5710</v>
      </c>
      <c r="BW1069" s="16" t="s">
        <v>5711</v>
      </c>
      <c r="BX1069" s="16" t="s">
        <v>5706</v>
      </c>
      <c r="BY1069" s="16" t="s">
        <v>3933</v>
      </c>
      <c r="BZ1069" s="16" t="s">
        <v>3267</v>
      </c>
      <c r="CA1069" s="16" t="s">
        <v>3849</v>
      </c>
      <c r="CE1069" s="19"/>
      <c r="CJ1069" s="16"/>
    </row>
    <row r="1070" spans="1:88" x14ac:dyDescent="0.25">
      <c r="A1070" s="16" t="s">
        <v>1193</v>
      </c>
      <c r="C1070" s="16" t="s">
        <v>5712</v>
      </c>
      <c r="E1070" s="16" t="s">
        <v>5876</v>
      </c>
      <c r="F1070" s="16"/>
      <c r="G1070" s="16" t="s">
        <v>5853</v>
      </c>
      <c r="H1070" s="16"/>
      <c r="AK1070" s="36"/>
      <c r="AN1070" s="16"/>
      <c r="AO1070" s="28"/>
      <c r="AY1070" s="16"/>
      <c r="BB1070" s="16" t="s">
        <v>5713</v>
      </c>
      <c r="BC1070" s="16" t="s">
        <v>5714</v>
      </c>
      <c r="BD1070" s="16" t="s">
        <v>5715</v>
      </c>
      <c r="BH1070" s="16"/>
      <c r="BR1070" s="16" t="s">
        <v>119</v>
      </c>
      <c r="BS1070" s="16" t="s">
        <v>3202</v>
      </c>
      <c r="BT1070" s="16" t="s">
        <v>5713</v>
      </c>
      <c r="BU1070" s="16" t="s">
        <v>5714</v>
      </c>
      <c r="BV1070" s="16" t="s">
        <v>5716</v>
      </c>
      <c r="BW1070" s="16" t="s">
        <v>5717</v>
      </c>
      <c r="BX1070" s="16" t="s">
        <v>5712</v>
      </c>
      <c r="BY1070" s="16" t="s">
        <v>3257</v>
      </c>
      <c r="BZ1070" s="16" t="s">
        <v>3333</v>
      </c>
      <c r="CA1070" s="16" t="s">
        <v>3232</v>
      </c>
      <c r="CE1070" s="19"/>
      <c r="CJ1070" s="16"/>
    </row>
    <row r="1071" spans="1:88" x14ac:dyDescent="0.25">
      <c r="A1071" s="16" t="s">
        <v>1193</v>
      </c>
      <c r="C1071" s="16" t="s">
        <v>2734</v>
      </c>
      <c r="E1071" s="16" t="s">
        <v>739</v>
      </c>
      <c r="F1071" s="16"/>
      <c r="G1071" s="16"/>
      <c r="H1071" s="16"/>
      <c r="K1071" s="16" t="s">
        <v>2732</v>
      </c>
      <c r="N1071" s="16" t="s">
        <v>2733</v>
      </c>
      <c r="S1071" s="16" t="s">
        <v>2734</v>
      </c>
      <c r="X1071" s="16" t="s">
        <v>804</v>
      </c>
      <c r="Y1071" s="16" t="s">
        <v>2735</v>
      </c>
      <c r="Z1071" s="16" t="s">
        <v>2553</v>
      </c>
      <c r="AK1071" s="36"/>
      <c r="AN1071" s="16"/>
      <c r="AO1071" s="28"/>
      <c r="AY1071" s="16"/>
      <c r="BH1071" s="16"/>
      <c r="CE1071" s="19"/>
      <c r="CJ1071" s="16"/>
    </row>
    <row r="1072" spans="1:88" x14ac:dyDescent="0.25">
      <c r="A1072" s="16" t="s">
        <v>1193</v>
      </c>
      <c r="C1072" s="16" t="s">
        <v>2486</v>
      </c>
      <c r="E1072" s="16" t="s">
        <v>739</v>
      </c>
      <c r="F1072" s="16"/>
      <c r="G1072" s="16"/>
      <c r="H1072" s="16"/>
      <c r="K1072" s="16" t="s">
        <v>2485</v>
      </c>
      <c r="S1072" s="16" t="s">
        <v>2486</v>
      </c>
      <c r="X1072" s="16" t="s">
        <v>804</v>
      </c>
      <c r="Y1072" s="16" t="s">
        <v>736</v>
      </c>
      <c r="Z1072" s="16" t="s">
        <v>2069</v>
      </c>
      <c r="AG1072" s="16">
        <f>LEN(AF1072)-LEN(SUBSTITUTE(AF1072,",",""))+1</f>
        <v>1</v>
      </c>
      <c r="AK1072" s="36"/>
      <c r="AN1072" s="16"/>
      <c r="AO1072" s="28"/>
      <c r="AY1072" s="16"/>
      <c r="BH1072" s="16"/>
      <c r="CE1072" s="19"/>
      <c r="CJ1072" s="16"/>
    </row>
    <row r="1073" spans="1:88" x14ac:dyDescent="0.25">
      <c r="A1073" s="16" t="s">
        <v>1193</v>
      </c>
      <c r="C1073" s="16" t="s">
        <v>2281</v>
      </c>
      <c r="E1073" s="16" t="s">
        <v>739</v>
      </c>
      <c r="F1073" s="16"/>
      <c r="G1073" s="16"/>
      <c r="H1073" s="16"/>
      <c r="K1073" s="16" t="s">
        <v>2280</v>
      </c>
      <c r="S1073" s="16" t="s">
        <v>2281</v>
      </c>
      <c r="X1073" s="16" t="s">
        <v>757</v>
      </c>
      <c r="Y1073" s="16" t="s">
        <v>2282</v>
      </c>
      <c r="Z1073" s="16" t="s">
        <v>1260</v>
      </c>
      <c r="AG1073" s="16">
        <f>LEN(AF1073)-LEN(SUBSTITUTE(AF1073,",",""))+1</f>
        <v>1</v>
      </c>
      <c r="AK1073" s="36"/>
      <c r="AN1073" s="16"/>
      <c r="AO1073" s="28"/>
      <c r="AY1073" s="16"/>
      <c r="BH1073" s="16"/>
      <c r="CE1073" s="19"/>
      <c r="CJ1073" s="16"/>
    </row>
    <row r="1074" spans="1:88" x14ac:dyDescent="0.25">
      <c r="A1074" s="16" t="s">
        <v>1193</v>
      </c>
      <c r="C1074" s="16" t="s">
        <v>2815</v>
      </c>
      <c r="E1074" s="16" t="s">
        <v>739</v>
      </c>
      <c r="F1074" s="16"/>
      <c r="G1074" s="16"/>
      <c r="H1074" s="16"/>
      <c r="K1074" s="16" t="s">
        <v>2814</v>
      </c>
      <c r="S1074" s="16" t="s">
        <v>2815</v>
      </c>
      <c r="X1074" s="16" t="s">
        <v>1221</v>
      </c>
      <c r="Y1074" s="16" t="s">
        <v>952</v>
      </c>
      <c r="Z1074" s="16" t="s">
        <v>1255</v>
      </c>
      <c r="AK1074" s="36"/>
      <c r="AN1074" s="16"/>
      <c r="AO1074" s="28"/>
      <c r="AY1074" s="16"/>
      <c r="BH1074" s="16"/>
      <c r="CE1074" s="19"/>
      <c r="CJ1074" s="16"/>
    </row>
    <row r="1075" spans="1:88" x14ac:dyDescent="0.25">
      <c r="A1075" s="16" t="s">
        <v>1193</v>
      </c>
      <c r="C1075" s="16" t="s">
        <v>5718</v>
      </c>
      <c r="E1075" s="16" t="s">
        <v>5876</v>
      </c>
      <c r="F1075" s="16"/>
      <c r="G1075" s="16" t="s">
        <v>5853</v>
      </c>
      <c r="H1075" s="16"/>
      <c r="AK1075" s="36"/>
      <c r="AN1075" s="16"/>
      <c r="AO1075" s="28"/>
      <c r="AY1075" s="16"/>
      <c r="BB1075" s="16" t="s">
        <v>5719</v>
      </c>
      <c r="BC1075" s="16" t="s">
        <v>5720</v>
      </c>
      <c r="BD1075" s="16" t="s">
        <v>5721</v>
      </c>
      <c r="BH1075" s="16"/>
      <c r="BR1075" s="16" t="s">
        <v>119</v>
      </c>
      <c r="BS1075" s="16" t="s">
        <v>3202</v>
      </c>
      <c r="BT1075" s="16" t="s">
        <v>5719</v>
      </c>
      <c r="BU1075" s="16" t="s">
        <v>5720</v>
      </c>
      <c r="BV1075" s="16" t="s">
        <v>5722</v>
      </c>
      <c r="BW1075" s="16" t="s">
        <v>5723</v>
      </c>
      <c r="BX1075" s="16" t="s">
        <v>5718</v>
      </c>
      <c r="BY1075" s="16" t="s">
        <v>3307</v>
      </c>
      <c r="BZ1075" s="16" t="s">
        <v>4530</v>
      </c>
      <c r="CA1075" s="16" t="s">
        <v>4878</v>
      </c>
      <c r="CE1075" s="19"/>
      <c r="CJ1075" s="16"/>
    </row>
    <row r="1076" spans="1:88" x14ac:dyDescent="0.25">
      <c r="A1076" s="16" t="s">
        <v>1193</v>
      </c>
      <c r="C1076" s="16" t="s">
        <v>2142</v>
      </c>
      <c r="E1076" s="16" t="s">
        <v>739</v>
      </c>
      <c r="F1076" s="16"/>
      <c r="G1076" s="16"/>
      <c r="H1076" s="16"/>
      <c r="K1076" s="16" t="s">
        <v>2141</v>
      </c>
      <c r="S1076" s="16" t="s">
        <v>2142</v>
      </c>
      <c r="X1076" s="16" t="s">
        <v>1061</v>
      </c>
      <c r="Y1076" s="16" t="s">
        <v>736</v>
      </c>
      <c r="Z1076" s="16" t="s">
        <v>2143</v>
      </c>
      <c r="AG1076" s="16">
        <f>LEN(AF1076)-LEN(SUBSTITUTE(AF1076,",",""))+1</f>
        <v>1</v>
      </c>
      <c r="AK1076" s="36"/>
      <c r="AN1076" s="16"/>
      <c r="AO1076" s="28"/>
      <c r="AY1076" s="16"/>
      <c r="BH1076" s="16"/>
      <c r="CE1076" s="19"/>
      <c r="CJ1076" s="16"/>
    </row>
    <row r="1077" spans="1:88" x14ac:dyDescent="0.25">
      <c r="A1077" s="16" t="s">
        <v>1193</v>
      </c>
      <c r="C1077" s="16" t="s">
        <v>5724</v>
      </c>
      <c r="E1077" s="16" t="s">
        <v>5876</v>
      </c>
      <c r="F1077" s="16"/>
      <c r="G1077" s="16" t="s">
        <v>5853</v>
      </c>
      <c r="H1077" s="16"/>
      <c r="AK1077" s="36"/>
      <c r="AN1077" s="16"/>
      <c r="AO1077" s="28"/>
      <c r="AY1077" s="16"/>
      <c r="BB1077" s="16" t="s">
        <v>5725</v>
      </c>
      <c r="BC1077" s="16" t="s">
        <v>5726</v>
      </c>
      <c r="BD1077" s="16" t="s">
        <v>5727</v>
      </c>
      <c r="BH1077" s="16"/>
      <c r="BR1077" s="16" t="s">
        <v>119</v>
      </c>
      <c r="BS1077" s="16" t="s">
        <v>3202</v>
      </c>
      <c r="BT1077" s="16" t="s">
        <v>5725</v>
      </c>
      <c r="BU1077" s="16" t="s">
        <v>5726</v>
      </c>
      <c r="BV1077" s="16" t="s">
        <v>5728</v>
      </c>
      <c r="BW1077" s="16" t="s">
        <v>5729</v>
      </c>
      <c r="BX1077" s="16" t="s">
        <v>5724</v>
      </c>
      <c r="BY1077" s="16" t="s">
        <v>4054</v>
      </c>
      <c r="BZ1077" s="16" t="s">
        <v>5604</v>
      </c>
      <c r="CA1077" s="16" t="s">
        <v>3259</v>
      </c>
      <c r="CE1077" s="19"/>
      <c r="CJ1077" s="16"/>
    </row>
    <row r="1078" spans="1:88" x14ac:dyDescent="0.25">
      <c r="A1078" s="16" t="s">
        <v>1193</v>
      </c>
      <c r="C1078" s="16" t="s">
        <v>5730</v>
      </c>
      <c r="E1078" s="16" t="s">
        <v>5876</v>
      </c>
      <c r="F1078" s="16"/>
      <c r="G1078" s="16" t="s">
        <v>5853</v>
      </c>
      <c r="H1078" s="16"/>
      <c r="AK1078" s="36"/>
      <c r="AN1078" s="16"/>
      <c r="AO1078" s="28"/>
      <c r="AY1078" s="16"/>
      <c r="BB1078" s="16" t="s">
        <v>5731</v>
      </c>
      <c r="BC1078" s="16" t="s">
        <v>5732</v>
      </c>
      <c r="BD1078" s="16" t="s">
        <v>5733</v>
      </c>
      <c r="BH1078" s="16"/>
      <c r="BR1078" s="16" t="s">
        <v>119</v>
      </c>
      <c r="BS1078" s="16" t="s">
        <v>3202</v>
      </c>
      <c r="BT1078" s="16" t="s">
        <v>5731</v>
      </c>
      <c r="BU1078" s="16" t="s">
        <v>5732</v>
      </c>
      <c r="BV1078" s="16" t="s">
        <v>5734</v>
      </c>
      <c r="BW1078" s="16" t="s">
        <v>5735</v>
      </c>
      <c r="BX1078" s="16" t="s">
        <v>5730</v>
      </c>
      <c r="BY1078" s="16" t="s">
        <v>3727</v>
      </c>
      <c r="BZ1078" s="16" t="s">
        <v>4966</v>
      </c>
      <c r="CA1078" s="16" t="s">
        <v>3560</v>
      </c>
      <c r="CE1078" s="19"/>
      <c r="CJ1078" s="16"/>
    </row>
    <row r="1079" spans="1:88" x14ac:dyDescent="0.25">
      <c r="A1079" s="16" t="s">
        <v>1193</v>
      </c>
      <c r="C1079" s="16" t="s">
        <v>5736</v>
      </c>
      <c r="E1079" s="16" t="s">
        <v>5876</v>
      </c>
      <c r="F1079" s="16"/>
      <c r="G1079" s="16" t="s">
        <v>5853</v>
      </c>
      <c r="H1079" s="16"/>
      <c r="AK1079" s="36"/>
      <c r="AN1079" s="16"/>
      <c r="AO1079" s="28"/>
      <c r="AY1079" s="16"/>
      <c r="BB1079" s="16" t="s">
        <v>5737</v>
      </c>
      <c r="BC1079" s="16" t="s">
        <v>5738</v>
      </c>
      <c r="BD1079" s="16" t="s">
        <v>5739</v>
      </c>
      <c r="BH1079" s="16"/>
      <c r="BR1079" s="16" t="s">
        <v>119</v>
      </c>
      <c r="BS1079" s="16" t="s">
        <v>3202</v>
      </c>
      <c r="BT1079" s="16" t="s">
        <v>5737</v>
      </c>
      <c r="BU1079" s="16" t="s">
        <v>5738</v>
      </c>
      <c r="BV1079" s="16" t="s">
        <v>5740</v>
      </c>
      <c r="BW1079" s="16" t="s">
        <v>5741</v>
      </c>
      <c r="BX1079" s="16" t="s">
        <v>5736</v>
      </c>
      <c r="BY1079" s="16" t="s">
        <v>3230</v>
      </c>
      <c r="BZ1079" s="16" t="s">
        <v>3231</v>
      </c>
      <c r="CA1079" s="16" t="s">
        <v>3232</v>
      </c>
      <c r="CE1079" s="19"/>
      <c r="CJ1079" s="16"/>
    </row>
    <row r="1080" spans="1:88" x14ac:dyDescent="0.25">
      <c r="A1080" s="16" t="s">
        <v>1193</v>
      </c>
      <c r="C1080" s="16" t="s">
        <v>5742</v>
      </c>
      <c r="E1080" s="16" t="s">
        <v>5876</v>
      </c>
      <c r="F1080" s="16"/>
      <c r="G1080" s="16" t="s">
        <v>5853</v>
      </c>
      <c r="H1080" s="16"/>
      <c r="AK1080" s="36"/>
      <c r="AN1080" s="16"/>
      <c r="AO1080" s="28"/>
      <c r="AY1080" s="16"/>
      <c r="BB1080" s="16" t="s">
        <v>5743</v>
      </c>
      <c r="BC1080" s="16" t="s">
        <v>5744</v>
      </c>
      <c r="BD1080" s="16" t="s">
        <v>5745</v>
      </c>
      <c r="BH1080" s="16"/>
      <c r="BR1080" s="16" t="s">
        <v>119</v>
      </c>
      <c r="BS1080" s="16" t="s">
        <v>3202</v>
      </c>
      <c r="BT1080" s="16" t="s">
        <v>5743</v>
      </c>
      <c r="BU1080" s="16" t="s">
        <v>5744</v>
      </c>
      <c r="BV1080" s="16" t="s">
        <v>5746</v>
      </c>
      <c r="BW1080" s="16" t="s">
        <v>5747</v>
      </c>
      <c r="BX1080" s="16" t="s">
        <v>5742</v>
      </c>
      <c r="BY1080" s="16" t="s">
        <v>3933</v>
      </c>
      <c r="BZ1080" s="16" t="s">
        <v>3535</v>
      </c>
      <c r="CA1080" s="16" t="s">
        <v>3326</v>
      </c>
      <c r="CE1080" s="19"/>
      <c r="CJ1080" s="16"/>
    </row>
    <row r="1081" spans="1:88" x14ac:dyDescent="0.25">
      <c r="A1081" s="16" t="s">
        <v>1193</v>
      </c>
      <c r="C1081" s="16" t="s">
        <v>2177</v>
      </c>
      <c r="E1081" s="16" t="s">
        <v>739</v>
      </c>
      <c r="F1081" s="16"/>
      <c r="G1081" s="16"/>
      <c r="H1081" s="16"/>
      <c r="K1081" s="16" t="s">
        <v>2176</v>
      </c>
      <c r="S1081" s="16" t="s">
        <v>2177</v>
      </c>
      <c r="X1081" s="16" t="s">
        <v>2172</v>
      </c>
      <c r="Y1081" s="16" t="s">
        <v>1003</v>
      </c>
      <c r="Z1081" s="16" t="s">
        <v>1222</v>
      </c>
      <c r="AG1081" s="16">
        <f>LEN(AF1081)-LEN(SUBSTITUTE(AF1081,",",""))+1</f>
        <v>1</v>
      </c>
      <c r="AK1081" s="36"/>
      <c r="AN1081" s="16"/>
      <c r="AO1081" s="28"/>
      <c r="AY1081" s="16"/>
      <c r="BH1081" s="16"/>
      <c r="CE1081" s="19"/>
      <c r="CJ1081" s="16"/>
    </row>
    <row r="1082" spans="1:88" x14ac:dyDescent="0.25">
      <c r="A1082" s="16" t="s">
        <v>1193</v>
      </c>
      <c r="C1082" s="16" t="s">
        <v>2243</v>
      </c>
      <c r="E1082" s="16" t="s">
        <v>739</v>
      </c>
      <c r="F1082" s="16"/>
      <c r="G1082" s="16"/>
      <c r="H1082" s="16"/>
      <c r="K1082" s="16" t="s">
        <v>2242</v>
      </c>
      <c r="S1082" s="16" t="s">
        <v>2243</v>
      </c>
      <c r="X1082" s="16" t="s">
        <v>1257</v>
      </c>
      <c r="Y1082" s="16" t="s">
        <v>1256</v>
      </c>
      <c r="Z1082" s="16" t="s">
        <v>2244</v>
      </c>
      <c r="AG1082" s="16">
        <f>LEN(AF1082)-LEN(SUBSTITUTE(AF1082,",",""))+1</f>
        <v>1</v>
      </c>
      <c r="AK1082" s="36"/>
      <c r="AN1082" s="16"/>
      <c r="AO1082" s="28"/>
      <c r="AY1082" s="16"/>
      <c r="BH1082" s="16"/>
      <c r="CE1082" s="19"/>
      <c r="CJ1082" s="16"/>
    </row>
    <row r="1083" spans="1:88" x14ac:dyDescent="0.25">
      <c r="A1083" s="16" t="s">
        <v>1193</v>
      </c>
      <c r="C1083" s="16" t="s">
        <v>5748</v>
      </c>
      <c r="E1083" s="16" t="s">
        <v>5876</v>
      </c>
      <c r="F1083" s="16"/>
      <c r="G1083" s="16" t="s">
        <v>5853</v>
      </c>
      <c r="H1083" s="16"/>
      <c r="AK1083" s="36"/>
      <c r="AN1083" s="16"/>
      <c r="AO1083" s="28"/>
      <c r="AY1083" s="16"/>
      <c r="BB1083" s="16" t="s">
        <v>5749</v>
      </c>
      <c r="BC1083" s="16" t="s">
        <v>5750</v>
      </c>
      <c r="BD1083" s="16" t="s">
        <v>5751</v>
      </c>
      <c r="BH1083" s="16"/>
      <c r="BR1083" s="16" t="s">
        <v>119</v>
      </c>
      <c r="BS1083" s="16" t="s">
        <v>3202</v>
      </c>
      <c r="BT1083" s="16" t="s">
        <v>5749</v>
      </c>
      <c r="BU1083" s="16" t="s">
        <v>5750</v>
      </c>
      <c r="BV1083" s="16" t="s">
        <v>5752</v>
      </c>
      <c r="BW1083" s="16" t="s">
        <v>5753</v>
      </c>
      <c r="BX1083" s="16" t="s">
        <v>5748</v>
      </c>
      <c r="BY1083" s="16" t="s">
        <v>4054</v>
      </c>
      <c r="BZ1083" s="16" t="s">
        <v>3393</v>
      </c>
      <c r="CA1083" s="16" t="s">
        <v>5474</v>
      </c>
      <c r="CE1083" s="19"/>
      <c r="CJ1083" s="16"/>
    </row>
    <row r="1084" spans="1:88" x14ac:dyDescent="0.25">
      <c r="A1084" s="16" t="s">
        <v>1193</v>
      </c>
      <c r="C1084" s="16" t="s">
        <v>5755</v>
      </c>
      <c r="E1084" s="16" t="s">
        <v>5876</v>
      </c>
      <c r="F1084" s="16"/>
      <c r="G1084" s="16" t="s">
        <v>5853</v>
      </c>
      <c r="H1084" s="16"/>
      <c r="AK1084" s="36"/>
      <c r="AN1084" s="16"/>
      <c r="AO1084" s="28"/>
      <c r="AY1084" s="16"/>
      <c r="BB1084" s="16" t="s">
        <v>5756</v>
      </c>
      <c r="BC1084" s="16" t="s">
        <v>5757</v>
      </c>
      <c r="BD1084" s="16" t="s">
        <v>5758</v>
      </c>
      <c r="BH1084" s="16"/>
      <c r="BR1084" s="16" t="s">
        <v>119</v>
      </c>
      <c r="BS1084" s="16" t="s">
        <v>3202</v>
      </c>
      <c r="BT1084" s="16" t="s">
        <v>5756</v>
      </c>
      <c r="BU1084" s="16" t="s">
        <v>5757</v>
      </c>
      <c r="BV1084" s="16" t="s">
        <v>5759</v>
      </c>
      <c r="BW1084" s="16" t="s">
        <v>5760</v>
      </c>
      <c r="BX1084" s="16" t="s">
        <v>5755</v>
      </c>
      <c r="BY1084" s="16" t="s">
        <v>3370</v>
      </c>
      <c r="BZ1084" s="16" t="s">
        <v>5073</v>
      </c>
      <c r="CA1084" s="16" t="s">
        <v>3326</v>
      </c>
      <c r="CE1084" s="19"/>
      <c r="CJ1084" s="16"/>
    </row>
    <row r="1085" spans="1:88" x14ac:dyDescent="0.25">
      <c r="A1085" s="16" t="s">
        <v>1193</v>
      </c>
      <c r="C1085" s="16" t="s">
        <v>5761</v>
      </c>
      <c r="E1085" s="16" t="s">
        <v>5876</v>
      </c>
      <c r="F1085" s="16"/>
      <c r="G1085" s="16" t="s">
        <v>5853</v>
      </c>
      <c r="H1085" s="16"/>
      <c r="AK1085" s="36"/>
      <c r="AN1085" s="16"/>
      <c r="AO1085" s="28"/>
      <c r="AY1085" s="16"/>
      <c r="BB1085" s="16" t="s">
        <v>5762</v>
      </c>
      <c r="BC1085" s="16" t="s">
        <v>5763</v>
      </c>
      <c r="BD1085" s="16" t="s">
        <v>5764</v>
      </c>
      <c r="BH1085" s="16"/>
      <c r="BR1085" s="16" t="s">
        <v>119</v>
      </c>
      <c r="BS1085" s="16" t="s">
        <v>3202</v>
      </c>
      <c r="BT1085" s="16" t="s">
        <v>5762</v>
      </c>
      <c r="BU1085" s="16" t="s">
        <v>5763</v>
      </c>
      <c r="BV1085" s="16" t="s">
        <v>5765</v>
      </c>
      <c r="BW1085" s="16" t="s">
        <v>5766</v>
      </c>
      <c r="BX1085" s="16" t="s">
        <v>5761</v>
      </c>
      <c r="BY1085" s="16" t="s">
        <v>3727</v>
      </c>
      <c r="BZ1085" s="16" t="s">
        <v>5767</v>
      </c>
      <c r="CA1085" s="16" t="s">
        <v>3326</v>
      </c>
      <c r="CE1085" s="19"/>
      <c r="CJ1085" s="16"/>
    </row>
    <row r="1086" spans="1:88" x14ac:dyDescent="0.25">
      <c r="A1086" s="16" t="s">
        <v>1193</v>
      </c>
      <c r="C1086" s="16" t="s">
        <v>5768</v>
      </c>
      <c r="E1086" s="16" t="s">
        <v>5876</v>
      </c>
      <c r="F1086" s="16"/>
      <c r="G1086" s="16" t="s">
        <v>5853</v>
      </c>
      <c r="H1086" s="16"/>
      <c r="AK1086" s="36"/>
      <c r="AN1086" s="16"/>
      <c r="AO1086" s="28"/>
      <c r="AY1086" s="16"/>
      <c r="BB1086" s="16" t="s">
        <v>5769</v>
      </c>
      <c r="BC1086" s="16" t="s">
        <v>5770</v>
      </c>
      <c r="BD1086" s="16" t="s">
        <v>5771</v>
      </c>
      <c r="BH1086" s="16"/>
      <c r="BR1086" s="16" t="s">
        <v>119</v>
      </c>
      <c r="BS1086" s="16" t="s">
        <v>3202</v>
      </c>
      <c r="BT1086" s="16" t="s">
        <v>5769</v>
      </c>
      <c r="BU1086" s="16" t="s">
        <v>5770</v>
      </c>
      <c r="BV1086" s="16" t="s">
        <v>5772</v>
      </c>
      <c r="BW1086" s="16" t="s">
        <v>5773</v>
      </c>
      <c r="BX1086" s="16" t="s">
        <v>5768</v>
      </c>
      <c r="BY1086" s="16" t="s">
        <v>3266</v>
      </c>
      <c r="BZ1086" s="16" t="s">
        <v>5673</v>
      </c>
      <c r="CA1086" s="16" t="s">
        <v>5674</v>
      </c>
      <c r="CE1086" s="19"/>
      <c r="CJ1086" s="16"/>
    </row>
    <row r="1087" spans="1:88" x14ac:dyDescent="0.25">
      <c r="A1087" s="16" t="s">
        <v>1193</v>
      </c>
      <c r="C1087" s="16" t="s">
        <v>1881</v>
      </c>
      <c r="E1087" s="16" t="s">
        <v>739</v>
      </c>
      <c r="F1087" s="16"/>
      <c r="G1087" s="16"/>
      <c r="H1087" s="16"/>
      <c r="K1087" s="16" t="s">
        <v>1880</v>
      </c>
      <c r="S1087" s="16" t="s">
        <v>1881</v>
      </c>
      <c r="X1087" s="16" t="s">
        <v>1342</v>
      </c>
      <c r="Y1087" s="16" t="s">
        <v>1836</v>
      </c>
      <c r="Z1087" s="16" t="s">
        <v>1294</v>
      </c>
      <c r="AG1087" s="16">
        <f>LEN(AF1087)-LEN(SUBSTITUTE(AF1087,",",""))+1</f>
        <v>1</v>
      </c>
      <c r="AI1087" s="16">
        <f>LEN(AH1087)-LEN(SUBSTITUTE(AH1087,",",""))+1</f>
        <v>1</v>
      </c>
      <c r="AK1087" s="36">
        <f>Table1[[#This Row], [no. of introduced regions]]/Table1[[#This Row], [no. of native regions]]</f>
        <v>1</v>
      </c>
      <c r="AN1087" s="16"/>
      <c r="AO1087" s="28"/>
      <c r="AY1087" s="16"/>
      <c r="BH1087" s="16"/>
      <c r="CE1087" s="19"/>
      <c r="CJ1087" s="16"/>
    </row>
    <row r="1088" spans="1:88" x14ac:dyDescent="0.25">
      <c r="A1088" s="16" t="s">
        <v>1193</v>
      </c>
      <c r="C1088" s="16" t="s">
        <v>6075</v>
      </c>
      <c r="E1088" s="16" t="s">
        <v>5897</v>
      </c>
      <c r="F1088" s="16"/>
      <c r="G1088" s="16" t="s">
        <v>5853</v>
      </c>
      <c r="H1088" s="16"/>
      <c r="K1088" s="16" t="s">
        <v>5896</v>
      </c>
      <c r="L1088" s="16" t="s">
        <v>5899</v>
      </c>
      <c r="Q1088" s="22" t="s">
        <v>6076</v>
      </c>
      <c r="R1088" s="22" t="s">
        <v>5898</v>
      </c>
      <c r="U1088" s="16" t="s">
        <v>5895</v>
      </c>
      <c r="W1088" s="16" t="s">
        <v>6075</v>
      </c>
      <c r="X1088" s="16" t="s">
        <v>1299</v>
      </c>
      <c r="Y1088" s="16" t="s">
        <v>1003</v>
      </c>
      <c r="Z1088" s="16" t="s">
        <v>1294</v>
      </c>
      <c r="AB1088" s="16">
        <v>41</v>
      </c>
      <c r="AC1088" s="16">
        <v>75</v>
      </c>
      <c r="AD1088" s="16" t="s">
        <v>716</v>
      </c>
      <c r="AE1088" s="16" t="s">
        <v>5900</v>
      </c>
      <c r="AF1088" s="16" t="s">
        <v>5901</v>
      </c>
      <c r="AG1088" s="16">
        <f>LEN(AF1088)-LEN(SUBSTITUTE(AF1088,",",""))+1</f>
        <v>13</v>
      </c>
      <c r="AH1088" s="16" t="s">
        <v>5902</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Y1088" s="16"/>
      <c r="BB1088" s="16" t="s">
        <v>5904</v>
      </c>
      <c r="BC1088" s="16" t="s">
        <v>5905</v>
      </c>
      <c r="BD1088" s="16" t="s">
        <v>5906</v>
      </c>
      <c r="BH1088" s="16"/>
      <c r="BR1088" s="16" t="s">
        <v>119</v>
      </c>
      <c r="BS1088" s="16" t="s">
        <v>3202</v>
      </c>
      <c r="BT1088" s="16" t="s">
        <v>3776</v>
      </c>
      <c r="BU1088" s="16" t="s">
        <v>5903</v>
      </c>
      <c r="BV1088" s="16" t="s">
        <v>3777</v>
      </c>
      <c r="BW1088" s="16" t="s">
        <v>3778</v>
      </c>
      <c r="BX1088" s="16" t="s">
        <v>3775</v>
      </c>
      <c r="BY1088" s="16" t="s">
        <v>3222</v>
      </c>
      <c r="BZ1088" s="16" t="s">
        <v>3386</v>
      </c>
      <c r="CA1088" s="16" t="s">
        <v>3779</v>
      </c>
      <c r="CC1088" s="16" t="s">
        <v>119</v>
      </c>
      <c r="CD1088" s="16" t="s">
        <v>119</v>
      </c>
      <c r="CE1088" s="19">
        <v>659</v>
      </c>
      <c r="CJ1088" s="16"/>
    </row>
    <row r="1089" spans="1:88" x14ac:dyDescent="0.25">
      <c r="A1089" s="16" t="s">
        <v>1193</v>
      </c>
      <c r="C1089" s="16" t="s">
        <v>2088</v>
      </c>
      <c r="E1089" s="16" t="s">
        <v>739</v>
      </c>
      <c r="F1089" s="16"/>
      <c r="G1089" s="16"/>
      <c r="H1089" s="16"/>
      <c r="K1089" s="16" t="s">
        <v>2087</v>
      </c>
      <c r="S1089" s="16" t="s">
        <v>2088</v>
      </c>
      <c r="X1089" s="16" t="s">
        <v>1457</v>
      </c>
      <c r="Y1089" s="16" t="s">
        <v>2026</v>
      </c>
      <c r="Z1089" s="16" t="s">
        <v>1733</v>
      </c>
      <c r="AG1089" s="16">
        <f>LEN(AF1089)-LEN(SUBSTITUTE(AF1089,",",""))+1</f>
        <v>1</v>
      </c>
      <c r="AK1089" s="36"/>
      <c r="AN1089" s="16"/>
      <c r="AO1089" s="28"/>
      <c r="AY1089" s="16"/>
      <c r="BH1089" s="16"/>
      <c r="CE1089" s="19"/>
      <c r="CJ1089" s="16"/>
    </row>
    <row r="1090" spans="1:88" x14ac:dyDescent="0.25">
      <c r="A1090" s="16" t="s">
        <v>1193</v>
      </c>
      <c r="C1090" s="16" t="s">
        <v>5774</v>
      </c>
      <c r="E1090" s="16" t="s">
        <v>5876</v>
      </c>
      <c r="F1090" s="16"/>
      <c r="G1090" s="16" t="s">
        <v>5853</v>
      </c>
      <c r="H1090" s="16"/>
      <c r="AK1090" s="36"/>
      <c r="AN1090" s="16"/>
      <c r="AO1090" s="28"/>
      <c r="AY1090" s="16"/>
      <c r="BB1090" s="16" t="s">
        <v>5775</v>
      </c>
      <c r="BC1090" s="16" t="s">
        <v>5776</v>
      </c>
      <c r="BD1090" s="16" t="s">
        <v>5777</v>
      </c>
      <c r="BH1090" s="16"/>
      <c r="BR1090" s="16" t="s">
        <v>119</v>
      </c>
      <c r="BS1090" s="16" t="s">
        <v>3202</v>
      </c>
      <c r="BT1090" s="16" t="s">
        <v>5775</v>
      </c>
      <c r="BU1090" s="16" t="s">
        <v>5776</v>
      </c>
      <c r="BV1090" s="16" t="s">
        <v>6160</v>
      </c>
      <c r="BW1090" s="16" t="s">
        <v>5778</v>
      </c>
      <c r="BX1090" s="16" t="s">
        <v>5774</v>
      </c>
      <c r="BY1090" s="16" t="s">
        <v>3257</v>
      </c>
      <c r="BZ1090" s="16" t="s">
        <v>5168</v>
      </c>
      <c r="CA1090" s="16" t="s">
        <v>3356</v>
      </c>
      <c r="CE1090" s="19"/>
      <c r="CJ1090" s="16"/>
    </row>
    <row r="1091" spans="1:88" x14ac:dyDescent="0.25">
      <c r="A1091" s="16" t="s">
        <v>1193</v>
      </c>
      <c r="C1091" s="16" t="s">
        <v>5779</v>
      </c>
      <c r="E1091" s="16" t="s">
        <v>5876</v>
      </c>
      <c r="F1091" s="16"/>
      <c r="G1091" s="16" t="s">
        <v>5853</v>
      </c>
      <c r="H1091" s="16"/>
      <c r="AK1091" s="36"/>
      <c r="AN1091" s="16"/>
      <c r="AO1091" s="28"/>
      <c r="AY1091" s="16"/>
      <c r="BB1091" s="16" t="s">
        <v>5780</v>
      </c>
      <c r="BC1091" s="16" t="s">
        <v>5781</v>
      </c>
      <c r="BD1091" s="16" t="s">
        <v>5782</v>
      </c>
      <c r="BH1091" s="16"/>
      <c r="BR1091" s="16" t="s">
        <v>119</v>
      </c>
      <c r="BS1091" s="16" t="s">
        <v>3202</v>
      </c>
      <c r="BT1091" s="16" t="s">
        <v>5780</v>
      </c>
      <c r="BU1091" s="16" t="s">
        <v>5781</v>
      </c>
      <c r="BV1091" s="16" t="s">
        <v>5783</v>
      </c>
      <c r="BW1091" s="16" t="s">
        <v>5784</v>
      </c>
      <c r="BX1091" s="16" t="s">
        <v>5779</v>
      </c>
      <c r="BY1091" s="16" t="s">
        <v>3340</v>
      </c>
      <c r="BZ1091" s="16" t="s">
        <v>3410</v>
      </c>
      <c r="CA1091" s="16" t="s">
        <v>3665</v>
      </c>
      <c r="CE1091" s="19"/>
      <c r="CJ1091" s="16"/>
    </row>
    <row r="1092" spans="1:88" x14ac:dyDescent="0.25">
      <c r="A1092" s="16" t="s">
        <v>1193</v>
      </c>
      <c r="C1092" s="16" t="s">
        <v>5785</v>
      </c>
      <c r="E1092" s="16" t="s">
        <v>5876</v>
      </c>
      <c r="F1092" s="16"/>
      <c r="G1092" s="16" t="s">
        <v>5853</v>
      </c>
      <c r="H1092" s="16"/>
      <c r="AK1092" s="36"/>
      <c r="AN1092" s="16"/>
      <c r="AO1092" s="28"/>
      <c r="AY1092" s="16"/>
      <c r="BB1092" s="16" t="s">
        <v>5786</v>
      </c>
      <c r="BC1092" s="16" t="s">
        <v>5787</v>
      </c>
      <c r="BD1092" s="16" t="s">
        <v>5788</v>
      </c>
      <c r="BH1092" s="16"/>
      <c r="BR1092" s="16" t="s">
        <v>119</v>
      </c>
      <c r="BS1092" s="16" t="s">
        <v>3202</v>
      </c>
      <c r="BT1092" s="16" t="s">
        <v>5786</v>
      </c>
      <c r="BU1092" s="16" t="s">
        <v>5787</v>
      </c>
      <c r="BV1092" s="16" t="s">
        <v>5789</v>
      </c>
      <c r="BW1092" s="16" t="s">
        <v>5790</v>
      </c>
      <c r="BX1092" s="16" t="s">
        <v>5785</v>
      </c>
      <c r="BY1092" s="16" t="s">
        <v>3332</v>
      </c>
      <c r="BZ1092" s="16" t="s">
        <v>5791</v>
      </c>
      <c r="CA1092" s="16" t="s">
        <v>5792</v>
      </c>
      <c r="CE1092" s="19"/>
      <c r="CJ1092" s="16"/>
    </row>
    <row r="1093" spans="1:88" x14ac:dyDescent="0.25">
      <c r="A1093" s="16" t="s">
        <v>1193</v>
      </c>
      <c r="C1093" s="16" t="s">
        <v>2828</v>
      </c>
      <c r="E1093" s="16" t="s">
        <v>739</v>
      </c>
      <c r="F1093" s="16"/>
      <c r="G1093" s="16"/>
      <c r="H1093" s="16"/>
      <c r="K1093" s="16" t="s">
        <v>2827</v>
      </c>
      <c r="S1093" s="16" t="s">
        <v>2828</v>
      </c>
      <c r="X1093" s="16" t="s">
        <v>1257</v>
      </c>
      <c r="Y1093" s="16" t="s">
        <v>1259</v>
      </c>
      <c r="Z1093" s="16" t="s">
        <v>1375</v>
      </c>
      <c r="AK1093" s="36"/>
      <c r="AN1093" s="16"/>
      <c r="AO1093" s="28"/>
      <c r="AY1093" s="16"/>
      <c r="BH1093" s="16"/>
      <c r="CE1093" s="19"/>
      <c r="CJ1093" s="16"/>
    </row>
    <row r="1094" spans="1:88" x14ac:dyDescent="0.25">
      <c r="A1094" s="16" t="s">
        <v>1193</v>
      </c>
      <c r="C1094" s="16" t="s">
        <v>1967</v>
      </c>
      <c r="E1094" s="16" t="s">
        <v>739</v>
      </c>
      <c r="F1094" s="16"/>
      <c r="G1094" s="16"/>
      <c r="H1094" s="16"/>
      <c r="K1094" s="16" t="s">
        <v>1965</v>
      </c>
      <c r="S1094" s="16" t="s">
        <v>1967</v>
      </c>
      <c r="X1094" s="16" t="s">
        <v>1966</v>
      </c>
      <c r="Y1094" s="16" t="s">
        <v>952</v>
      </c>
      <c r="Z1094" s="16" t="s">
        <v>1375</v>
      </c>
      <c r="AG1094" s="16">
        <f t="shared" ref="AG1094:AG1099" si="20">LEN(AF1094)-LEN(SUBSTITUTE(AF1094,",",""))+1</f>
        <v>1</v>
      </c>
      <c r="AI1094" s="16">
        <f>LEN(AH1094)-LEN(SUBSTITUTE(AH1094,",",""))+1</f>
        <v>1</v>
      </c>
      <c r="AK1094" s="36">
        <f>Table1[[#This Row], [no. of introduced regions]]/Table1[[#This Row], [no. of native regions]]</f>
        <v>1</v>
      </c>
      <c r="AN1094" s="16"/>
      <c r="AO1094" s="28"/>
      <c r="AY1094" s="16"/>
      <c r="BH1094" s="16"/>
      <c r="CE1094" s="19"/>
      <c r="CJ1094" s="16"/>
    </row>
    <row r="1095" spans="1:88" x14ac:dyDescent="0.25">
      <c r="A1095" s="16" t="s">
        <v>1193</v>
      </c>
      <c r="C1095" s="16" t="s">
        <v>2422</v>
      </c>
      <c r="E1095" s="16" t="s">
        <v>739</v>
      </c>
      <c r="F1095" s="16"/>
      <c r="G1095" s="16"/>
      <c r="H1095" s="16"/>
      <c r="K1095" s="16" t="s">
        <v>2421</v>
      </c>
      <c r="S1095" s="16" t="s">
        <v>2422</v>
      </c>
      <c r="X1095" s="16" t="s">
        <v>1447</v>
      </c>
      <c r="Y1095" s="16" t="s">
        <v>736</v>
      </c>
      <c r="Z1095" s="16" t="s">
        <v>1375</v>
      </c>
      <c r="AG1095" s="16">
        <f t="shared" si="20"/>
        <v>1</v>
      </c>
      <c r="AK1095" s="36"/>
      <c r="AN1095" s="16"/>
      <c r="AO1095" s="28"/>
      <c r="AY1095" s="16"/>
      <c r="BH1095" s="16"/>
      <c r="CE1095" s="19"/>
      <c r="CJ1095" s="16"/>
    </row>
    <row r="1096" spans="1:88" x14ac:dyDescent="0.25">
      <c r="A1096" s="16" t="s">
        <v>1193</v>
      </c>
      <c r="C1096" s="16" t="s">
        <v>2419</v>
      </c>
      <c r="E1096" s="16" t="s">
        <v>739</v>
      </c>
      <c r="F1096" s="16"/>
      <c r="G1096" s="16"/>
      <c r="H1096" s="16"/>
      <c r="K1096" s="16" t="s">
        <v>2418</v>
      </c>
      <c r="S1096" s="16" t="s">
        <v>2419</v>
      </c>
      <c r="X1096" s="16" t="s">
        <v>2416</v>
      </c>
      <c r="Y1096" s="16" t="s">
        <v>1003</v>
      </c>
      <c r="Z1096" s="16" t="s">
        <v>1294</v>
      </c>
      <c r="AG1096" s="16">
        <f t="shared" si="20"/>
        <v>1</v>
      </c>
      <c r="AK1096" s="36"/>
      <c r="AN1096" s="16"/>
      <c r="AO1096" s="28"/>
      <c r="AY1096" s="16"/>
      <c r="BH1096" s="16"/>
      <c r="CE1096" s="19"/>
      <c r="CJ1096" s="16"/>
    </row>
    <row r="1097" spans="1:88" x14ac:dyDescent="0.25">
      <c r="A1097" s="16" t="s">
        <v>1193</v>
      </c>
      <c r="C1097" s="16" t="s">
        <v>2656</v>
      </c>
      <c r="E1097" s="16" t="s">
        <v>739</v>
      </c>
      <c r="F1097" s="16"/>
      <c r="G1097" s="16"/>
      <c r="H1097" s="16"/>
      <c r="K1097" s="16" t="s">
        <v>2655</v>
      </c>
      <c r="S1097" s="16" t="s">
        <v>2656</v>
      </c>
      <c r="X1097" s="16" t="s">
        <v>1241</v>
      </c>
      <c r="Y1097" s="16" t="s">
        <v>1256</v>
      </c>
      <c r="Z1097" s="16" t="s">
        <v>1909</v>
      </c>
      <c r="AG1097" s="16">
        <f t="shared" si="20"/>
        <v>1</v>
      </c>
      <c r="AK1097" s="36"/>
      <c r="AN1097" s="16"/>
      <c r="AO1097" s="28"/>
      <c r="AY1097" s="16"/>
      <c r="BH1097" s="16"/>
      <c r="CE1097" s="19"/>
      <c r="CJ1097" s="16"/>
    </row>
    <row r="1098" spans="1:88" x14ac:dyDescent="0.25">
      <c r="A1098" s="16" t="s">
        <v>1193</v>
      </c>
      <c r="C1098" s="16" t="s">
        <v>2515</v>
      </c>
      <c r="E1098" s="16" t="s">
        <v>739</v>
      </c>
      <c r="F1098" s="16"/>
      <c r="G1098" s="16"/>
      <c r="H1098" s="16"/>
      <c r="K1098" s="16" t="s">
        <v>2514</v>
      </c>
      <c r="S1098" s="16" t="s">
        <v>2515</v>
      </c>
      <c r="X1098" s="16" t="s">
        <v>1257</v>
      </c>
      <c r="Y1098" s="16" t="s">
        <v>1414</v>
      </c>
      <c r="Z1098" s="16" t="s">
        <v>2516</v>
      </c>
      <c r="AG1098" s="16">
        <f t="shared" si="20"/>
        <v>1</v>
      </c>
      <c r="AK1098" s="36"/>
      <c r="AN1098" s="16"/>
      <c r="AO1098" s="28"/>
      <c r="AY1098" s="16"/>
      <c r="BH1098" s="16"/>
      <c r="CE1098" s="19"/>
      <c r="CJ1098" s="16"/>
    </row>
    <row r="1099" spans="1:88" x14ac:dyDescent="0.25">
      <c r="A1099" s="16" t="s">
        <v>1193</v>
      </c>
      <c r="C1099" s="16" t="s">
        <v>2611</v>
      </c>
      <c r="E1099" s="16" t="s">
        <v>739</v>
      </c>
      <c r="F1099" s="16"/>
      <c r="G1099" s="16"/>
      <c r="H1099" s="16"/>
      <c r="K1099" s="16" t="s">
        <v>2609</v>
      </c>
      <c r="N1099" s="16" t="s">
        <v>2610</v>
      </c>
      <c r="S1099" s="16" t="s">
        <v>2611</v>
      </c>
      <c r="X1099" s="16" t="s">
        <v>1289</v>
      </c>
      <c r="Y1099" s="16" t="s">
        <v>2195</v>
      </c>
      <c r="Z1099" s="16" t="s">
        <v>1348</v>
      </c>
      <c r="AG1099" s="16">
        <f t="shared" si="20"/>
        <v>1</v>
      </c>
      <c r="AK1099" s="36"/>
      <c r="AN1099" s="16"/>
      <c r="AO1099" s="28"/>
      <c r="AY1099" s="16"/>
      <c r="BH1099" s="16"/>
      <c r="CE1099" s="19"/>
      <c r="CJ1099" s="16"/>
    </row>
    <row r="1100" spans="1:88" x14ac:dyDescent="0.25">
      <c r="A1100" s="16" t="s">
        <v>1193</v>
      </c>
      <c r="C1100" s="16" t="s">
        <v>2670</v>
      </c>
      <c r="E1100" s="16" t="s">
        <v>739</v>
      </c>
      <c r="F1100" s="16"/>
      <c r="G1100" s="16"/>
      <c r="H1100" s="16"/>
      <c r="K1100" s="16" t="s">
        <v>2668</v>
      </c>
      <c r="S1100" s="16" t="s">
        <v>2670</v>
      </c>
      <c r="X1100" s="16" t="s">
        <v>2669</v>
      </c>
      <c r="Y1100" s="16" t="s">
        <v>1259</v>
      </c>
      <c r="Z1100" s="16" t="s">
        <v>2671</v>
      </c>
      <c r="AK1100" s="36"/>
      <c r="AN1100" s="16"/>
      <c r="AO1100" s="28"/>
      <c r="AY1100" s="16"/>
      <c r="BH1100" s="16"/>
      <c r="CE1100" s="19"/>
      <c r="CJ1100" s="16"/>
    </row>
    <row r="1101" spans="1:88" x14ac:dyDescent="0.25">
      <c r="A1101" s="16" t="s">
        <v>1193</v>
      </c>
      <c r="C1101" s="16" t="s">
        <v>5793</v>
      </c>
      <c r="E1101" s="16" t="s">
        <v>5876</v>
      </c>
      <c r="F1101" s="16"/>
      <c r="G1101" s="16" t="s">
        <v>5853</v>
      </c>
      <c r="H1101" s="16"/>
      <c r="AK1101" s="36"/>
      <c r="AN1101" s="16"/>
      <c r="AO1101" s="28"/>
      <c r="AY1101" s="16"/>
      <c r="BB1101" s="16" t="s">
        <v>5794</v>
      </c>
      <c r="BC1101" s="16" t="s">
        <v>5795</v>
      </c>
      <c r="BD1101" s="16" t="s">
        <v>5796</v>
      </c>
      <c r="BH1101" s="16"/>
      <c r="BR1101" s="16" t="s">
        <v>119</v>
      </c>
      <c r="BS1101" s="16" t="s">
        <v>3202</v>
      </c>
      <c r="BT1101" s="16" t="s">
        <v>5794</v>
      </c>
      <c r="BU1101" s="16" t="s">
        <v>5795</v>
      </c>
      <c r="BV1101" s="16" t="s">
        <v>5797</v>
      </c>
      <c r="BW1101" s="16" t="s">
        <v>5798</v>
      </c>
      <c r="BX1101" s="16" t="s">
        <v>5793</v>
      </c>
      <c r="BY1101" s="16" t="s">
        <v>3257</v>
      </c>
      <c r="BZ1101" s="16" t="s">
        <v>3223</v>
      </c>
      <c r="CA1101" s="16" t="s">
        <v>3977</v>
      </c>
      <c r="CE1101" s="19"/>
      <c r="CJ1101" s="16"/>
    </row>
    <row r="1102" spans="1:88" x14ac:dyDescent="0.25">
      <c r="A1102" s="16" t="s">
        <v>1193</v>
      </c>
      <c r="C1102" s="16" t="s">
        <v>1844</v>
      </c>
      <c r="E1102" s="16" t="s">
        <v>739</v>
      </c>
      <c r="F1102" s="16"/>
      <c r="G1102" s="16"/>
      <c r="H1102" s="16"/>
      <c r="K1102" s="16" t="s">
        <v>1843</v>
      </c>
      <c r="S1102" s="16" t="s">
        <v>1844</v>
      </c>
      <c r="X1102" s="16" t="s">
        <v>1342</v>
      </c>
      <c r="Y1102" s="16" t="s">
        <v>1836</v>
      </c>
      <c r="Z1102" s="16" t="s">
        <v>1064</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Y1102" s="16"/>
      <c r="BH1102" s="16"/>
      <c r="CE1102" s="19"/>
      <c r="CJ1102" s="16"/>
    </row>
    <row r="1103" spans="1:88" x14ac:dyDescent="0.25">
      <c r="A1103" s="16" t="s">
        <v>1193</v>
      </c>
      <c r="C1103" s="16" t="s">
        <v>2770</v>
      </c>
      <c r="E1103" s="16" t="s">
        <v>739</v>
      </c>
      <c r="F1103" s="16"/>
      <c r="G1103" s="16"/>
      <c r="H1103" s="16"/>
      <c r="K1103" s="16" t="s">
        <v>2769</v>
      </c>
      <c r="S1103" s="16" t="s">
        <v>2770</v>
      </c>
      <c r="X1103" s="16" t="s">
        <v>969</v>
      </c>
      <c r="Y1103" s="16" t="s">
        <v>736</v>
      </c>
      <c r="Z1103" s="16" t="s">
        <v>1745</v>
      </c>
      <c r="AK1103" s="36"/>
      <c r="AN1103" s="16"/>
      <c r="AO1103" s="28"/>
      <c r="AY1103" s="16"/>
      <c r="BH1103" s="16"/>
      <c r="CE1103" s="19"/>
      <c r="CJ1103" s="16"/>
    </row>
    <row r="1104" spans="1:88" x14ac:dyDescent="0.25">
      <c r="A1104" s="16" t="s">
        <v>1193</v>
      </c>
      <c r="C1104" s="16" t="s">
        <v>2967</v>
      </c>
      <c r="E1104" s="16" t="s">
        <v>739</v>
      </c>
      <c r="F1104" s="16"/>
      <c r="G1104" s="16"/>
      <c r="H1104" s="16"/>
      <c r="K1104" s="16" t="s">
        <v>2966</v>
      </c>
      <c r="S1104" s="16" t="s">
        <v>2967</v>
      </c>
      <c r="X1104" s="16" t="s">
        <v>984</v>
      </c>
      <c r="Y1104" s="16" t="s">
        <v>1917</v>
      </c>
      <c r="Z1104" s="16" t="s">
        <v>1745</v>
      </c>
      <c r="AK1104" s="36"/>
      <c r="AN1104" s="16"/>
      <c r="AO1104" s="28"/>
      <c r="AY1104" s="16"/>
      <c r="BH1104" s="16"/>
      <c r="CE1104" s="19"/>
      <c r="CJ1104" s="16"/>
    </row>
    <row r="1105" spans="1:88" x14ac:dyDescent="0.25">
      <c r="A1105" s="16" t="s">
        <v>1193</v>
      </c>
      <c r="C1105" s="16" t="s">
        <v>2772</v>
      </c>
      <c r="E1105" s="16" t="s">
        <v>739</v>
      </c>
      <c r="F1105" s="16"/>
      <c r="G1105" s="16"/>
      <c r="H1105" s="16"/>
      <c r="K1105" s="16" t="s">
        <v>2771</v>
      </c>
      <c r="S1105" s="16" t="s">
        <v>2772</v>
      </c>
      <c r="X1105" s="16" t="s">
        <v>969</v>
      </c>
      <c r="Y1105" s="16" t="s">
        <v>736</v>
      </c>
      <c r="Z1105" s="16" t="s">
        <v>1784</v>
      </c>
      <c r="AK1105" s="36"/>
      <c r="AN1105" s="16"/>
      <c r="AO1105" s="28"/>
      <c r="AY1105" s="16"/>
      <c r="BH1105" s="16"/>
      <c r="CE1105" s="19"/>
      <c r="CJ1105" s="16"/>
    </row>
    <row r="1106" spans="1:88" x14ac:dyDescent="0.25">
      <c r="A1106" s="16" t="s">
        <v>1193</v>
      </c>
      <c r="C1106" s="16" t="s">
        <v>2568</v>
      </c>
      <c r="E1106" s="16" t="s">
        <v>739</v>
      </c>
      <c r="F1106" s="16"/>
      <c r="G1106" s="16"/>
      <c r="H1106" s="16"/>
      <c r="K1106" s="16" t="s">
        <v>2567</v>
      </c>
      <c r="S1106" s="16" t="s">
        <v>2568</v>
      </c>
      <c r="X1106" s="16" t="s">
        <v>1903</v>
      </c>
      <c r="Y1106" s="16" t="s">
        <v>1416</v>
      </c>
      <c r="Z1106" s="16" t="s">
        <v>1784</v>
      </c>
      <c r="AG1106" s="16">
        <f>LEN(AF1106)-LEN(SUBSTITUTE(AF1106,",",""))+1</f>
        <v>1</v>
      </c>
      <c r="AK1106" s="36"/>
      <c r="AN1106" s="16"/>
      <c r="AO1106" s="28"/>
      <c r="AY1106" s="16"/>
      <c r="BH1106" s="16"/>
      <c r="CE1106" s="19"/>
      <c r="CJ1106" s="16"/>
    </row>
    <row r="1107" spans="1:88" x14ac:dyDescent="0.25">
      <c r="A1107" s="16" t="s">
        <v>1193</v>
      </c>
      <c r="C1107" s="16" t="s">
        <v>5799</v>
      </c>
      <c r="E1107" s="16" t="s">
        <v>5876</v>
      </c>
      <c r="F1107" s="16"/>
      <c r="G1107" s="16" t="s">
        <v>5853</v>
      </c>
      <c r="H1107" s="16"/>
      <c r="AK1107" s="36"/>
      <c r="AN1107" s="16"/>
      <c r="AO1107" s="28"/>
      <c r="AY1107" s="16"/>
      <c r="BB1107" s="16" t="s">
        <v>5800</v>
      </c>
      <c r="BC1107" s="16" t="s">
        <v>5801</v>
      </c>
      <c r="BD1107" s="16" t="s">
        <v>5802</v>
      </c>
      <c r="BH1107" s="16"/>
      <c r="BR1107" s="16" t="s">
        <v>119</v>
      </c>
      <c r="BS1107" s="16" t="s">
        <v>3202</v>
      </c>
      <c r="BT1107" s="16" t="s">
        <v>5800</v>
      </c>
      <c r="BU1107" s="16" t="s">
        <v>5801</v>
      </c>
      <c r="BV1107" s="16" t="s">
        <v>6161</v>
      </c>
      <c r="BW1107" s="16" t="s">
        <v>5803</v>
      </c>
      <c r="BX1107" s="16" t="s">
        <v>5799</v>
      </c>
      <c r="BY1107" s="16" t="s">
        <v>3241</v>
      </c>
      <c r="BZ1107" s="16" t="s">
        <v>5271</v>
      </c>
      <c r="CA1107" s="16" t="s">
        <v>3492</v>
      </c>
      <c r="CE1107" s="19"/>
      <c r="CJ1107" s="16"/>
    </row>
    <row r="1108" spans="1:88" x14ac:dyDescent="0.25">
      <c r="A1108" s="16" t="s">
        <v>1193</v>
      </c>
      <c r="C1108" s="16" t="s">
        <v>2411</v>
      </c>
      <c r="E1108" s="16" t="s">
        <v>739</v>
      </c>
      <c r="F1108" s="16"/>
      <c r="G1108" s="16"/>
      <c r="H1108" s="16"/>
      <c r="K1108" s="16" t="s">
        <v>2410</v>
      </c>
      <c r="S1108" s="16" t="s">
        <v>2411</v>
      </c>
      <c r="X1108" s="16" t="s">
        <v>1546</v>
      </c>
      <c r="Y1108" s="16" t="s">
        <v>1542</v>
      </c>
      <c r="Z1108" s="16" t="s">
        <v>2412</v>
      </c>
      <c r="AG1108" s="16">
        <f>LEN(AF1108)-LEN(SUBSTITUTE(AF1108,",",""))+1</f>
        <v>1</v>
      </c>
      <c r="AK1108" s="36"/>
      <c r="AN1108" s="16"/>
      <c r="AO1108" s="28"/>
      <c r="AY1108" s="16"/>
      <c r="BH1108" s="16"/>
      <c r="CE1108" s="19"/>
      <c r="CJ1108" s="16"/>
    </row>
    <row r="1109" spans="1:88" x14ac:dyDescent="0.25">
      <c r="A1109" s="16" t="s">
        <v>1193</v>
      </c>
      <c r="C1109" s="16" t="s">
        <v>5804</v>
      </c>
      <c r="E1109" s="16" t="s">
        <v>5876</v>
      </c>
      <c r="F1109" s="16"/>
      <c r="G1109" s="16" t="s">
        <v>5853</v>
      </c>
      <c r="H1109" s="16"/>
      <c r="AK1109" s="36"/>
      <c r="AN1109" s="16"/>
      <c r="AO1109" s="28"/>
      <c r="AY1109" s="16"/>
      <c r="BB1109" s="16" t="s">
        <v>5805</v>
      </c>
      <c r="BC1109" s="16" t="s">
        <v>5806</v>
      </c>
      <c r="BD1109" s="16" t="s">
        <v>5807</v>
      </c>
      <c r="BH1109" s="16"/>
      <c r="BR1109" s="16" t="s">
        <v>119</v>
      </c>
      <c r="BS1109" s="16" t="s">
        <v>3202</v>
      </c>
      <c r="BT1109" s="16" t="s">
        <v>5805</v>
      </c>
      <c r="BU1109" s="16" t="s">
        <v>5806</v>
      </c>
      <c r="BV1109" s="16" t="s">
        <v>5808</v>
      </c>
      <c r="BW1109" s="16" t="s">
        <v>5809</v>
      </c>
      <c r="BX1109" s="16" t="s">
        <v>5804</v>
      </c>
      <c r="BY1109" s="16" t="s">
        <v>3425</v>
      </c>
      <c r="BZ1109" s="16" t="s">
        <v>3468</v>
      </c>
      <c r="CA1109" s="16" t="s">
        <v>3443</v>
      </c>
      <c r="CE1109" s="19"/>
      <c r="CJ1109" s="16"/>
    </row>
    <row r="1110" spans="1:88" x14ac:dyDescent="0.25">
      <c r="A1110" s="16" t="s">
        <v>1193</v>
      </c>
      <c r="C1110" s="16" t="s">
        <v>2467</v>
      </c>
      <c r="E1110" s="16" t="s">
        <v>739</v>
      </c>
      <c r="F1110" s="16"/>
      <c r="G1110" s="16"/>
      <c r="H1110" s="16"/>
      <c r="K1110" s="16" t="s">
        <v>2466</v>
      </c>
      <c r="S1110" s="16" t="s">
        <v>2467</v>
      </c>
      <c r="X1110" s="16" t="s">
        <v>1461</v>
      </c>
      <c r="Y1110" s="16" t="s">
        <v>1414</v>
      </c>
      <c r="Z1110" s="16" t="s">
        <v>1375</v>
      </c>
      <c r="AG1110" s="16">
        <f>LEN(AF1110)-LEN(SUBSTITUTE(AF1110,",",""))+1</f>
        <v>1</v>
      </c>
      <c r="AK1110" s="36"/>
      <c r="AN1110" s="16"/>
      <c r="AO1110" s="28"/>
      <c r="AY1110" s="16"/>
      <c r="BH1110" s="16"/>
      <c r="CE1110" s="19"/>
      <c r="CJ1110" s="16"/>
    </row>
    <row r="1111" spans="1:88" x14ac:dyDescent="0.25">
      <c r="A1111" s="16" t="s">
        <v>1193</v>
      </c>
      <c r="C1111" s="16" t="s">
        <v>5810</v>
      </c>
      <c r="E1111" s="16" t="s">
        <v>5876</v>
      </c>
      <c r="F1111" s="16"/>
      <c r="G1111" s="16" t="s">
        <v>5853</v>
      </c>
      <c r="H1111" s="16"/>
      <c r="AK1111" s="36"/>
      <c r="AN1111" s="16"/>
      <c r="AO1111" s="28"/>
      <c r="AY1111" s="16"/>
      <c r="BB1111" s="16" t="s">
        <v>5811</v>
      </c>
      <c r="BC1111" s="16" t="s">
        <v>5812</v>
      </c>
      <c r="BD1111" s="16" t="s">
        <v>4664</v>
      </c>
      <c r="BH1111" s="16"/>
      <c r="BR1111" s="16" t="s">
        <v>119</v>
      </c>
      <c r="BS1111" s="16" t="s">
        <v>3202</v>
      </c>
      <c r="BT1111" s="16" t="s">
        <v>5811</v>
      </c>
      <c r="BU1111" s="16" t="s">
        <v>5812</v>
      </c>
      <c r="BV1111" s="16" t="s">
        <v>5813</v>
      </c>
      <c r="BW1111" s="16" t="s">
        <v>5814</v>
      </c>
      <c r="BX1111" s="16" t="s">
        <v>5810</v>
      </c>
      <c r="BY1111" s="16" t="s">
        <v>3605</v>
      </c>
      <c r="BZ1111" s="16" t="s">
        <v>5815</v>
      </c>
      <c r="CA1111" s="16" t="s">
        <v>3259</v>
      </c>
      <c r="CE1111" s="19"/>
      <c r="CJ1111" s="16"/>
    </row>
    <row r="1112" spans="1:88" x14ac:dyDescent="0.25">
      <c r="A1112" s="16" t="s">
        <v>1193</v>
      </c>
      <c r="C1112" s="16" t="s">
        <v>1957</v>
      </c>
      <c r="E1112" s="16" t="s">
        <v>739</v>
      </c>
      <c r="F1112" s="16"/>
      <c r="G1112" s="16"/>
      <c r="H1112" s="16"/>
      <c r="K1112" s="16" t="s">
        <v>1956</v>
      </c>
      <c r="S1112" s="16" t="s">
        <v>1957</v>
      </c>
      <c r="X1112" s="16" t="s">
        <v>1241</v>
      </c>
      <c r="Y1112" s="16" t="s">
        <v>1416</v>
      </c>
      <c r="Z1112" s="16" t="s">
        <v>1559</v>
      </c>
      <c r="AG1112" s="16">
        <f>LEN(AF1112)-LEN(SUBSTITUTE(AF1112,",",""))+1</f>
        <v>1</v>
      </c>
      <c r="AI1112" s="16">
        <f>LEN(AH1112)-LEN(SUBSTITUTE(AH1112,",",""))+1</f>
        <v>1</v>
      </c>
      <c r="AK1112" s="36">
        <f>Table1[[#This Row], [no. of introduced regions]]/Table1[[#This Row], [no. of native regions]]</f>
        <v>1</v>
      </c>
      <c r="AN1112" s="16"/>
      <c r="AO1112" s="28"/>
      <c r="AY1112" s="16"/>
      <c r="BH1112" s="16"/>
      <c r="CE1112" s="19"/>
      <c r="CJ1112" s="16"/>
    </row>
    <row r="1113" spans="1:88" x14ac:dyDescent="0.25">
      <c r="A1113" s="16" t="s">
        <v>1193</v>
      </c>
      <c r="C1113" s="16" t="s">
        <v>5816</v>
      </c>
      <c r="E1113" s="16" t="s">
        <v>5876</v>
      </c>
      <c r="F1113" s="16"/>
      <c r="G1113" s="16" t="s">
        <v>5853</v>
      </c>
      <c r="H1113" s="16"/>
      <c r="AK1113" s="36"/>
      <c r="AN1113" s="16"/>
      <c r="AO1113" s="28"/>
      <c r="AY1113" s="16"/>
      <c r="BB1113" s="16" t="s">
        <v>5817</v>
      </c>
      <c r="BC1113" s="16" t="s">
        <v>5818</v>
      </c>
      <c r="BD1113" s="16" t="s">
        <v>5819</v>
      </c>
      <c r="BH1113" s="16"/>
      <c r="BR1113" s="16" t="s">
        <v>119</v>
      </c>
      <c r="BS1113" s="16" t="s">
        <v>3202</v>
      </c>
      <c r="BT1113" s="16" t="s">
        <v>5817</v>
      </c>
      <c r="BU1113" s="16" t="s">
        <v>5818</v>
      </c>
      <c r="BV1113" s="16" t="s">
        <v>5820</v>
      </c>
      <c r="BW1113" s="16" t="s">
        <v>5821</v>
      </c>
      <c r="BX1113" s="16" t="s">
        <v>5816</v>
      </c>
      <c r="BY1113" s="16" t="s">
        <v>3257</v>
      </c>
      <c r="BZ1113" s="16" t="s">
        <v>5791</v>
      </c>
      <c r="CA1113" s="16" t="s">
        <v>3250</v>
      </c>
      <c r="CE1113" s="19"/>
      <c r="CJ1113" s="16"/>
    </row>
    <row r="1114" spans="1:88" x14ac:dyDescent="0.25">
      <c r="A1114" s="16" t="s">
        <v>1193</v>
      </c>
      <c r="C1114" s="16" t="s">
        <v>2624</v>
      </c>
      <c r="E1114" s="16" t="s">
        <v>739</v>
      </c>
      <c r="F1114" s="16"/>
      <c r="G1114" s="16"/>
      <c r="H1114" s="16"/>
      <c r="K1114" s="16" t="s">
        <v>2623</v>
      </c>
      <c r="S1114" s="16" t="s">
        <v>2624</v>
      </c>
      <c r="X1114" s="16" t="s">
        <v>1530</v>
      </c>
      <c r="Y1114" s="16" t="s">
        <v>2625</v>
      </c>
      <c r="Z1114" s="16" t="s">
        <v>2626</v>
      </c>
      <c r="AG1114" s="16">
        <f>LEN(AF1114)-LEN(SUBSTITUTE(AF1114,",",""))+1</f>
        <v>1</v>
      </c>
      <c r="AK1114" s="36"/>
      <c r="AN1114" s="16"/>
      <c r="AO1114" s="28"/>
      <c r="AY1114" s="16"/>
      <c r="BH1114" s="16"/>
      <c r="CE1114" s="19"/>
      <c r="CJ1114" s="16"/>
    </row>
    <row r="1115" spans="1:88" x14ac:dyDescent="0.25">
      <c r="A1115" s="16" t="s">
        <v>1193</v>
      </c>
      <c r="C1115" s="16" t="s">
        <v>3169</v>
      </c>
      <c r="E1115" s="16" t="s">
        <v>739</v>
      </c>
      <c r="F1115" s="16"/>
      <c r="G1115" s="16"/>
      <c r="H1115" s="16"/>
      <c r="K1115" s="16" t="s">
        <v>3168</v>
      </c>
      <c r="S1115" s="16" t="s">
        <v>3169</v>
      </c>
      <c r="X1115" s="16" t="s">
        <v>757</v>
      </c>
      <c r="Y1115" s="16" t="s">
        <v>952</v>
      </c>
      <c r="Z1115" s="16" t="s">
        <v>1909</v>
      </c>
      <c r="AK1115" s="36"/>
      <c r="AN1115" s="16"/>
      <c r="AO1115" s="28"/>
      <c r="AY1115" s="16"/>
      <c r="BH1115" s="16"/>
      <c r="CE1115" s="19"/>
      <c r="CJ1115" s="16"/>
    </row>
    <row r="1116" spans="1:88" x14ac:dyDescent="0.25">
      <c r="A1116" s="16" t="s">
        <v>1193</v>
      </c>
      <c r="C1116" s="16" t="s">
        <v>2780</v>
      </c>
      <c r="E1116" s="16" t="s">
        <v>739</v>
      </c>
      <c r="F1116" s="16"/>
      <c r="G1116" s="16"/>
      <c r="H1116" s="16"/>
      <c r="K1116" s="16" t="s">
        <v>2779</v>
      </c>
      <c r="S1116" s="16" t="s">
        <v>2780</v>
      </c>
      <c r="X1116" s="16" t="s">
        <v>969</v>
      </c>
      <c r="Y1116" s="16" t="s">
        <v>871</v>
      </c>
      <c r="Z1116" s="16" t="s">
        <v>1909</v>
      </c>
      <c r="AK1116" s="36"/>
      <c r="AN1116" s="16"/>
      <c r="AO1116" s="28"/>
      <c r="AY1116" s="16"/>
      <c r="BH1116" s="16"/>
      <c r="CE1116" s="19"/>
      <c r="CJ1116" s="16"/>
    </row>
    <row r="1117" spans="1:88" x14ac:dyDescent="0.25">
      <c r="A1117" s="16" t="s">
        <v>1193</v>
      </c>
      <c r="C1117" s="16" t="s">
        <v>2238</v>
      </c>
      <c r="E1117" s="16" t="s">
        <v>739</v>
      </c>
      <c r="F1117" s="16"/>
      <c r="G1117" s="16"/>
      <c r="H1117" s="16"/>
      <c r="K1117" s="16" t="s">
        <v>2237</v>
      </c>
      <c r="S1117" s="16" t="s">
        <v>2238</v>
      </c>
      <c r="X1117" s="16" t="s">
        <v>1289</v>
      </c>
      <c r="Y1117" s="16" t="s">
        <v>1259</v>
      </c>
      <c r="Z1117" s="16" t="s">
        <v>2239</v>
      </c>
      <c r="AG1117" s="16">
        <f>LEN(AF1117)-LEN(SUBSTITUTE(AF1117,",",""))+1</f>
        <v>1</v>
      </c>
      <c r="AK1117" s="36"/>
      <c r="AN1117" s="16"/>
      <c r="AO1117" s="28"/>
      <c r="AY1117" s="16"/>
      <c r="BH1117" s="16"/>
      <c r="CE1117" s="19"/>
      <c r="CJ1117" s="16"/>
    </row>
    <row r="1118" spans="1:88" x14ac:dyDescent="0.25">
      <c r="A1118" s="16" t="s">
        <v>1193</v>
      </c>
      <c r="C1118" s="16" t="s">
        <v>3072</v>
      </c>
      <c r="E1118" s="16" t="s">
        <v>739</v>
      </c>
      <c r="F1118" s="16"/>
      <c r="G1118" s="16"/>
      <c r="H1118" s="16"/>
      <c r="K1118" s="16" t="s">
        <v>3071</v>
      </c>
      <c r="S1118" s="16" t="s">
        <v>3072</v>
      </c>
      <c r="X1118" s="16" t="s">
        <v>1257</v>
      </c>
      <c r="Y1118" s="16" t="s">
        <v>1414</v>
      </c>
      <c r="Z1118" s="16" t="s">
        <v>2806</v>
      </c>
      <c r="AK1118" s="36"/>
      <c r="AN1118" s="16"/>
      <c r="AO1118" s="28"/>
      <c r="AY1118" s="16"/>
      <c r="BH1118" s="16"/>
      <c r="CE1118" s="19"/>
      <c r="CJ1118" s="16"/>
    </row>
    <row r="1119" spans="1:88" x14ac:dyDescent="0.25">
      <c r="A1119" s="16" t="s">
        <v>1193</v>
      </c>
      <c r="C1119" s="16" t="s">
        <v>2608</v>
      </c>
      <c r="E1119" s="16" t="s">
        <v>739</v>
      </c>
      <c r="F1119" s="16"/>
      <c r="G1119" s="16"/>
      <c r="H1119" s="16"/>
      <c r="K1119" s="16" t="s">
        <v>2607</v>
      </c>
      <c r="S1119" s="16" t="s">
        <v>2608</v>
      </c>
      <c r="X1119" s="16" t="s">
        <v>1289</v>
      </c>
      <c r="Y1119" s="16" t="s">
        <v>2195</v>
      </c>
      <c r="Z1119" s="16" t="s">
        <v>1348</v>
      </c>
      <c r="AG1119" s="16">
        <f>LEN(AF1119)-LEN(SUBSTITUTE(AF1119,",",""))+1</f>
        <v>1</v>
      </c>
      <c r="AK1119" s="36"/>
      <c r="AN1119" s="16"/>
      <c r="AO1119" s="28"/>
      <c r="AY1119" s="16"/>
      <c r="BH1119" s="16"/>
      <c r="CE1119" s="19"/>
      <c r="CJ1119" s="16"/>
    </row>
    <row r="1120" spans="1:88" x14ac:dyDescent="0.25">
      <c r="A1120" s="16" t="s">
        <v>1193</v>
      </c>
      <c r="C1120" s="16" t="s">
        <v>5822</v>
      </c>
      <c r="E1120" s="16" t="s">
        <v>5876</v>
      </c>
      <c r="F1120" s="16"/>
      <c r="G1120" s="16" t="s">
        <v>5853</v>
      </c>
      <c r="H1120" s="16"/>
      <c r="AK1120" s="36"/>
      <c r="AN1120" s="16"/>
      <c r="AO1120" s="28"/>
      <c r="AY1120" s="16"/>
      <c r="BB1120" s="16" t="s">
        <v>5823</v>
      </c>
      <c r="BC1120" s="16" t="s">
        <v>5824</v>
      </c>
      <c r="BD1120" s="16" t="s">
        <v>5825</v>
      </c>
      <c r="BH1120" s="16"/>
      <c r="BR1120" s="16" t="s">
        <v>119</v>
      </c>
      <c r="BS1120" s="16" t="s">
        <v>3202</v>
      </c>
      <c r="BT1120" s="16" t="s">
        <v>5823</v>
      </c>
      <c r="BU1120" s="16" t="s">
        <v>5824</v>
      </c>
      <c r="BV1120" s="16" t="s">
        <v>5826</v>
      </c>
      <c r="BW1120" s="16" t="s">
        <v>5827</v>
      </c>
      <c r="BX1120" s="16" t="s">
        <v>5822</v>
      </c>
      <c r="BY1120" s="16" t="s">
        <v>3266</v>
      </c>
      <c r="BZ1120" s="16" t="s">
        <v>3664</v>
      </c>
      <c r="CA1120" s="16" t="s">
        <v>3443</v>
      </c>
      <c r="CE1120" s="19"/>
      <c r="CJ1120" s="16"/>
    </row>
    <row r="1121" spans="1:88" x14ac:dyDescent="0.25">
      <c r="A1121" s="16" t="s">
        <v>1193</v>
      </c>
      <c r="C1121" s="16" t="s">
        <v>2046</v>
      </c>
      <c r="E1121" s="16" t="s">
        <v>739</v>
      </c>
      <c r="F1121" s="16"/>
      <c r="G1121" s="16"/>
      <c r="H1121" s="16"/>
      <c r="K1121" s="16" t="s">
        <v>2044</v>
      </c>
      <c r="S1121" s="16" t="s">
        <v>2046</v>
      </c>
      <c r="X1121" s="16" t="s">
        <v>2045</v>
      </c>
      <c r="Y1121" s="16" t="s">
        <v>1905</v>
      </c>
      <c r="Z1121" s="16" t="s">
        <v>2047</v>
      </c>
      <c r="AG1121" s="16">
        <f>LEN(AF1121)-LEN(SUBSTITUTE(AF1121,",",""))+1</f>
        <v>1</v>
      </c>
      <c r="AI1121" s="16">
        <f>LEN(AH1121)-LEN(SUBSTITUTE(AH1121,",",""))+1</f>
        <v>1</v>
      </c>
      <c r="AK1121" s="36"/>
      <c r="AN1121" s="16"/>
      <c r="AO1121" s="28"/>
      <c r="AY1121" s="16"/>
      <c r="BH1121" s="16"/>
      <c r="CE1121" s="19"/>
      <c r="CJ1121" s="16"/>
    </row>
    <row r="1122" spans="1:88" x14ac:dyDescent="0.25">
      <c r="A1122" s="16" t="s">
        <v>1193</v>
      </c>
      <c r="C1122" s="16" t="s">
        <v>2953</v>
      </c>
      <c r="E1122" s="16" t="s">
        <v>739</v>
      </c>
      <c r="F1122" s="16"/>
      <c r="G1122" s="16"/>
      <c r="H1122" s="16"/>
      <c r="K1122" s="16" t="s">
        <v>2952</v>
      </c>
      <c r="S1122" s="16" t="s">
        <v>2953</v>
      </c>
      <c r="X1122" s="16" t="s">
        <v>1257</v>
      </c>
      <c r="Y1122" s="16" t="s">
        <v>1414</v>
      </c>
      <c r="Z1122" s="16" t="s">
        <v>1417</v>
      </c>
      <c r="AK1122" s="36"/>
      <c r="AN1122" s="16"/>
      <c r="AO1122" s="28"/>
      <c r="AY1122" s="16"/>
      <c r="BH1122" s="16"/>
      <c r="CE1122" s="19"/>
      <c r="CJ1122" s="16"/>
    </row>
    <row r="1123" spans="1:88" x14ac:dyDescent="0.25">
      <c r="A1123" s="16" t="s">
        <v>1193</v>
      </c>
      <c r="C1123" s="16" t="s">
        <v>2267</v>
      </c>
      <c r="E1123" s="16" t="s">
        <v>739</v>
      </c>
      <c r="F1123" s="16"/>
      <c r="G1123" s="16"/>
      <c r="H1123" s="16"/>
      <c r="K1123" s="16" t="s">
        <v>2265</v>
      </c>
      <c r="S1123" s="16" t="s">
        <v>2267</v>
      </c>
      <c r="X1123" s="16" t="s">
        <v>2266</v>
      </c>
      <c r="Y1123" s="16" t="s">
        <v>1259</v>
      </c>
      <c r="Z1123" s="16" t="s">
        <v>2268</v>
      </c>
      <c r="AG1123" s="16">
        <f>LEN(AF1123)-LEN(SUBSTITUTE(AF1123,",",""))+1</f>
        <v>1</v>
      </c>
      <c r="AK1123" s="36"/>
      <c r="AN1123" s="16"/>
      <c r="AO1123" s="28"/>
      <c r="AY1123" s="16"/>
      <c r="BH1123" s="16"/>
      <c r="CE1123" s="19"/>
      <c r="CJ1123" s="16"/>
    </row>
    <row r="1124" spans="1:88" x14ac:dyDescent="0.25">
      <c r="A1124" s="16" t="s">
        <v>1193</v>
      </c>
      <c r="C1124" s="16" t="s">
        <v>2879</v>
      </c>
      <c r="E1124" s="16" t="s">
        <v>739</v>
      </c>
      <c r="F1124" s="16"/>
      <c r="G1124" s="16"/>
      <c r="H1124" s="16"/>
      <c r="K1124" s="16" t="s">
        <v>2878</v>
      </c>
      <c r="S1124" s="16" t="s">
        <v>2879</v>
      </c>
      <c r="X1124" s="16" t="s">
        <v>2876</v>
      </c>
      <c r="Y1124" s="16" t="s">
        <v>736</v>
      </c>
      <c r="Z1124" s="16" t="s">
        <v>1375</v>
      </c>
      <c r="AK1124" s="36"/>
      <c r="AN1124" s="16"/>
      <c r="AO1124" s="28"/>
      <c r="AY1124" s="16"/>
      <c r="BH1124" s="16"/>
      <c r="CE1124" s="19"/>
      <c r="CJ1124" s="16"/>
    </row>
    <row r="1125" spans="1:88" x14ac:dyDescent="0.25">
      <c r="A1125" s="16" t="s">
        <v>1193</v>
      </c>
      <c r="C1125" s="16" t="s">
        <v>5828</v>
      </c>
      <c r="E1125" s="16" t="s">
        <v>5876</v>
      </c>
      <c r="F1125" s="16"/>
      <c r="G1125" s="16" t="s">
        <v>5853</v>
      </c>
      <c r="H1125" s="16"/>
      <c r="AK1125" s="36"/>
      <c r="AN1125" s="16"/>
      <c r="AO1125" s="28"/>
      <c r="AY1125" s="16"/>
      <c r="BB1125" s="16" t="s">
        <v>5829</v>
      </c>
      <c r="BC1125" s="16" t="s">
        <v>5830</v>
      </c>
      <c r="BD1125" s="16" t="s">
        <v>5831</v>
      </c>
      <c r="BH1125" s="16"/>
      <c r="BR1125" s="16" t="s">
        <v>119</v>
      </c>
      <c r="BS1125" s="16" t="s">
        <v>3202</v>
      </c>
      <c r="BT1125" s="16" t="s">
        <v>5829</v>
      </c>
      <c r="BU1125" s="16" t="s">
        <v>5830</v>
      </c>
      <c r="BV1125" s="16" t="s">
        <v>5832</v>
      </c>
      <c r="BW1125" s="16" t="s">
        <v>5833</v>
      </c>
      <c r="BX1125" s="16" t="s">
        <v>5828</v>
      </c>
      <c r="BY1125" s="16" t="s">
        <v>4054</v>
      </c>
      <c r="BZ1125" s="16" t="s">
        <v>3282</v>
      </c>
      <c r="CA1125" s="16" t="s">
        <v>3259</v>
      </c>
      <c r="CE1125" s="19"/>
      <c r="CJ1125" s="16"/>
    </row>
    <row r="1126" spans="1:88" x14ac:dyDescent="0.25">
      <c r="A1126" s="16" t="s">
        <v>1193</v>
      </c>
      <c r="C1126" s="16" t="s">
        <v>2325</v>
      </c>
      <c r="E1126" s="16" t="s">
        <v>739</v>
      </c>
      <c r="F1126" s="16"/>
      <c r="G1126" s="16"/>
      <c r="H1126" s="16"/>
      <c r="K1126" s="16" t="s">
        <v>2324</v>
      </c>
      <c r="S1126" s="16" t="s">
        <v>2325</v>
      </c>
      <c r="X1126" s="16" t="s">
        <v>2060</v>
      </c>
      <c r="Y1126" s="16" t="s">
        <v>952</v>
      </c>
      <c r="Z1126" s="16" t="s">
        <v>1559</v>
      </c>
      <c r="AG1126" s="16">
        <f>LEN(AF1126)-LEN(SUBSTITUTE(AF1126,",",""))+1</f>
        <v>1</v>
      </c>
      <c r="AK1126" s="36"/>
      <c r="AN1126" s="16"/>
      <c r="AO1126" s="28"/>
      <c r="AY1126" s="16"/>
      <c r="BH1126" s="16"/>
      <c r="CE1126" s="19"/>
      <c r="CJ1126" s="16"/>
    </row>
    <row r="1127" spans="1:88" x14ac:dyDescent="0.25">
      <c r="A1127" s="16" t="s">
        <v>1193</v>
      </c>
      <c r="C1127" s="16" t="s">
        <v>2051</v>
      </c>
      <c r="E1127" s="16"/>
      <c r="F1127" s="16"/>
      <c r="G1127" s="16"/>
      <c r="H1127" s="16"/>
      <c r="K1127" s="16" t="s">
        <v>2050</v>
      </c>
      <c r="S1127" s="16" t="s">
        <v>2051</v>
      </c>
      <c r="X1127" s="16" t="s">
        <v>804</v>
      </c>
      <c r="Y1127" s="16" t="s">
        <v>736</v>
      </c>
      <c r="AG1127" s="16">
        <f>LEN(AF1127)-LEN(SUBSTITUTE(AF1127,",",""))+1</f>
        <v>1</v>
      </c>
      <c r="AI1127" s="16">
        <f>LEN(AH1127)-LEN(SUBSTITUTE(AH1127,",",""))+1</f>
        <v>1</v>
      </c>
      <c r="AK1127" s="36"/>
      <c r="AN1127" s="16"/>
      <c r="AO1127" s="28"/>
      <c r="AY1127" s="16"/>
      <c r="BH1127" s="16"/>
      <c r="CE1127" s="19"/>
      <c r="CJ1127" s="16"/>
    </row>
    <row r="1128" spans="1:88" x14ac:dyDescent="0.25">
      <c r="A1128" s="16" t="s">
        <v>1193</v>
      </c>
      <c r="C1128" s="16" t="s">
        <v>5834</v>
      </c>
      <c r="E1128" s="16" t="s">
        <v>5876</v>
      </c>
      <c r="F1128" s="16"/>
      <c r="G1128" s="16" t="s">
        <v>5853</v>
      </c>
      <c r="H1128" s="16"/>
      <c r="AK1128" s="36"/>
      <c r="AN1128" s="16"/>
      <c r="AO1128" s="28"/>
      <c r="AY1128" s="16"/>
      <c r="BB1128" s="16" t="s">
        <v>5835</v>
      </c>
      <c r="BC1128" s="16" t="s">
        <v>5836</v>
      </c>
      <c r="BD1128" s="16" t="s">
        <v>5837</v>
      </c>
      <c r="BH1128" s="16"/>
      <c r="BR1128" s="16" t="s">
        <v>119</v>
      </c>
      <c r="BS1128" s="16" t="s">
        <v>3202</v>
      </c>
      <c r="BT1128" s="16" t="s">
        <v>5835</v>
      </c>
      <c r="BU1128" s="16" t="s">
        <v>5836</v>
      </c>
      <c r="BV1128" s="16" t="s">
        <v>5838</v>
      </c>
      <c r="BW1128" s="16" t="s">
        <v>5839</v>
      </c>
      <c r="BX1128" s="16" t="s">
        <v>5834</v>
      </c>
      <c r="BY1128" s="16" t="s">
        <v>3370</v>
      </c>
      <c r="BZ1128" s="16" t="s">
        <v>4966</v>
      </c>
      <c r="CA1128" s="16" t="s">
        <v>3326</v>
      </c>
      <c r="CE1128" s="19"/>
      <c r="CJ1128" s="16"/>
    </row>
    <row r="1129" spans="1:88" x14ac:dyDescent="0.25">
      <c r="A1129" s="16" t="s">
        <v>1193</v>
      </c>
      <c r="C1129" s="16" t="s">
        <v>3142</v>
      </c>
      <c r="E1129" s="16" t="s">
        <v>739</v>
      </c>
      <c r="F1129" s="16"/>
      <c r="G1129" s="16"/>
      <c r="H1129" s="16"/>
      <c r="K1129" s="16" t="s">
        <v>3141</v>
      </c>
      <c r="S1129" s="16" t="s">
        <v>3142</v>
      </c>
      <c r="X1129" s="16" t="s">
        <v>1061</v>
      </c>
      <c r="Y1129" s="16" t="s">
        <v>736</v>
      </c>
      <c r="Z1129" s="16" t="s">
        <v>598</v>
      </c>
      <c r="AK1129" s="36"/>
      <c r="AN1129" s="16"/>
      <c r="AO1129" s="28"/>
      <c r="AY1129" s="16"/>
      <c r="BH1129" s="16"/>
      <c r="CE1129" s="19"/>
      <c r="CJ1129" s="16"/>
    </row>
    <row r="1130" spans="1:88" x14ac:dyDescent="0.25">
      <c r="A1130" s="16" t="s">
        <v>1193</v>
      </c>
      <c r="C1130" s="16" t="s">
        <v>1719</v>
      </c>
      <c r="E1130" s="16" t="s">
        <v>739</v>
      </c>
      <c r="F1130" s="16"/>
      <c r="G1130" s="16" t="s">
        <v>651</v>
      </c>
      <c r="H1130" s="16"/>
      <c r="K1130" s="16" t="s">
        <v>1720</v>
      </c>
      <c r="L1130" s="16" t="s">
        <v>1721</v>
      </c>
      <c r="N1130" s="16" t="s">
        <v>1722</v>
      </c>
      <c r="R1130" s="16" t="s">
        <v>1723</v>
      </c>
      <c r="S1130" s="16" t="s">
        <v>1724</v>
      </c>
      <c r="X1130" s="16" t="s">
        <v>757</v>
      </c>
      <c r="Y1130" s="16" t="s">
        <v>1167</v>
      </c>
      <c r="Z1130" s="16" t="s">
        <v>1202</v>
      </c>
      <c r="AG1130" s="16">
        <f>LEN(AF1130)-LEN(SUBSTITUTE(AF1130,",",""))+1</f>
        <v>1</v>
      </c>
      <c r="AI1130" s="16">
        <f>LEN(AH1130)-LEN(SUBSTITUTE(AH1130,",",""))+1</f>
        <v>1</v>
      </c>
      <c r="AK1130" s="36"/>
      <c r="AN1130" s="16"/>
      <c r="AO1130" s="28"/>
      <c r="AY1130" s="16"/>
      <c r="BB1130" s="16" t="s">
        <v>1726</v>
      </c>
      <c r="BC1130" s="16" t="s">
        <v>1727</v>
      </c>
      <c r="BE1130" s="16" t="s">
        <v>1728</v>
      </c>
      <c r="BH1130" s="16"/>
      <c r="BQ1130" s="16" t="s">
        <v>1725</v>
      </c>
      <c r="CE1130" s="19"/>
      <c r="CJ1130" s="16"/>
    </row>
    <row r="1131" spans="1:88" x14ac:dyDescent="0.25">
      <c r="A1131" s="16" t="s">
        <v>1193</v>
      </c>
      <c r="C1131" s="16" t="s">
        <v>2099</v>
      </c>
      <c r="E1131" s="16" t="s">
        <v>739</v>
      </c>
      <c r="F1131" s="16"/>
      <c r="G1131" s="16"/>
      <c r="H1131" s="16"/>
      <c r="K1131" s="16" t="s">
        <v>2098</v>
      </c>
      <c r="S1131" s="16" t="s">
        <v>2099</v>
      </c>
      <c r="X1131" s="16" t="s">
        <v>1061</v>
      </c>
      <c r="Y1131" s="16" t="s">
        <v>736</v>
      </c>
      <c r="Z1131" s="16" t="s">
        <v>2100</v>
      </c>
      <c r="AG1131" s="16">
        <f>LEN(AF1131)-LEN(SUBSTITUTE(AF1131,",",""))+1</f>
        <v>1</v>
      </c>
      <c r="AK1131" s="36"/>
      <c r="AN1131" s="16"/>
      <c r="AO1131" s="28"/>
      <c r="AY1131" s="16"/>
      <c r="BH1131" s="16"/>
      <c r="CE1131" s="19"/>
      <c r="CJ1131" s="16"/>
    </row>
    <row r="1132" spans="1:88" x14ac:dyDescent="0.25">
      <c r="A1132" s="16" t="s">
        <v>1193</v>
      </c>
      <c r="C1132" s="16" t="s">
        <v>3147</v>
      </c>
      <c r="E1132" s="16" t="s">
        <v>739</v>
      </c>
      <c r="F1132" s="16"/>
      <c r="G1132" s="16"/>
      <c r="H1132" s="16"/>
      <c r="K1132" s="16" t="s">
        <v>3146</v>
      </c>
      <c r="S1132" s="16" t="s">
        <v>3147</v>
      </c>
      <c r="U1132" s="16" t="s">
        <v>3148</v>
      </c>
      <c r="W1132" s="16" t="s">
        <v>3149</v>
      </c>
      <c r="X1132" s="16" t="s">
        <v>1061</v>
      </c>
      <c r="Y1132" s="16" t="s">
        <v>736</v>
      </c>
      <c r="Z1132" s="16" t="s">
        <v>1064</v>
      </c>
      <c r="AK1132" s="36"/>
      <c r="AN1132" s="16"/>
      <c r="AO1132" s="28"/>
      <c r="AY1132" s="16"/>
      <c r="BB1132" s="16" t="s">
        <v>3150</v>
      </c>
      <c r="BH1132" s="16"/>
      <c r="CE1132" s="19"/>
      <c r="CJ1132" s="16"/>
    </row>
    <row r="1133" spans="1:88" x14ac:dyDescent="0.25">
      <c r="A1133" s="16" t="s">
        <v>1193</v>
      </c>
      <c r="C1133" s="16" t="s">
        <v>960</v>
      </c>
      <c r="E1133" s="16" t="s">
        <v>5876</v>
      </c>
      <c r="F1133" s="16"/>
      <c r="G1133" s="16" t="s">
        <v>5853</v>
      </c>
      <c r="H1133" s="16"/>
      <c r="AK1133" s="36"/>
      <c r="AN1133" s="16"/>
      <c r="AO1133" s="28"/>
      <c r="AY1133" s="16"/>
      <c r="BB1133" s="16" t="s">
        <v>961</v>
      </c>
      <c r="BC1133" s="16" t="s">
        <v>5844</v>
      </c>
      <c r="BD1133" s="16" t="s">
        <v>5845</v>
      </c>
      <c r="BH1133" s="16"/>
      <c r="BR1133" s="16" t="s">
        <v>119</v>
      </c>
      <c r="BS1133" s="16" t="s">
        <v>3202</v>
      </c>
      <c r="BT1133" s="16" t="s">
        <v>961</v>
      </c>
      <c r="BU1133" s="16" t="s">
        <v>5844</v>
      </c>
      <c r="BV1133" s="16" t="s">
        <v>5846</v>
      </c>
      <c r="BW1133" s="16" t="s">
        <v>5847</v>
      </c>
      <c r="BX1133" s="16" t="s">
        <v>960</v>
      </c>
      <c r="BY1133" s="16" t="s">
        <v>3522</v>
      </c>
      <c r="BZ1133" s="16" t="s">
        <v>4736</v>
      </c>
      <c r="CA1133" s="16" t="s">
        <v>5848</v>
      </c>
      <c r="CE1133" s="19"/>
      <c r="CJ1133" s="16"/>
    </row>
    <row r="1134" spans="1:88" x14ac:dyDescent="0.25">
      <c r="A1134" s="16" t="s">
        <v>1193</v>
      </c>
      <c r="C1134" s="16" t="s">
        <v>3171</v>
      </c>
      <c r="E1134" s="16" t="s">
        <v>739</v>
      </c>
      <c r="F1134" s="16"/>
      <c r="G1134" s="16"/>
      <c r="H1134" s="16"/>
      <c r="K1134" s="16" t="s">
        <v>3170</v>
      </c>
      <c r="S1134" s="16" t="s">
        <v>3171</v>
      </c>
      <c r="X1134" s="16" t="s">
        <v>1257</v>
      </c>
      <c r="Y1134" s="16" t="s">
        <v>1259</v>
      </c>
      <c r="Z1134" s="16" t="s">
        <v>3172</v>
      </c>
      <c r="AK1134" s="36"/>
      <c r="AN1134" s="16"/>
      <c r="AO1134" s="28"/>
      <c r="AY1134" s="16"/>
      <c r="BH1134" s="16"/>
      <c r="CE1134" s="19"/>
      <c r="CJ1134" s="16"/>
    </row>
    <row r="1135" spans="1:88" x14ac:dyDescent="0.25">
      <c r="A1135" s="16" t="s">
        <v>1193</v>
      </c>
      <c r="E1135" s="16"/>
      <c r="F1135" s="16"/>
      <c r="G1135" s="16"/>
      <c r="H1135" s="16"/>
      <c r="K1135" s="16" t="s">
        <v>3173</v>
      </c>
      <c r="AG1135" s="16">
        <f>LEN(AF1135)-LEN(SUBSTITUTE(AF1135,",",""))+1</f>
        <v>1</v>
      </c>
      <c r="AK1135" s="36"/>
      <c r="AN1135" s="16"/>
      <c r="AO1135" s="28"/>
      <c r="AY1135" s="16"/>
      <c r="BH1135" s="16"/>
      <c r="CE1135" s="19"/>
      <c r="CJ1135" s="16"/>
    </row>
    <row r="1136" spans="1:88" x14ac:dyDescent="0.25">
      <c r="A1136" s="16" t="s">
        <v>1193</v>
      </c>
      <c r="E1136" s="16"/>
      <c r="F1136" s="16"/>
      <c r="G1136" s="16"/>
      <c r="H1136" s="16"/>
      <c r="K1136" s="16" t="s">
        <v>2943</v>
      </c>
      <c r="N1136" s="16" t="s">
        <v>631</v>
      </c>
      <c r="AK1136" s="36"/>
      <c r="AN1136" s="16"/>
      <c r="AO1136" s="28"/>
      <c r="AY1136" s="16"/>
      <c r="BH1136" s="16"/>
      <c r="CE1136" s="19"/>
      <c r="CJ1136" s="16"/>
    </row>
    <row r="1137" spans="1:88" x14ac:dyDescent="0.25">
      <c r="A1137" s="16" t="s">
        <v>1193</v>
      </c>
      <c r="E1137" s="16"/>
      <c r="F1137" s="16"/>
      <c r="G1137" s="16"/>
      <c r="H1137" s="16"/>
      <c r="K1137" s="16" t="s">
        <v>2946</v>
      </c>
      <c r="N1137" s="16" t="s">
        <v>631</v>
      </c>
      <c r="AK1137" s="36"/>
      <c r="AN1137" s="16"/>
      <c r="AO1137" s="28"/>
      <c r="AY1137" s="16"/>
      <c r="BH1137" s="16"/>
      <c r="CE1137" s="19"/>
      <c r="CJ1137" s="16"/>
    </row>
    <row r="1138" spans="1:88" x14ac:dyDescent="0.25">
      <c r="A1138" s="16" t="s">
        <v>1193</v>
      </c>
      <c r="E1138" s="16"/>
      <c r="F1138" s="16"/>
      <c r="G1138" s="16"/>
      <c r="H1138" s="16"/>
      <c r="K1138" s="16" t="s">
        <v>3151</v>
      </c>
      <c r="L1138" s="16" t="s">
        <v>3152</v>
      </c>
      <c r="N1138" s="16" t="s">
        <v>3153</v>
      </c>
      <c r="O1138" s="16" t="s">
        <v>3154</v>
      </c>
      <c r="R1138" s="16" t="s">
        <v>3155</v>
      </c>
      <c r="X1138" s="16" t="s">
        <v>1061</v>
      </c>
      <c r="AK1138" s="36"/>
      <c r="AN1138" s="16"/>
      <c r="AO1138" s="28"/>
      <c r="AY1138" s="16"/>
      <c r="BB1138" s="16" t="s">
        <v>3156</v>
      </c>
      <c r="BH1138" s="16"/>
      <c r="CE1138" s="19"/>
      <c r="CJ1138" s="16"/>
    </row>
    <row r="1139" spans="1:88" x14ac:dyDescent="0.25">
      <c r="E1139" s="16"/>
      <c r="F1139" s="16"/>
      <c r="G1139" s="16"/>
      <c r="H1139" s="16"/>
      <c r="R1139" s="22"/>
      <c r="AK1139" s="36"/>
      <c r="AN1139" s="16"/>
      <c r="AO1139" s="28"/>
      <c r="AY1139" s="16"/>
      <c r="BH1139" s="16"/>
      <c r="CE1139" s="19"/>
      <c r="CJ1139" s="16"/>
    </row>
    <row r="1140" spans="1:88" x14ac:dyDescent="0.25">
      <c r="E1140" s="16"/>
      <c r="F1140" s="16"/>
      <c r="G1140" s="16"/>
      <c r="H1140" s="16"/>
      <c r="AK1140" s="36"/>
      <c r="AN1140" s="16"/>
      <c r="AO1140" s="28"/>
      <c r="AY1140" s="16"/>
      <c r="BH1140" s="16"/>
      <c r="CE1140" s="19"/>
      <c r="CJ1140" s="16"/>
    </row>
  </sheetData>
  <phoneticPr fontId="15" type="noConversion"/>
  <conditionalFormatting sqref="EP1141:EP1048576 C1:D1">
    <cfRule type="duplicateValues" dxfId="113" priority="23"/>
  </conditionalFormatting>
  <conditionalFormatting sqref="W120 EP1141:EP1048576 C12:D19 J406 C1:D1 C3:D9 C21:D24 C29:D49 C347:D405 C407:D570 C1139:D1140 C51:D345">
    <cfRule type="duplicateValues" dxfId="112" priority="11"/>
  </conditionalFormatting>
  <conditionalFormatting sqref="P15 AO1141:AO1048576 N9:N10 K171:K181 K183:K475 N182 K477:K615 N476 N506 N466 K617:K1140 N706 N638 N616 K1 K16:K24 N21 K48:K169 N47 N170 K3:K14 K29:K46">
    <cfRule type="duplicateValues" dxfId="111" priority="10"/>
  </conditionalFormatting>
  <conditionalFormatting sqref="L4:L6">
    <cfRule type="duplicateValues" dxfId="110" priority="9"/>
  </conditionalFormatting>
  <conditionalFormatting sqref="W120 AW1141:AW1048576 C1:D1140">
    <cfRule type="duplicateValues" dxfId="109" priority="8"/>
  </conditionalFormatting>
  <conditionalFormatting sqref="W122">
    <cfRule type="duplicateValues" dxfId="108" priority="7"/>
  </conditionalFormatting>
  <conditionalFormatting sqref="W122">
    <cfRule type="duplicateValues" dxfId="107" priority="6"/>
  </conditionalFormatting>
  <conditionalFormatting sqref="W147">
    <cfRule type="duplicateValues" dxfId="106" priority="5"/>
  </conditionalFormatting>
  <conditionalFormatting sqref="W147">
    <cfRule type="duplicateValues" dxfId="105" priority="4"/>
  </conditionalFormatting>
  <conditionalFormatting sqref="W172">
    <cfRule type="duplicateValues" dxfId="104" priority="59"/>
  </conditionalFormatting>
  <conditionalFormatting sqref="N94">
    <cfRule type="duplicateValues" dxfId="103"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J2" r:id="rId46" xr:uid="{3DCFF140-1C78-45C1-9C91-C4EFEACCCCC7}"/>
    <hyperlink ref="BT27" r:id="rId47" xr:uid="{841B7696-DF69-4267-924F-FB9FD02211EB}"/>
    <hyperlink ref="BP143" r:id="rId48" xr:uid="{46E8EF18-AA42-4F17-918E-85174550B162}"/>
    <hyperlink ref="R143" r:id="rId49" xr:uid="{216AD23C-3207-44FE-A93F-791E26B1B9AF}"/>
    <hyperlink ref="Q143" r:id="rId50" xr:uid="{13714634-C7C6-4AD2-95FC-00F1A51DB18C}"/>
    <hyperlink ref="BP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Q15" r:id="rId98" xr:uid="{524E9B4E-BB32-431D-9B0D-7A6E81457974}"/>
    <hyperlink ref="AN27" r:id="rId99" xr:uid="{F957672F-F409-444A-977D-9CE93FC629F8}"/>
    <hyperlink ref="Q124" r:id="rId100" xr:uid="{53676246-3A09-47DC-8D7D-149261DA221B}"/>
    <hyperlink ref="Q147" r:id="rId101" xr:uid="{4542D720-13FA-4990-898C-B5CA76FA5254}"/>
    <hyperlink ref="CI2" r:id="rId102" xr:uid="{62E138BD-455A-49C6-95CF-D50DC67BEE5A}"/>
    <hyperlink ref="CK2" r:id="rId103" xr:uid="{D88E5690-CB31-4AF9-B2E6-17AE8FBF667F}"/>
    <hyperlink ref="CM2" r:id="rId104" xr:uid="{41B9A869-F569-4AA7-83D8-7B42317306E9}"/>
    <hyperlink ref="CL2" r:id="rId105" xr:uid="{2DD95395-A898-47E7-A673-4A6B5907D232}"/>
    <hyperlink ref="CP23" r:id="rId106" xr:uid="{B1715FC5-6B72-43F9-B378-290F2B4EE13D}"/>
    <hyperlink ref="CN23" r:id="rId107" xr:uid="{EBC8D222-8FBF-4252-81AA-2B51F08DBFED}"/>
    <hyperlink ref="CN2" r:id="rId108" xr:uid="{D1133B1B-21C3-4854-BFDF-03DFE8FE5A4A}"/>
    <hyperlink ref="R1033" r:id="rId109" xr:uid="{1F2612D7-F2F3-40EC-8266-FF82514A0754}"/>
    <hyperlink ref="R182" r:id="rId110" xr:uid="{AFD18BBD-36FE-40FA-9C90-C79E64B00D49}"/>
    <hyperlink ref="AT22" r:id="rId111" xr:uid="{E6B4FA2D-D105-4BA5-A49A-FDCCEFFB937D}"/>
  </hyperlinks>
  <pageMargins left="0.7" right="0.7" top="0.75" bottom="0.75" header="0.3" footer="0.3"/>
  <pageSetup orientation="portrait" r:id="rId112"/>
  <tableParts count="1">
    <tablePart r:id="rId1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2022-12-29T09:22:15Z</dcterms:modified>
</cp:coreProperties>
</file>