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mc:AlternateContent xmlns:mc="http://schemas.openxmlformats.org/markup-compatibility/2006">
    <mc:Choice Requires="x15">
      <x15ac:absPath xmlns:x15ac="http://schemas.microsoft.com/office/spreadsheetml/2010/11/ac" url="C:\Users\parti\Projects\spice-core\data\"/>
    </mc:Choice>
  </mc:AlternateContent>
  <xr:revisionPtr revIDLastSave="0" documentId="13_ncr:1_{98ACC99C-FD90-4FA5-BFF5-9AE6A7FCF9F8}" xr6:coauthVersionLast="47" xr6:coauthVersionMax="47" xr10:uidLastSave="{00000000-0000-0000-0000-000000000000}"/>
  <bookViews>
    <workbookView xWindow="-120" yWindow="-120" windowWidth="29040" windowHeight="15990" xr2:uid="{00000000-000D-0000-FFFF-FFFF00000000}"/>
  </bookViews>
  <sheets>
    <sheet name="spices" sheetId="1" r:id="rId1"/>
    <sheet name="overview" sheetId="2" r:id="rId2"/>
    <sheet name="colors" sheetId="3" r:id="rId3"/>
    <sheet name="languages" sheetId="4" r:id="rId4"/>
    <sheet name="TCM" sheetId="5" r:id="rId5"/>
    <sheet name="Britannica" sheetId="6" r:id="rId6"/>
    <sheet name="nltk" sheetId="7" r:id="rId7"/>
    <sheet name="addendum" sheetId="8" r:id="rId8"/>
    <sheet name="blends" sheetId="9" r:id="rId9"/>
    <sheet name="notes" sheetId="10" r:id="rId10"/>
    <sheet name="pepper" sheetId="11"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439" i="1" l="1"/>
  <c r="AM439" i="1"/>
  <c r="AO291" i="1"/>
  <c r="AM291" i="1"/>
  <c r="AO24" i="1"/>
  <c r="AO480" i="1"/>
  <c r="AO23" i="1"/>
  <c r="AO113" i="1"/>
  <c r="AO18" i="1"/>
  <c r="AO982" i="1"/>
  <c r="AO16" i="1"/>
  <c r="AO1373" i="1"/>
  <c r="AO102" i="1"/>
  <c r="AO37" i="1"/>
  <c r="AO159" i="1"/>
  <c r="AO31" i="1"/>
  <c r="AO56" i="1"/>
  <c r="AO397" i="1"/>
  <c r="AO184" i="1"/>
  <c r="AO180" i="1"/>
  <c r="AO168" i="1"/>
  <c r="AO129" i="1"/>
  <c r="AO335" i="1"/>
  <c r="AO381" i="1"/>
  <c r="AO360" i="1"/>
  <c r="AO464" i="1"/>
  <c r="AO303" i="1"/>
  <c r="AO11" i="1"/>
  <c r="AO21" i="1"/>
  <c r="AO375" i="1"/>
  <c r="AO93" i="1"/>
  <c r="AO4" i="1"/>
  <c r="AO181" i="1"/>
  <c r="AO14" i="1"/>
  <c r="AO219" i="1"/>
  <c r="AO1314" i="1"/>
  <c r="AO19" i="1"/>
  <c r="AO446" i="1"/>
  <c r="AO68" i="1"/>
  <c r="AO356" i="1"/>
  <c r="AO167" i="1"/>
  <c r="AO17" i="1"/>
  <c r="AO20" i="1"/>
  <c r="AO374" i="1"/>
  <c r="AQ374" i="1" s="1"/>
  <c r="AO395" i="1"/>
  <c r="AO117" i="1"/>
  <c r="AO406" i="1"/>
  <c r="AO407" i="1"/>
  <c r="AO469" i="1"/>
  <c r="AO1319" i="1"/>
  <c r="AO10" i="1"/>
  <c r="AO437" i="1"/>
  <c r="AQ437" i="1" s="1"/>
  <c r="AO302" i="1"/>
  <c r="AO15" i="1"/>
  <c r="AO412" i="1"/>
  <c r="AO485" i="1"/>
  <c r="AO813" i="1"/>
  <c r="AO599" i="1"/>
  <c r="AO590" i="1"/>
  <c r="AM24" i="1"/>
  <c r="AM480" i="1"/>
  <c r="AM23" i="1"/>
  <c r="AM113" i="1"/>
  <c r="AM18" i="1"/>
  <c r="AM982" i="1"/>
  <c r="AM16" i="1"/>
  <c r="AM1373" i="1"/>
  <c r="AM102" i="1"/>
  <c r="AM37" i="1"/>
  <c r="AM159" i="1"/>
  <c r="AM31" i="1"/>
  <c r="AM56" i="1"/>
  <c r="AM397" i="1"/>
  <c r="AM184" i="1"/>
  <c r="AM180" i="1"/>
  <c r="AM168" i="1"/>
  <c r="AM129" i="1"/>
  <c r="AM335" i="1"/>
  <c r="AM381" i="1"/>
  <c r="AM360" i="1"/>
  <c r="AM464" i="1"/>
  <c r="AM303" i="1"/>
  <c r="AM11" i="1"/>
  <c r="AM21" i="1"/>
  <c r="AM375" i="1"/>
  <c r="AM93" i="1"/>
  <c r="AM4" i="1"/>
  <c r="AM181" i="1"/>
  <c r="AM14" i="1"/>
  <c r="AM219" i="1"/>
  <c r="AM1314" i="1"/>
  <c r="AM19" i="1"/>
  <c r="AM446" i="1"/>
  <c r="AM68" i="1"/>
  <c r="AM356" i="1"/>
  <c r="AM167" i="1"/>
  <c r="AM17" i="1"/>
  <c r="AM20" i="1"/>
  <c r="AM374" i="1"/>
  <c r="AM395" i="1"/>
  <c r="AM117" i="1"/>
  <c r="AM406" i="1"/>
  <c r="AM407" i="1"/>
  <c r="AM469" i="1"/>
  <c r="AM1319" i="1"/>
  <c r="AM10" i="1"/>
  <c r="AM437" i="1"/>
  <c r="AM302" i="1"/>
  <c r="AM15" i="1"/>
  <c r="AM412" i="1"/>
  <c r="AM485" i="1"/>
  <c r="AM813" i="1"/>
  <c r="AM599" i="1"/>
  <c r="AM590" i="1"/>
  <c r="AM516" i="1"/>
  <c r="AM754" i="1"/>
  <c r="AM1127" i="1"/>
  <c r="AM508" i="1"/>
  <c r="AM568" i="1"/>
  <c r="AM630" i="1"/>
  <c r="AM696" i="1"/>
  <c r="AM563" i="1"/>
  <c r="AM555" i="1"/>
  <c r="AM661" i="1"/>
  <c r="AM632" i="1"/>
  <c r="AM1064" i="1"/>
  <c r="AM818" i="1"/>
  <c r="AM569" i="1"/>
  <c r="AM511" i="1"/>
  <c r="AM905" i="1"/>
  <c r="AM594" i="1"/>
  <c r="AM633" i="1"/>
  <c r="AM864" i="1"/>
  <c r="AM531" i="1"/>
  <c r="AM1088" i="1"/>
  <c r="AM682" i="1"/>
  <c r="AM619" i="1"/>
  <c r="AM1144" i="1"/>
  <c r="AM1104" i="1"/>
  <c r="AM635" i="1"/>
  <c r="AM866" i="1"/>
  <c r="AM806" i="1"/>
  <c r="AM517" i="1"/>
  <c r="AM1019" i="1"/>
  <c r="AM319" i="1"/>
  <c r="AM691" i="1"/>
  <c r="AM1387" i="1"/>
  <c r="AM874" i="1"/>
  <c r="AM1006" i="1"/>
  <c r="AM1038" i="1"/>
  <c r="AM771" i="1"/>
  <c r="AM1131" i="1"/>
  <c r="AM830" i="1"/>
  <c r="AM1142" i="1"/>
  <c r="AM829" i="1"/>
  <c r="AM1243" i="1"/>
  <c r="AM684" i="1"/>
  <c r="AM191" i="1"/>
  <c r="AM140" i="1"/>
  <c r="AM1251" i="1"/>
  <c r="AM1111" i="1"/>
  <c r="AM558" i="1"/>
  <c r="AM798" i="1"/>
  <c r="AM1207" i="1"/>
  <c r="AM865" i="1"/>
  <c r="AM574" i="1"/>
  <c r="AM1372" i="1"/>
  <c r="AM513" i="1"/>
  <c r="AM766" i="1"/>
  <c r="AM265" i="1"/>
  <c r="AM947" i="1"/>
  <c r="AM1121" i="1"/>
  <c r="AM205" i="1"/>
  <c r="AM377" i="1"/>
  <c r="AM595" i="1"/>
  <c r="AM269" i="1"/>
  <c r="AM1209" i="1"/>
  <c r="AM1266" i="1"/>
  <c r="AM786" i="1"/>
  <c r="AM518" i="1"/>
  <c r="AM506" i="1"/>
  <c r="AM47" i="1"/>
  <c r="AM998" i="1"/>
  <c r="AM626" i="1"/>
  <c r="AM580" i="1"/>
  <c r="AM954" i="1"/>
  <c r="AM672" i="1"/>
  <c r="AM1239" i="1"/>
  <c r="AM1282" i="1"/>
  <c r="AM378" i="1"/>
  <c r="AM980" i="1"/>
  <c r="AM1344" i="1"/>
  <c r="AM48" i="1"/>
  <c r="AM85" i="1"/>
  <c r="AM989" i="1"/>
  <c r="AM1067" i="1"/>
  <c r="AM570" i="1"/>
  <c r="AM807" i="1"/>
  <c r="AM1231" i="1"/>
  <c r="AM13" i="1"/>
  <c r="AM792" i="1"/>
  <c r="AM52" i="1"/>
  <c r="AM521" i="1"/>
  <c r="AM964" i="1"/>
  <c r="AM669" i="1"/>
  <c r="AM1397" i="1"/>
  <c r="AM1141" i="1"/>
  <c r="AM1235" i="1"/>
  <c r="AM298" i="1"/>
  <c r="AM42" i="1"/>
  <c r="AM1256" i="1"/>
  <c r="AM127" i="1"/>
  <c r="AM121" i="1"/>
  <c r="AM122" i="1"/>
  <c r="AM343" i="1"/>
  <c r="AM1379" i="1"/>
  <c r="AM225" i="1"/>
  <c r="AM1017" i="1"/>
  <c r="AM545" i="1"/>
  <c r="AM1328" i="1"/>
  <c r="AM418" i="1"/>
  <c r="AM476" i="1"/>
  <c r="AM1244" i="1"/>
  <c r="AM438" i="1"/>
  <c r="AM870" i="1"/>
  <c r="AM885" i="1"/>
  <c r="AM950" i="1"/>
  <c r="AM894" i="1"/>
  <c r="AM767" i="1"/>
  <c r="AM1259" i="1"/>
  <c r="AM1091" i="1"/>
  <c r="AM515" i="1"/>
  <c r="AM778" i="1"/>
  <c r="AM1232" i="1"/>
  <c r="AM970" i="1"/>
  <c r="AM1219" i="1"/>
  <c r="AM297" i="1"/>
  <c r="AM1107" i="1"/>
  <c r="AM586" i="1"/>
  <c r="AM551" i="1"/>
  <c r="AM1009" i="1"/>
  <c r="AM567" i="1"/>
  <c r="AM50" i="1"/>
  <c r="AM837" i="1"/>
  <c r="AM92" i="1"/>
  <c r="AM96" i="1"/>
  <c r="AM87" i="1"/>
  <c r="AM658" i="1"/>
  <c r="AM33" i="1"/>
  <c r="AM1420" i="1"/>
  <c r="AM799" i="1"/>
  <c r="AM1270" i="1"/>
  <c r="AM628" i="1"/>
  <c r="AM735" i="1"/>
  <c r="AM1184" i="1"/>
  <c r="AM440" i="1"/>
  <c r="AM673" i="1"/>
  <c r="AM1406" i="1"/>
  <c r="AM1276" i="1"/>
  <c r="AM114" i="1"/>
  <c r="AM8" i="1"/>
  <c r="AM75" i="1"/>
  <c r="AM32" i="1"/>
  <c r="AM1412" i="1"/>
  <c r="AM1228" i="1"/>
  <c r="AM5" i="1"/>
  <c r="AM605" i="1"/>
  <c r="AM653" i="1"/>
  <c r="AM644" i="1"/>
  <c r="AM1229" i="1"/>
  <c r="AM609" i="1"/>
  <c r="AM986" i="1"/>
  <c r="AM1158" i="1"/>
  <c r="AM988" i="1"/>
  <c r="AM507" i="1"/>
  <c r="AM706" i="1"/>
  <c r="AM1337" i="1"/>
  <c r="AM1374" i="1"/>
  <c r="AM811" i="1"/>
  <c r="AM128" i="1"/>
  <c r="AM1202" i="1"/>
  <c r="AM1203" i="1"/>
  <c r="AM955" i="1"/>
  <c r="AM104" i="1"/>
  <c r="AM386" i="1"/>
  <c r="AM283" i="1"/>
  <c r="AM944" i="1"/>
  <c r="AM9" i="1"/>
  <c r="AM1086" i="1"/>
  <c r="AM1416" i="1"/>
  <c r="AM1041" i="1"/>
  <c r="AM584" i="1"/>
  <c r="AM582" i="1"/>
  <c r="AM939" i="1"/>
  <c r="AM1040" i="1"/>
  <c r="AM1238" i="1"/>
  <c r="AM1327" i="1"/>
  <c r="AM1020" i="1"/>
  <c r="AM629" i="1"/>
  <c r="AM712" i="1"/>
  <c r="AM620" i="1"/>
  <c r="AM1123" i="1"/>
  <c r="AM1000" i="1"/>
  <c r="AM1335" i="1"/>
  <c r="AM324" i="1"/>
  <c r="AM1361" i="1"/>
  <c r="AM1254" i="1"/>
  <c r="AM935" i="1"/>
  <c r="AM995" i="1"/>
  <c r="AM1174" i="1"/>
  <c r="AM700" i="1"/>
  <c r="AM493" i="1"/>
  <c r="AM1291" i="1"/>
  <c r="AM151" i="1"/>
  <c r="AM152" i="1"/>
  <c r="AM1227" i="1"/>
  <c r="AM1032" i="1"/>
  <c r="AM728" i="1"/>
  <c r="AM868" i="1"/>
  <c r="AM1273" i="1"/>
  <c r="AM73" i="1"/>
  <c r="AM526" i="1"/>
  <c r="AM913" i="1"/>
  <c r="AM1366" i="1"/>
  <c r="AM834" i="1"/>
  <c r="AM1137" i="1"/>
  <c r="AM877" i="1"/>
  <c r="AM1260" i="1"/>
  <c r="AM867" i="1"/>
  <c r="AM1339" i="1"/>
  <c r="AM616" i="1"/>
  <c r="AM1102" i="1"/>
  <c r="AM12" i="1"/>
  <c r="AM524" i="1"/>
  <c r="AM483" i="1"/>
  <c r="AM1074" i="1"/>
  <c r="AM614" i="1"/>
  <c r="AM956" i="1"/>
  <c r="AM262" i="1"/>
  <c r="AM804" i="1"/>
  <c r="AM992" i="1"/>
  <c r="AM876" i="1"/>
  <c r="AM713" i="1"/>
  <c r="AM631" i="1"/>
  <c r="AM981" i="1"/>
  <c r="AM993" i="1"/>
  <c r="AM1066" i="1"/>
  <c r="AM782" i="1"/>
  <c r="AM643" i="1"/>
  <c r="AM719" i="1"/>
  <c r="AM656" i="1"/>
  <c r="AM1402" i="1"/>
  <c r="AM448" i="1"/>
  <c r="AM1367" i="1"/>
  <c r="AM1105" i="1"/>
  <c r="AM540" i="1"/>
  <c r="AM1298" i="1"/>
  <c r="AM797" i="1"/>
  <c r="AM1193" i="1"/>
  <c r="AM6" i="1"/>
  <c r="AM742" i="1"/>
  <c r="AM84" i="1"/>
  <c r="AM1408" i="1"/>
  <c r="AM1340" i="1"/>
  <c r="AM369" i="1"/>
  <c r="AM768" i="1"/>
  <c r="AM1245" i="1"/>
  <c r="AM1358" i="1"/>
  <c r="AM917" i="1"/>
  <c r="AM462" i="1"/>
  <c r="AM187" i="1"/>
  <c r="AM1082" i="1"/>
  <c r="AM1012" i="1"/>
  <c r="AM931" i="1"/>
  <c r="AM1240" i="1"/>
  <c r="AM1143" i="1"/>
  <c r="AM1069" i="1"/>
  <c r="AM530" i="1"/>
  <c r="AM1320" i="1"/>
  <c r="AM546" i="1"/>
  <c r="AM1068" i="1"/>
  <c r="AM1002" i="1"/>
  <c r="AM860" i="1"/>
  <c r="AM863" i="1"/>
  <c r="AM514" i="1"/>
  <c r="AM1411" i="1"/>
  <c r="AM721" i="1"/>
  <c r="AM878" i="1"/>
  <c r="AM509" i="1"/>
  <c r="AM756" i="1"/>
  <c r="AM991" i="1"/>
  <c r="AM1299" i="1"/>
  <c r="AM1230" i="1"/>
  <c r="AM275" i="1"/>
  <c r="AM527" i="1"/>
  <c r="AM685" i="1"/>
  <c r="AM1087" i="1"/>
  <c r="AM1034" i="1"/>
  <c r="AM927" i="1"/>
  <c r="AM520" i="1"/>
  <c r="AM769" i="1"/>
  <c r="AM1138" i="1"/>
  <c r="AM1023" i="1"/>
  <c r="AM857" i="1"/>
  <c r="AM1024" i="1"/>
  <c r="AM801" i="1"/>
  <c r="AM952" i="1"/>
  <c r="AM891" i="1"/>
  <c r="AM578" i="1"/>
  <c r="AM823" i="1"/>
  <c r="AM1236" i="1"/>
  <c r="AM926" i="1"/>
  <c r="AM838" i="1"/>
  <c r="AM932" i="1"/>
  <c r="AM1308" i="1"/>
  <c r="AM597" i="1"/>
  <c r="AM948" i="1"/>
  <c r="AM228" i="1"/>
  <c r="AM975" i="1"/>
  <c r="AM809" i="1"/>
  <c r="AM839" i="1"/>
  <c r="AM1393" i="1"/>
  <c r="AM537" i="1"/>
  <c r="AM598" i="1"/>
  <c r="AM1381" i="1"/>
  <c r="AM240" i="1"/>
  <c r="AM1380" i="1"/>
  <c r="AM1285" i="1"/>
  <c r="AM1222" i="1"/>
  <c r="AM1031" i="1"/>
  <c r="AM1010" i="1"/>
  <c r="AM1415" i="1"/>
  <c r="AM258" i="1"/>
  <c r="AM71" i="1"/>
  <c r="AM1016" i="1"/>
  <c r="AM260" i="1"/>
  <c r="AM852" i="1"/>
  <c r="AM618" i="1"/>
  <c r="AM1300" i="1"/>
  <c r="AM923" i="1"/>
  <c r="AM787" i="1"/>
  <c r="AM764" i="1"/>
  <c r="AM1029" i="1"/>
  <c r="AM655" i="1"/>
  <c r="AM279" i="1"/>
  <c r="AM1225" i="1"/>
  <c r="AM907" i="1"/>
  <c r="AM1004" i="1"/>
  <c r="AM1395" i="1"/>
  <c r="AM1089" i="1"/>
  <c r="AM1092" i="1"/>
  <c r="AM828" i="1"/>
  <c r="AM1302" i="1"/>
  <c r="AM858" i="1"/>
  <c r="AM1112" i="1"/>
  <c r="AM969" i="1"/>
  <c r="AM1005" i="1"/>
  <c r="AM1357" i="1"/>
  <c r="AM1071" i="1"/>
  <c r="AM1073" i="1"/>
  <c r="AM1007" i="1"/>
  <c r="AM223" i="1"/>
  <c r="AM871" i="1"/>
  <c r="AM1150" i="1"/>
  <c r="AM261" i="1"/>
  <c r="AM997" i="1"/>
  <c r="AM1258" i="1"/>
  <c r="AM346" i="1"/>
  <c r="AM581" i="1"/>
  <c r="AM1241" i="1"/>
  <c r="AM1212" i="1"/>
  <c r="AM615" i="1"/>
  <c r="AM534" i="1"/>
  <c r="AM1383" i="1"/>
  <c r="AM757" i="1"/>
  <c r="AM972" i="1"/>
  <c r="AM933" i="1"/>
  <c r="AM1159" i="1"/>
  <c r="AM759" i="1"/>
  <c r="AM419" i="1"/>
  <c r="AM535" i="1"/>
  <c r="AM612" i="1"/>
  <c r="AM503" i="1"/>
  <c r="AM557" i="1"/>
  <c r="AM889" i="1"/>
  <c r="AM1333" i="1"/>
  <c r="AM805" i="1"/>
  <c r="AM576" i="1"/>
  <c r="AM560" i="1"/>
  <c r="AM1022" i="1"/>
  <c r="AM847" i="1"/>
  <c r="AM577" i="1"/>
  <c r="AM79" i="1"/>
  <c r="AM1391" i="1"/>
  <c r="AM1269" i="1"/>
  <c r="AM496" i="1"/>
  <c r="AM1098" i="1"/>
  <c r="AM934" i="1"/>
  <c r="AM165" i="1"/>
  <c r="AM978" i="1"/>
  <c r="AM572" i="1"/>
  <c r="AM611" i="1"/>
  <c r="AM571" i="1"/>
  <c r="AM1279" i="1"/>
  <c r="AM613" i="1"/>
  <c r="AM1106" i="1"/>
  <c r="AM559" i="1"/>
  <c r="AM142" i="1"/>
  <c r="AM305" i="1"/>
  <c r="AM979" i="1"/>
  <c r="AM1404" i="1"/>
  <c r="AM1384" i="1"/>
  <c r="AM1053" i="1"/>
  <c r="AM607" i="1"/>
  <c r="AM118" i="1"/>
  <c r="AM1122" i="1"/>
  <c r="AM1399" i="1"/>
  <c r="AM1061" i="1"/>
  <c r="AM1021" i="1"/>
  <c r="AM922" i="1"/>
  <c r="AM1100" i="1"/>
  <c r="AM488" i="1"/>
  <c r="AM634" i="1"/>
  <c r="AM221" i="1"/>
  <c r="AM636" i="1"/>
  <c r="AM824" i="1"/>
  <c r="AM1060" i="1"/>
  <c r="AM523" i="1"/>
  <c r="AM1382" i="1"/>
  <c r="AM317" i="1"/>
  <c r="AM788" i="1"/>
  <c r="AM1078" i="1"/>
  <c r="AM287" i="1"/>
  <c r="AM1185" i="1"/>
  <c r="AM1323" i="1"/>
  <c r="AM325" i="1"/>
  <c r="AM328" i="1"/>
  <c r="AO7" i="1"/>
  <c r="AO516" i="1"/>
  <c r="AO754" i="1"/>
  <c r="AO1127" i="1"/>
  <c r="AO508" i="1"/>
  <c r="AO568" i="1"/>
  <c r="AO630" i="1"/>
  <c r="AO696" i="1"/>
  <c r="AO563" i="1"/>
  <c r="AO555" i="1"/>
  <c r="AO661" i="1"/>
  <c r="AO632" i="1"/>
  <c r="AO1064" i="1"/>
  <c r="AO818" i="1"/>
  <c r="AO569" i="1"/>
  <c r="AO511" i="1"/>
  <c r="AO905" i="1"/>
  <c r="AO594" i="1"/>
  <c r="AO633" i="1"/>
  <c r="AO864" i="1"/>
  <c r="AO531" i="1"/>
  <c r="AO1088" i="1"/>
  <c r="AO682" i="1"/>
  <c r="AO619" i="1"/>
  <c r="AO1144" i="1"/>
  <c r="AO1104" i="1"/>
  <c r="AO635" i="1"/>
  <c r="AO866" i="1"/>
  <c r="AO806" i="1"/>
  <c r="AO517" i="1"/>
  <c r="AO1019" i="1"/>
  <c r="AO319" i="1"/>
  <c r="AO691" i="1"/>
  <c r="AO1387" i="1"/>
  <c r="AO874" i="1"/>
  <c r="AO1006" i="1"/>
  <c r="AO1038" i="1"/>
  <c r="AO771" i="1"/>
  <c r="AO1131" i="1"/>
  <c r="AO830" i="1"/>
  <c r="AO1142" i="1"/>
  <c r="AO829" i="1"/>
  <c r="AO1243" i="1"/>
  <c r="AO684" i="1"/>
  <c r="AO191" i="1"/>
  <c r="AO140" i="1"/>
  <c r="AO1251" i="1"/>
  <c r="AO1111" i="1"/>
  <c r="AO558" i="1"/>
  <c r="AO798" i="1"/>
  <c r="AO1207" i="1"/>
  <c r="AO865" i="1"/>
  <c r="AO574" i="1"/>
  <c r="AO1372" i="1"/>
  <c r="AO513" i="1"/>
  <c r="AO766" i="1"/>
  <c r="AO265" i="1"/>
  <c r="AO947" i="1"/>
  <c r="AO1121" i="1"/>
  <c r="AO205" i="1"/>
  <c r="AO377" i="1"/>
  <c r="AO595" i="1"/>
  <c r="AO269" i="1"/>
  <c r="AO1209" i="1"/>
  <c r="AO1266" i="1"/>
  <c r="AO786" i="1"/>
  <c r="AO518" i="1"/>
  <c r="AO506" i="1"/>
  <c r="AO47" i="1"/>
  <c r="AO998" i="1"/>
  <c r="AO626" i="1"/>
  <c r="AO580" i="1"/>
  <c r="AO954" i="1"/>
  <c r="AO672" i="1"/>
  <c r="AO1239" i="1"/>
  <c r="AO1282" i="1"/>
  <c r="AO378" i="1"/>
  <c r="AO980" i="1"/>
  <c r="AO1344" i="1"/>
  <c r="AO48" i="1"/>
  <c r="AO85" i="1"/>
  <c r="AO989" i="1"/>
  <c r="AO1067" i="1"/>
  <c r="AO570" i="1"/>
  <c r="AO807" i="1"/>
  <c r="AO1231" i="1"/>
  <c r="AO13" i="1"/>
  <c r="AO792" i="1"/>
  <c r="AO52" i="1"/>
  <c r="AO521" i="1"/>
  <c r="AO964" i="1"/>
  <c r="AO669" i="1"/>
  <c r="AO1397" i="1"/>
  <c r="AO1141" i="1"/>
  <c r="AO1235" i="1"/>
  <c r="AO298" i="1"/>
  <c r="AO42" i="1"/>
  <c r="AM7" i="1"/>
  <c r="AO994" i="1"/>
  <c r="AO1130" i="1"/>
  <c r="AO1157" i="1"/>
  <c r="AO1182" i="1"/>
  <c r="AM994" i="1"/>
  <c r="AM1130" i="1"/>
  <c r="AM1157" i="1"/>
  <c r="AM1182" i="1"/>
  <c r="AO1229" i="1"/>
  <c r="AO644" i="1"/>
  <c r="AO653" i="1"/>
  <c r="AO605" i="1"/>
  <c r="AO1228" i="1"/>
  <c r="AO1412" i="1"/>
  <c r="AO1276" i="1"/>
  <c r="AO1406" i="1"/>
  <c r="AO673" i="1"/>
  <c r="AO1184" i="1"/>
  <c r="AO735" i="1"/>
  <c r="AO628" i="1"/>
  <c r="AO1270" i="1"/>
  <c r="AO799" i="1"/>
  <c r="AO33" i="1"/>
  <c r="AO658" i="1"/>
  <c r="AO837" i="1"/>
  <c r="AO567" i="1"/>
  <c r="AO1009" i="1"/>
  <c r="AO551" i="1"/>
  <c r="AO586" i="1"/>
  <c r="AO1107" i="1"/>
  <c r="AO297" i="1"/>
  <c r="AO1219" i="1"/>
  <c r="AO970" i="1"/>
  <c r="AO1232" i="1"/>
  <c r="AO778" i="1"/>
  <c r="AO515" i="1"/>
  <c r="AO1091" i="1"/>
  <c r="AO1259" i="1"/>
  <c r="AO767" i="1"/>
  <c r="AO894" i="1"/>
  <c r="AO950" i="1"/>
  <c r="AO885" i="1"/>
  <c r="AO870" i="1"/>
  <c r="AO1244" i="1"/>
  <c r="AO418" i="1"/>
  <c r="AO1328" i="1"/>
  <c r="AO545" i="1"/>
  <c r="AO1017" i="1"/>
  <c r="AO1379" i="1"/>
  <c r="AO1256" i="1"/>
  <c r="AO1415" i="1"/>
  <c r="AO476" i="1"/>
  <c r="AO445" i="1"/>
  <c r="AM445" i="1"/>
  <c r="AO440" i="1"/>
  <c r="AO438" i="1"/>
  <c r="AO424" i="1"/>
  <c r="AM424" i="1"/>
  <c r="AO419" i="1"/>
  <c r="AO394" i="1"/>
  <c r="AM394" i="1"/>
  <c r="AO352" i="1"/>
  <c r="AM352" i="1"/>
  <c r="AO343" i="1"/>
  <c r="AO340" i="1"/>
  <c r="AM340" i="1"/>
  <c r="AO325" i="1"/>
  <c r="AO311" i="1"/>
  <c r="AM311" i="1"/>
  <c r="AO305" i="1"/>
  <c r="AO287" i="1"/>
  <c r="AO275" i="1"/>
  <c r="AO262" i="1"/>
  <c r="AO260" i="1"/>
  <c r="AO975" i="1"/>
  <c r="AO225" i="1"/>
  <c r="AO221" i="1"/>
  <c r="AO127" i="1"/>
  <c r="AO122" i="1"/>
  <c r="AO121" i="1"/>
  <c r="AO114" i="1"/>
  <c r="AO104" i="1"/>
  <c r="AO98" i="1"/>
  <c r="AM98" i="1"/>
  <c r="AO96" i="1"/>
  <c r="AO92" i="1"/>
  <c r="AO87" i="1"/>
  <c r="AO84" i="1"/>
  <c r="AO79" i="1"/>
  <c r="AO78" i="1"/>
  <c r="AM78" i="1"/>
  <c r="AO75" i="1"/>
  <c r="AO71" i="1"/>
  <c r="AO50" i="1"/>
  <c r="AO32" i="1"/>
  <c r="AO25" i="1"/>
  <c r="AM25" i="1"/>
  <c r="AO22" i="1"/>
  <c r="AM22" i="1"/>
  <c r="AO12" i="1"/>
  <c r="AO9" i="1"/>
  <c r="AO8" i="1"/>
  <c r="AO6" i="1"/>
  <c r="AO5" i="1"/>
  <c r="AO3" i="1"/>
  <c r="AM3" i="1"/>
  <c r="AO2" i="1"/>
  <c r="AM2" i="1"/>
  <c r="AP302" i="1" l="1"/>
  <c r="AP19" i="1"/>
  <c r="AQ446" i="1"/>
  <c r="AQ291" i="1"/>
  <c r="AP291" i="1"/>
  <c r="AP485" i="1"/>
  <c r="AP159" i="1"/>
  <c r="AP23" i="1"/>
  <c r="AP407" i="1"/>
  <c r="AP303" i="1"/>
  <c r="AP16" i="1"/>
  <c r="AP184" i="1"/>
  <c r="AP31" i="1"/>
  <c r="AQ343" i="1"/>
  <c r="AP813" i="1"/>
  <c r="AP167" i="1"/>
  <c r="AP56" i="1"/>
  <c r="AP469" i="1"/>
  <c r="AP360" i="1"/>
  <c r="AP412" i="1"/>
  <c r="AP406" i="1"/>
  <c r="AP335" i="1"/>
  <c r="AP20" i="1"/>
  <c r="AP10" i="1"/>
  <c r="AP219" i="1"/>
  <c r="AP806" i="1"/>
  <c r="AP508" i="1"/>
  <c r="AQ127" i="1"/>
  <c r="AP633" i="1"/>
  <c r="AP1131" i="1"/>
  <c r="AP682" i="1"/>
  <c r="AP563" i="1"/>
  <c r="AQ42" i="1"/>
  <c r="AQ85" i="1"/>
  <c r="AQ1266" i="1"/>
  <c r="AQ558" i="1"/>
  <c r="AQ691" i="1"/>
  <c r="AQ1144" i="1"/>
  <c r="AQ661" i="1"/>
  <c r="AP630" i="1"/>
  <c r="AP356" i="1"/>
  <c r="AP1019" i="1"/>
  <c r="AQ52" i="1"/>
  <c r="AQ954" i="1"/>
  <c r="AQ265" i="1"/>
  <c r="AQ1142" i="1"/>
  <c r="AQ754" i="1"/>
  <c r="AQ418" i="1"/>
  <c r="AP374" i="1"/>
  <c r="AQ1314" i="1"/>
  <c r="AQ590" i="1"/>
  <c r="AQ167" i="1"/>
  <c r="AQ181" i="1"/>
  <c r="AP381" i="1"/>
  <c r="AP569" i="1"/>
  <c r="AQ93" i="1"/>
  <c r="AP1038" i="1"/>
  <c r="AP531" i="1"/>
  <c r="AP874" i="1"/>
  <c r="AP635" i="1"/>
  <c r="AP1064" i="1"/>
  <c r="AQ1141" i="1"/>
  <c r="AQ1231" i="1"/>
  <c r="AQ980" i="1"/>
  <c r="AQ998" i="1"/>
  <c r="AQ595" i="1"/>
  <c r="AQ1372" i="1"/>
  <c r="AQ140" i="1"/>
  <c r="AQ771" i="1"/>
  <c r="AQ517" i="1"/>
  <c r="AQ1088" i="1"/>
  <c r="AQ511" i="1"/>
  <c r="AQ696" i="1"/>
  <c r="AQ15" i="1"/>
  <c r="AQ375" i="1"/>
  <c r="AQ21" i="1"/>
  <c r="AQ184" i="1"/>
  <c r="AQ1373" i="1"/>
  <c r="AQ813" i="1"/>
  <c r="AQ10" i="1"/>
  <c r="AQ68" i="1"/>
  <c r="AP4" i="1"/>
  <c r="AQ16" i="1"/>
  <c r="AP181" i="1"/>
  <c r="AQ469" i="1"/>
  <c r="AQ31" i="1"/>
  <c r="AQ20" i="1"/>
  <c r="AQ335" i="1"/>
  <c r="AQ113" i="1"/>
  <c r="AQ122" i="1"/>
  <c r="AQ1256" i="1"/>
  <c r="AQ117" i="1"/>
  <c r="AQ129" i="1"/>
  <c r="AQ159" i="1"/>
  <c r="AQ23" i="1"/>
  <c r="AP590" i="1"/>
  <c r="AQ412" i="1"/>
  <c r="AQ1328" i="1"/>
  <c r="AP395" i="1"/>
  <c r="AP21" i="1"/>
  <c r="AQ406" i="1"/>
  <c r="AQ219" i="1"/>
  <c r="AQ37" i="1"/>
  <c r="AP180" i="1"/>
  <c r="AQ545" i="1"/>
  <c r="AQ989" i="1"/>
  <c r="AQ798" i="1"/>
  <c r="AQ1104" i="1"/>
  <c r="AQ1127" i="1"/>
  <c r="AP464" i="1"/>
  <c r="AP18" i="1"/>
  <c r="AQ672" i="1"/>
  <c r="AQ947" i="1"/>
  <c r="AQ829" i="1"/>
  <c r="AQ594" i="1"/>
  <c r="AP599" i="1"/>
  <c r="AP14" i="1"/>
  <c r="AQ360" i="1"/>
  <c r="AP129" i="1"/>
  <c r="AQ56" i="1"/>
  <c r="AP37" i="1"/>
  <c r="AP17" i="1"/>
  <c r="AP375" i="1"/>
  <c r="AP168" i="1"/>
  <c r="AP102" i="1"/>
  <c r="AP113" i="1"/>
  <c r="AQ950" i="1"/>
  <c r="AQ521" i="1"/>
  <c r="AQ786" i="1"/>
  <c r="AQ1387" i="1"/>
  <c r="AQ632" i="1"/>
  <c r="AP15" i="1"/>
  <c r="AP1319" i="1"/>
  <c r="AP117" i="1"/>
  <c r="AQ476" i="1"/>
  <c r="AQ1244" i="1"/>
  <c r="AQ7" i="1"/>
  <c r="AQ302" i="1"/>
  <c r="AQ395" i="1"/>
  <c r="AQ19" i="1"/>
  <c r="AQ180" i="1"/>
  <c r="AP1373" i="1"/>
  <c r="AP437" i="1"/>
  <c r="AP1314" i="1"/>
  <c r="AQ4" i="1"/>
  <c r="AP11" i="1"/>
  <c r="AP480" i="1"/>
  <c r="AQ1017" i="1"/>
  <c r="AP68" i="1"/>
  <c r="AP93" i="1"/>
  <c r="AQ303" i="1"/>
  <c r="AP397" i="1"/>
  <c r="AP982" i="1"/>
  <c r="AP24" i="1"/>
  <c r="AQ11" i="1"/>
  <c r="AQ18" i="1"/>
  <c r="AQ480" i="1"/>
  <c r="AP446" i="1"/>
  <c r="AQ485" i="1"/>
  <c r="AQ407" i="1"/>
  <c r="AQ356" i="1"/>
  <c r="AQ381" i="1"/>
  <c r="AQ168" i="1"/>
  <c r="AQ102" i="1"/>
  <c r="AQ24" i="1"/>
  <c r="AQ599" i="1"/>
  <c r="AQ1319" i="1"/>
  <c r="AQ17" i="1"/>
  <c r="AQ397" i="1"/>
  <c r="AQ982" i="1"/>
  <c r="AQ14" i="1"/>
  <c r="AQ464" i="1"/>
  <c r="AQ298" i="1"/>
  <c r="AQ792" i="1"/>
  <c r="AQ225" i="1"/>
  <c r="AQ870" i="1"/>
  <c r="AQ48" i="1"/>
  <c r="AQ580" i="1"/>
  <c r="AQ1209" i="1"/>
  <c r="AQ885" i="1"/>
  <c r="AQ1379" i="1"/>
  <c r="AP1006" i="1"/>
  <c r="AP866" i="1"/>
  <c r="AP864" i="1"/>
  <c r="AP818" i="1"/>
  <c r="AP568" i="1"/>
  <c r="AP830" i="1"/>
  <c r="AP319" i="1"/>
  <c r="AP619" i="1"/>
  <c r="AP905" i="1"/>
  <c r="AP555" i="1"/>
  <c r="AP516" i="1"/>
  <c r="AQ766" i="1"/>
  <c r="AQ1111" i="1"/>
  <c r="AQ830" i="1"/>
  <c r="AQ319" i="1"/>
  <c r="AQ619" i="1"/>
  <c r="AQ905" i="1"/>
  <c r="AQ555" i="1"/>
  <c r="AQ516" i="1"/>
  <c r="AQ13" i="1"/>
  <c r="AQ1344" i="1"/>
  <c r="AQ626" i="1"/>
  <c r="AQ269" i="1"/>
  <c r="AQ513" i="1"/>
  <c r="AQ1251" i="1"/>
  <c r="AQ1131" i="1"/>
  <c r="AQ1019" i="1"/>
  <c r="AQ682" i="1"/>
  <c r="AQ563" i="1"/>
  <c r="AP829" i="1"/>
  <c r="AP1387" i="1"/>
  <c r="AP1104" i="1"/>
  <c r="AP594" i="1"/>
  <c r="AP632" i="1"/>
  <c r="AP1127" i="1"/>
  <c r="AQ1235" i="1"/>
  <c r="AP754" i="1"/>
  <c r="AP1142" i="1"/>
  <c r="AP691" i="1"/>
  <c r="AP1144" i="1"/>
  <c r="AP661" i="1"/>
  <c r="AP7" i="1"/>
  <c r="AQ1397" i="1"/>
  <c r="AQ807" i="1"/>
  <c r="AQ378" i="1"/>
  <c r="AQ47" i="1"/>
  <c r="AQ377" i="1"/>
  <c r="AQ574" i="1"/>
  <c r="AQ191" i="1"/>
  <c r="AQ1038" i="1"/>
  <c r="AQ806" i="1"/>
  <c r="AQ531" i="1"/>
  <c r="AQ569" i="1"/>
  <c r="AQ630" i="1"/>
  <c r="AQ669" i="1"/>
  <c r="AQ570" i="1"/>
  <c r="AQ1282" i="1"/>
  <c r="AQ506" i="1"/>
  <c r="AQ205" i="1"/>
  <c r="AQ865" i="1"/>
  <c r="AQ684" i="1"/>
  <c r="AQ1006" i="1"/>
  <c r="AQ866" i="1"/>
  <c r="AQ864" i="1"/>
  <c r="AQ818" i="1"/>
  <c r="AQ568" i="1"/>
  <c r="AQ121" i="1"/>
  <c r="AP771" i="1"/>
  <c r="AP517" i="1"/>
  <c r="AP1088" i="1"/>
  <c r="AP511" i="1"/>
  <c r="AP696" i="1"/>
  <c r="AQ964" i="1"/>
  <c r="AQ1067" i="1"/>
  <c r="AQ1239" i="1"/>
  <c r="AQ518" i="1"/>
  <c r="AQ1121" i="1"/>
  <c r="AQ1207" i="1"/>
  <c r="AQ1243" i="1"/>
  <c r="AQ874" i="1"/>
  <c r="AQ635" i="1"/>
  <c r="AQ633" i="1"/>
  <c r="AQ1064" i="1"/>
  <c r="AQ508" i="1"/>
  <c r="AP1157" i="1"/>
  <c r="AQ438" i="1"/>
  <c r="AP1182" i="1"/>
  <c r="AP994" i="1"/>
  <c r="AP205" i="1"/>
  <c r="AP1130" i="1"/>
  <c r="AP377" i="1"/>
  <c r="AQ1157" i="1"/>
  <c r="AQ1130" i="1"/>
  <c r="AQ994" i="1"/>
  <c r="AQ1182" i="1"/>
  <c r="AQ8" i="1"/>
  <c r="AQ3" i="1"/>
  <c r="AP25" i="1"/>
  <c r="AP12" i="1"/>
  <c r="AP8" i="1"/>
  <c r="AQ2" i="1"/>
  <c r="AP5" i="1"/>
  <c r="AQ6" i="1"/>
  <c r="AQ22" i="1"/>
  <c r="AQ25" i="1"/>
  <c r="AQ12" i="1"/>
  <c r="AQ5" i="1"/>
  <c r="AQ9" i="1"/>
  <c r="AP2" i="1"/>
  <c r="AP6" i="1"/>
  <c r="AP3" i="1"/>
  <c r="AP9" i="1"/>
  <c r="AP13" i="1"/>
  <c r="AP22" i="1"/>
</calcChain>
</file>

<file path=xl/sharedStrings.xml><?xml version="1.0" encoding="utf-8"?>
<sst xmlns="http://schemas.openxmlformats.org/spreadsheetml/2006/main" count="18502" uniqueCount="7219">
  <si>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</si>
  <si>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</si>
  <si>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</si>
  <si>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</si>
  <si>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</si>
  <si>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</si>
  <si>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</si>
  <si>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</si>
  <si>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</si>
  <si>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</si>
  <si>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</si>
  <si>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</si>
  <si>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</si>
  <si>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</si>
  <si>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</si>
  <si>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</si>
  <si>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</si>
  <si>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</si>
  <si>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</si>
  <si>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</si>
  <si>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</si>
  <si>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</si>
  <si>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</si>
  <si>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</si>
  <si>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</si>
  <si>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</si>
  <si>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</si>
  <si>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</si>
  <si>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</si>
  <si>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</si>
  <si>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</si>
  <si>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</si>
  <si>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</si>
  <si>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</si>
  <si>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</si>
  <si>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</si>
  <si>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</si>
  <si>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</si>
  <si>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</si>
  <si>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</si>
  <si>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</si>
  <si>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</si>
  <si>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</si>
  <si>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</si>
  <si>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</si>
  <si>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</si>
  <si>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</si>
  <si>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</si>
  <si>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</si>
  <si>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</si>
  <si>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</si>
  <si>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</si>
  <si>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</si>
  <si>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</si>
  <si>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</si>
  <si>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</si>
  <si>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</si>
  <si>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</si>
  <si>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</si>
  <si>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</si>
  <si>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</si>
  <si>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</si>
  <si>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</si>
  <si>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</si>
  <si>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</si>
  <si>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</si>
  <si>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</si>
  <si>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</si>
  <si>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</si>
  <si>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</si>
  <si>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</si>
  <si>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</si>
  <si>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</si>
  <si>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</si>
  <si>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</si>
  <si>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</si>
  <si>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</si>
  <si>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</si>
  <si>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</si>
  <si>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</si>
  <si>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</si>
  <si>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</si>
  <si>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</si>
  <si>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</si>
  <si>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</si>
  <si>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</si>
  <si>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</si>
  <si>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</si>
  <si>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</si>
  <si>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</si>
  <si>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</si>
  <si>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</si>
  <si>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</si>
  <si>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</si>
  <si>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</si>
  <si>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</si>
  <si>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</si>
  <si>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</si>
  <si>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</si>
  <si>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</si>
  <si>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</si>
  <si>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</si>
  <si>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</si>
  <si>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</si>
  <si>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</si>
  <si>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</si>
  <si>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</si>
  <si>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</si>
  <si>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</si>
  <si>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</si>
  <si>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</si>
  <si>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</si>
  <si>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</si>
  <si>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</si>
  <si>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</si>
  <si>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</si>
  <si>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</si>
  <si>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</si>
  <si>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</si>
  <si>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</si>
  <si>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</si>
  <si>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</si>
  <si>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</si>
  <si>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</si>
  <si>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</si>
  <si>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</si>
  <si>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</si>
  <si>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</si>
  <si>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</si>
  <si>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</si>
  <si>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</si>
  <si>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</si>
  <si>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</si>
  <si>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</si>
  <si>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</si>
  <si>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</si>
  <si>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</si>
  <si>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</si>
  <si>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</si>
  <si>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</si>
  <si>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</si>
  <si>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</si>
  <si>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</si>
  <si>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</si>
  <si>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</si>
  <si>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</si>
  <si>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</si>
  <si>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</si>
  <si>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</si>
  <si>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</si>
  <si>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</si>
  <si>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</si>
  <si>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</si>
  <si>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</si>
  <si>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</si>
  <si>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</si>
  <si>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</si>
  <si>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</si>
  <si>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</si>
  <si>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</si>
  <si>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</si>
  <si>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</si>
  <si>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</si>
  <si>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</si>
  <si>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</si>
  <si>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</si>
  <si>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</si>
  <si>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</si>
  <si>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</si>
  <si>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</si>
  <si>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</si>
  <si>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</si>
  <si>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</si>
  <si>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</si>
  <si>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</si>
  <si>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</si>
  <si>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</si>
  <si>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</si>
  <si>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</si>
  <si>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</si>
  <si>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</si>
  <si>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</si>
  <si>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</si>
  <si>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</si>
  <si>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</si>
  <si>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</si>
  <si>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</si>
  <si>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</si>
  <si>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</si>
  <si>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</si>
  <si>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</si>
  <si>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</si>
  <si>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</si>
  <si>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</si>
  <si>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</si>
  <si>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</si>
  <si>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</si>
  <si>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</si>
  <si>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</si>
  <si>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</si>
  <si>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</si>
  <si>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</si>
  <si>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</si>
  <si>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</si>
  <si>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</si>
  <si>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</si>
  <si>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</si>
  <si>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</si>
  <si>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</si>
  <si>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</si>
  <si>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</si>
  <si>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</si>
  <si>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</si>
  <si>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</si>
  <si>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</si>
  <si>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</si>
  <si>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</si>
  <si>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</si>
  <si>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</si>
  <si>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</si>
  <si>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</si>
  <si>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</si>
  <si>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</si>
  <si>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</si>
  <si>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</si>
  <si>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</si>
  <si>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</si>
  <si>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</si>
  <si>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</si>
  <si>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</si>
  <si>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</si>
  <si>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</si>
  <si>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</si>
  <si>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</si>
  <si>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</si>
  <si>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</si>
  <si>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</si>
  <si>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</si>
  <si>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</si>
  <si>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</si>
  <si>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</si>
  <si>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</si>
  <si>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</si>
  <si>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</si>
  <si>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</si>
  <si>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</si>
  <si>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</si>
  <si>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</si>
  <si>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</si>
  <si>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</si>
  <si>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</si>
  <si>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</si>
  <si>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</si>
  <si>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</si>
  <si>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</si>
  <si>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</si>
  <si>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</si>
  <si>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</si>
  <si>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</si>
  <si>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</si>
  <si>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</si>
  <si>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</si>
  <si>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</si>
  <si>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</si>
  <si>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</si>
  <si>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</si>
  <si>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</si>
  <si>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</si>
  <si>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</si>
  <si>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</si>
  <si>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</si>
  <si>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</si>
  <si>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</si>
  <si>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</si>
  <si>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</si>
  <si>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</si>
  <si>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</si>
  <si>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</si>
  <si>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</si>
  <si>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</si>
  <si>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</si>
  <si>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</si>
  <si>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</si>
  <si>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</si>
  <si>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</si>
  <si>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</si>
  <si>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</si>
  <si>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</si>
  <si>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</si>
  <si>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</si>
  <si>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</si>
  <si>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</si>
  <si>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</si>
  <si>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</si>
  <si>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</si>
  <si>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</si>
  <si>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</si>
  <si>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</si>
  <si>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</si>
  <si>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</si>
  <si>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</si>
  <si>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</si>
  <si>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</si>
  <si>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</si>
  <si>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</si>
  <si>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</si>
  <si>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</si>
  <si>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</si>
  <si>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</si>
  <si>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</si>
  <si>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</si>
  <si>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</si>
  <si>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</si>
  <si>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</si>
  <si>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</si>
  <si>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</si>
  <si>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</si>
  <si>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</si>
  <si>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</si>
  <si>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</si>
  <si>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</si>
  <si>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</si>
  <si>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</si>
  <si>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</si>
  <si>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</si>
  <si>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</si>
  <si>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</si>
  <si>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</si>
  <si>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</si>
  <si>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</si>
  <si>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</si>
  <si>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</si>
  <si>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</si>
  <si>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</si>
  <si>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</si>
  <si>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</si>
  <si>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</si>
  <si>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</si>
  <si>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</si>
  <si>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</si>
  <si>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</si>
  <si>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</si>
  <si>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</si>
  <si>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</si>
  <si>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</si>
  <si>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</si>
  <si>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</si>
  <si>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</si>
  <si>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</si>
  <si>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</si>
  <si>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</si>
  <si>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</si>
  <si>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</si>
  <si>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</si>
  <si>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</si>
  <si>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</si>
  <si>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</si>
  <si>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</si>
  <si>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</si>
  <si>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</si>
  <si>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</si>
  <si>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</si>
  <si>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</si>
  <si>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</si>
  <si>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</si>
  <si>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</si>
  <si>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</si>
  <si>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</si>
  <si>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</si>
  <si>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</si>
  <si>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</si>
  <si>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</si>
  <si>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</si>
  <si>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</si>
  <si>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</si>
  <si>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</si>
  <si>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</si>
  <si>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</si>
  <si>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</si>
  <si>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</si>
  <si>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</si>
  <si>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</si>
  <si>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</si>
  <si>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</si>
  <si>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</si>
  <si>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</si>
  <si>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</si>
  <si>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</si>
  <si>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</si>
  <si>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</si>
  <si>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</si>
  <si>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</si>
  <si>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</si>
  <si>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</si>
  <si>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</si>
  <si>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</si>
  <si>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</si>
  <si>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</si>
  <si>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</si>
  <si>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</si>
  <si>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</si>
  <si>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</si>
  <si>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</si>
  <si>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</si>
  <si>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</si>
  <si>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</si>
  <si>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</si>
  <si>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</si>
  <si>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</si>
  <si>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</si>
  <si>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</si>
  <si>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</si>
  <si>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</si>
  <si>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</si>
  <si>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</si>
  <si>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</si>
  <si>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</si>
  <si>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</si>
  <si>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</si>
  <si>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</si>
  <si>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</si>
  <si>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</si>
  <si>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</si>
  <si>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</si>
  <si>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</si>
  <si>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</si>
  <si>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</si>
  <si>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</si>
  <si>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</si>
  <si>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</si>
  <si>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</si>
  <si>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</si>
  <si>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</si>
  <si>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</si>
  <si>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</si>
  <si>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</si>
  <si>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</si>
  <si>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</si>
  <si>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</si>
  <si>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</si>
  <si>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</si>
  <si>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</si>
  <si>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</si>
  <si>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</si>
  <si>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</si>
  <si>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</si>
  <si>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</si>
  <si>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</si>
  <si>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</si>
  <si>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</si>
  <si>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</si>
  <si>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</si>
  <si>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</si>
  <si>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</si>
  <si>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</si>
  <si>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</si>
  <si>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</si>
  <si>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</si>
  <si>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</si>
  <si>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</si>
  <si>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</si>
  <si>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</si>
  <si>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</si>
  <si>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</si>
  <si>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</si>
  <si>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</si>
  <si>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</si>
  <si>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</si>
  <si>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</si>
  <si>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</si>
  <si>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</si>
  <si>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</si>
  <si>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</si>
  <si>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</si>
  <si>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</si>
  <si>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</si>
  <si>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</si>
  <si>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</si>
  <si>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</si>
  <si>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</si>
  <si>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</si>
  <si>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</si>
  <si>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</si>
  <si>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</si>
  <si>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</si>
  <si>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</si>
  <si>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</si>
  <si>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</si>
  <si>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</si>
  <si>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</si>
  <si>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</si>
  <si>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</si>
  <si>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</si>
  <si>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</si>
  <si>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</si>
  <si>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</si>
  <si>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</si>
  <si>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</si>
  <si>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</si>
  <si>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</si>
  <si>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</si>
  <si>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</si>
  <si>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</si>
  <si>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</si>
  <si>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</si>
  <si>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</si>
  <si>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</si>
  <si>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</si>
  <si>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</si>
  <si>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</si>
  <si>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</si>
  <si>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</si>
  <si>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</si>
  <si>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</si>
  <si>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</si>
  <si>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</si>
  <si>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</si>
  <si>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</si>
  <si>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</si>
  <si>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</si>
  <si>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</si>
  <si>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</si>
  <si>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</si>
  <si>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</si>
  <si>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</si>
  <si>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</si>
  <si>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</si>
  <si>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</si>
  <si>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</si>
  <si>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</si>
  <si>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</si>
  <si>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</si>
  <si>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</si>
  <si>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</si>
  <si>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</si>
  <si>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</si>
  <si>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</si>
  <si>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</si>
  <si>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</si>
  <si>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</si>
  <si>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</si>
  <si>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</si>
  <si>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</si>
  <si>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</si>
  <si>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</si>
  <si>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</si>
  <si>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</si>
  <si>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</si>
  <si>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</si>
  <si>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</si>
  <si>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</si>
  <si>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</si>
  <si>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</si>
  <si>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</si>
  <si>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</si>
  <si>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</si>
  <si>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</si>
  <si>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</si>
  <si>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</si>
  <si>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</si>
  <si>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</si>
  <si>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</si>
  <si>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</si>
  <si>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</si>
  <si>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</si>
  <si>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</si>
  <si>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</si>
  <si>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</si>
  <si>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</si>
  <si>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</si>
  <si>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</si>
  <si>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</si>
  <si>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</si>
  <si>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</si>
  <si>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</si>
  <si>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</si>
  <si>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</si>
  <si>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</si>
  <si>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</si>
  <si>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</si>
  <si>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</si>
  <si>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</si>
  <si>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</si>
  <si>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</si>
  <si>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</si>
  <si>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</si>
  <si>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</si>
  <si>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</si>
  <si>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</si>
  <si>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</si>
  <si>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</si>
  <si>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</si>
  <si>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</si>
  <si>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</si>
  <si>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</si>
  <si>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</si>
  <si>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</si>
  <si>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</si>
  <si>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</si>
  <si>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</si>
  <si>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</si>
  <si>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</si>
  <si>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</si>
  <si>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</si>
  <si>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</si>
  <si>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</si>
  <si>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</si>
  <si>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</si>
  <si>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</si>
  <si>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</si>
  <si>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</si>
  <si>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</si>
  <si>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</si>
  <si>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</si>
  <si>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</si>
  <si>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</si>
  <si>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</si>
  <si>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</si>
  <si>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</si>
  <si>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</si>
  <si>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</si>
  <si>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</si>
  <si>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</si>
  <si>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</si>
  <si>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</si>
  <si>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</si>
  <si>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</si>
  <si>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</si>
  <si>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</si>
  <si>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</si>
  <si>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</si>
  <si>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</si>
  <si>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</si>
  <si>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</si>
  <si>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</si>
  <si>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</si>
  <si>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</si>
  <si>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</si>
  <si>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</si>
  <si>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</si>
  <si>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</si>
  <si>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</si>
  <si>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</si>
  <si>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</si>
  <si>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</si>
  <si>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</si>
  <si>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</si>
  <si>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</si>
  <si>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</si>
  <si>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</si>
  <si>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</si>
  <si>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</si>
  <si>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</si>
  <si>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</si>
  <si>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</si>
  <si>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</si>
  <si>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</si>
  <si>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</si>
  <si>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</si>
  <si>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</si>
  <si>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</si>
  <si>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</si>
  <si>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</si>
  <si>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</si>
  <si>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</si>
  <si>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</si>
  <si>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pickles, wines, desserts, liquors</t>
  </si>
  <si>
    <t>NA</t>
  </si>
  <si>
    <t>II 174</t>
  </si>
  <si>
    <t>https://www.britannica.com/plant/allspice</t>
  </si>
  <si>
    <t>pimento; Jamaica pepper</t>
  </si>
  <si>
    <t>allspice tree</t>
  </si>
  <si>
    <t>多香果粉 (plant: 多香果树; 众香树)</t>
  </si>
  <si>
    <t>many-spice-fruit</t>
  </si>
  <si>
    <t>fulful ifranjī</t>
  </si>
  <si>
    <t>szegfűbors</t>
  </si>
  <si>
    <t>clove-pepper</t>
  </si>
  <si>
    <t>\textit{jamaicaibors} [Jamaican-pepper]; \textit{amomummag} [amomum-seed]</t>
  </si>
  <si>
    <t>vegyesfűszer</t>
  </si>
  <si>
    <t>गंधद्रव्य?</t>
  </si>
  <si>
    <t>L.</t>
  </si>
  <si>
    <t>https://powo.science.kew.org/taxon/846658-1</t>
  </si>
  <si>
    <t>http://www.theplantlist.org/tpl1.1/record/kew-2402426</t>
  </si>
  <si>
    <t>anise; aniseed</t>
  </si>
  <si>
    <t>fruit; oil</t>
  </si>
  <si>
    <t>TR</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</si>
  <si>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</si>
  <si>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</si>
  <si>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</si>
  <si>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</si>
  <si>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</si>
  <si>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</si>
  <si>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</si>
  <si>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</si>
  <si>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</si>
  <si>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</si>
  <si>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</si>
  <si>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</si>
  <si>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</si>
  <si>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</si>
  <si>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</si>
  <si>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</si>
  <si>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</si>
  <si>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</si>
  <si>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</si>
  <si>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</si>
  <si>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</si>
  <si>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</si>
  <si>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</si>
  <si>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</si>
  <si>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</si>
  <si>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</si>
  <si>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</si>
  <si>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</si>
  <si>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</si>
  <si>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</si>
  <si>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</si>
  <si>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</si>
  <si>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</si>
  <si>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</si>
  <si>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</si>
  <si>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</si>
  <si>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</si>
  <si>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</si>
  <si>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</si>
  <si>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</si>
  <si>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</si>
  <si>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</si>
  <si>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</si>
  <si>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</si>
  <si>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</si>
  <si>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</si>
  <si>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</si>
  <si>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</si>
  <si>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</si>
  <si>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</si>
  <si>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</si>
  <si>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</si>
  <si>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</si>
  <si>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</si>
  <si>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</si>
  <si>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</si>
  <si>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</si>
  <si>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</si>
  <si>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</si>
  <si>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</si>
  <si>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</si>
  <si>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</si>
  <si>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</si>
  <si>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</si>
  <si>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</si>
  <si>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</si>
  <si>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</si>
  <si>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</si>
  <si>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</si>
  <si>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</si>
  <si>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</si>
  <si>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</si>
  <si>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</si>
  <si>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</si>
  <si>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</si>
  <si>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</si>
  <si>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</si>
  <si>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</si>
  <si>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</si>
  <si>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</si>
  <si>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</si>
  <si>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</si>
  <si>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</si>
  <si>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</si>
  <si>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小豆蔻, 豆蔻</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</si>
  <si>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</si>
  <si>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</si>
  <si>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</si>
  <si>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</si>
  <si>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</si>
  <si>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</si>
  <si>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</si>
  <si>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</si>
  <si>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</si>
  <si>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</si>
  <si>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</si>
  <si>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</si>
  <si>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</si>
  <si>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</si>
  <si>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</si>
  <si>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</si>
  <si>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</si>
  <si>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</si>
  <si>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</si>
  <si>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</si>
  <si>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</si>
  <si>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</si>
  <si>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</si>
  <si>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桂皮, 肉桂, 香桂</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</si>
  <si>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</si>
  <si>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</si>
  <si>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</si>
  <si>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</si>
  <si>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</si>
  <si>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</si>
  <si>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</si>
  <si>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</si>
  <si>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</si>
  <si>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</si>
  <si>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</si>
  <si>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</si>
  <si>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</si>
  <si>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</si>
  <si>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</si>
  <si>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</si>
  <si>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</si>
  <si>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</si>
  <si>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</si>
  <si>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</si>
  <si>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</si>
  <si>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</si>
  <si>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</si>
  <si>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</si>
  <si>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</si>
  <si>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</si>
  <si>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</si>
  <si>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</si>
  <si>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</si>
  <si>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</si>
  <si>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</si>
  <si>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</si>
  <si>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</si>
  <si>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</si>
  <si>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</si>
  <si>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</si>
  <si>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</si>
  <si>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</si>
  <si>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</si>
  <si>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</si>
  <si>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</si>
  <si>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</si>
  <si>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</si>
  <si>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</si>
  <si>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</si>
  <si>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</si>
  <si>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</si>
  <si>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</si>
  <si>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</si>
  <si>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</si>
  <si>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</si>
  <si>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</si>
  <si>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</si>
  <si>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</si>
  <si>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</si>
  <si>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</si>
  <si>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</si>
  <si>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</si>
  <si>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</si>
  <si>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</si>
  <si>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</si>
  <si>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</si>
  <si>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</si>
  <si>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</si>
  <si>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</si>
  <si>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</si>
  <si>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</si>
  <si>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</si>
  <si>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</si>
  <si>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</si>
  <si>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</si>
  <si>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</si>
  <si>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</si>
  <si>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</si>
  <si>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</si>
  <si>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</si>
  <si>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</si>
  <si>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</si>
  <si>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</si>
  <si>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</si>
  <si>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</si>
  <si>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</si>
  <si>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</si>
  <si>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</si>
  <si>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</si>
  <si>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</si>
  <si>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</si>
  <si>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</si>
  <si>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</si>
  <si>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</si>
  <si>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</si>
  <si>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</si>
  <si>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</si>
  <si>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</si>
  <si>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</si>
  <si>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</si>
  <si>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</si>
  <si>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</si>
  <si>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</si>
  <si>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</si>
  <si>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</si>
  <si>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</si>
  <si>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</si>
  <si>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</si>
  <si>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</si>
  <si>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</si>
  <si>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</si>
  <si>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</si>
  <si>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</si>
  <si>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</si>
  <si>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</si>
  <si>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</si>
  <si>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</si>
  <si>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</si>
  <si>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</si>
  <si>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</si>
  <si>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</si>
  <si>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</si>
  <si>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</si>
  <si>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</si>
  <si>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</si>
  <si>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</si>
  <si>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</si>
  <si>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</si>
  <si>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</si>
  <si>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</si>
  <si>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</si>
  <si>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</si>
  <si>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</si>
  <si>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</si>
  <si>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</si>
  <si>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</si>
  <si>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</si>
  <si>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</si>
  <si>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</si>
  <si>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</si>
  <si>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</si>
  <si>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</si>
  <si>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</si>
  <si>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</si>
  <si>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</si>
  <si>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</si>
  <si>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</si>
  <si>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</si>
  <si>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</si>
  <si>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</si>
  <si>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</si>
  <si>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</si>
  <si>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</si>
  <si>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</si>
  <si>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</si>
  <si>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</si>
  <si>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</si>
  <si>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</si>
  <si>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</si>
  <si>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</si>
  <si>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</si>
  <si>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</si>
  <si>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</si>
  <si>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</si>
  <si>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</si>
  <si>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</si>
  <si>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</si>
  <si>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</si>
  <si>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</si>
  <si>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姜</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</si>
  <si>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</si>
  <si>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</si>
  <si>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</si>
  <si>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</si>
  <si>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</si>
  <si>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</si>
  <si>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</si>
  <si>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</si>
  <si>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</si>
  <si>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</si>
  <si>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</si>
  <si>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</si>
  <si>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</si>
  <si>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</si>
  <si>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</si>
  <si>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</si>
  <si>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</si>
  <si>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</si>
  <si>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</si>
  <si>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</si>
  <si>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</si>
  <si>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</si>
  <si>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</si>
  <si>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</si>
  <si>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</si>
  <si>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</si>
  <si>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</si>
  <si>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</si>
  <si>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</si>
  <si>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</si>
  <si>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</si>
  <si>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</si>
  <si>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</si>
  <si>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</si>
  <si>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</si>
  <si>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</si>
  <si>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</si>
  <si>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</si>
  <si>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</si>
  <si>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</si>
  <si>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</si>
  <si>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</si>
  <si>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</si>
  <si>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</si>
  <si>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</si>
  <si>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</si>
  <si>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</si>
  <si>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</si>
  <si>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</si>
  <si>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</si>
  <si>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</si>
  <si>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</si>
  <si>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</si>
  <si>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</si>
  <si>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</si>
  <si>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flavors; colds</t>
  </si>
  <si>
    <t>pepper steak; poivrade sauce; Pfefferkuchen</t>
  </si>
  <si>
    <t>II 144</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</si>
  <si>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</si>
  <si>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</si>
  <si>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</si>
  <si>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</si>
  <si>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</si>
  <si>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</si>
  <si>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</si>
  <si>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</si>
  <si>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</si>
  <si>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</si>
  <si>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</si>
  <si>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</si>
  <si>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</si>
  <si>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</si>
  <si>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</si>
  <si>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</si>
  <si>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</si>
  <si>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</si>
  <si>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</si>
  <si>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bouillabaise, rice; fevers</t>
  </si>
  <si>
    <t>paella, bouillabaisse, tagine</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</si>
  <si>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</si>
  <si>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</si>
  <si>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</si>
  <si>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</si>
  <si>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</si>
  <si>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</si>
  <si>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</si>
  <si>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</si>
  <si>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</si>
  <si>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</si>
  <si>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</si>
  <si>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</si>
  <si>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</si>
  <si>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</si>
  <si>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</si>
  <si>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</si>
  <si>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</si>
  <si>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</si>
  <si>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</si>
  <si>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</si>
  <si>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</si>
  <si>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</si>
  <si>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</si>
  <si>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</si>
  <si>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</si>
  <si>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</si>
  <si>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</si>
  <si>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</si>
  <si>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</si>
  <si>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</si>
  <si>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</si>
  <si>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</si>
  <si>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</si>
  <si>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</si>
  <si>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</si>
  <si>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</si>
  <si>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</si>
  <si>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</si>
  <si>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</si>
  <si>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</si>
  <si>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</si>
  <si>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</si>
  <si>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</si>
  <si>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</si>
  <si>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</si>
  <si>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</si>
  <si>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</si>
  <si>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</si>
  <si>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</si>
  <si>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</si>
  <si>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</si>
  <si>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</si>
  <si>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</si>
  <si>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</si>
  <si>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</si>
  <si>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</si>
  <si>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</si>
  <si>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</si>
  <si>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</si>
  <si>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</si>
  <si>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</si>
  <si>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</si>
  <si>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</si>
  <si>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</si>
  <si>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</si>
  <si>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</si>
  <si>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</si>
  <si>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</si>
  <si>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</si>
  <si>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</si>
  <si>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</si>
  <si>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</si>
  <si>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</si>
  <si>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</si>
  <si>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</si>
  <si>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</si>
  <si>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</si>
  <si>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</si>
  <si>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</si>
  <si>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</si>
  <si>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</si>
  <si>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</si>
  <si>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</si>
  <si>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</si>
  <si>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</si>
  <si>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</si>
  <si>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</si>
  <si>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</si>
  <si>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</si>
  <si>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</si>
  <si>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</si>
  <si>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</si>
  <si>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</si>
  <si>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</si>
  <si>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</si>
  <si>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</si>
  <si>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</si>
  <si>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</si>
  <si>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</si>
  <si>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</si>
  <si>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</si>
  <si>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</si>
  <si>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</si>
  <si>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</si>
  <si>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</si>
  <si>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</si>
  <si>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</si>
  <si>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</si>
  <si>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</si>
  <si>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</si>
  <si>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</si>
  <si>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</si>
  <si>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</si>
  <si>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</si>
  <si>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</si>
  <si>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</si>
  <si>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</si>
  <si>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</si>
  <si>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</si>
  <si>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</si>
  <si>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</si>
  <si>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</si>
  <si>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</si>
  <si>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</si>
  <si>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</si>
  <si>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</si>
  <si>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</si>
  <si>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</si>
  <si>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</si>
  <si>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</si>
  <si>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</si>
  <si>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</si>
  <si>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</si>
  <si>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</si>
  <si>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</si>
  <si>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</si>
  <si>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</si>
  <si>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</si>
  <si>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</si>
  <si>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</si>
  <si>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</si>
  <si>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</si>
  <si>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</si>
  <si>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</si>
  <si>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</si>
  <si>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</si>
  <si>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</si>
  <si>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</si>
  <si>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</si>
  <si>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</si>
  <si>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</si>
  <si>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</si>
  <si>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</si>
  <si>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</si>
  <si>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</si>
  <si>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</si>
  <si>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</si>
  <si>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</si>
  <si>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</si>
  <si>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</si>
  <si>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</si>
  <si>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</si>
  <si>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</si>
  <si>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</si>
  <si>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</si>
  <si>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</si>
  <si>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</si>
  <si>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</si>
  <si>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</si>
  <si>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</si>
  <si>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</si>
  <si>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</si>
  <si>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</si>
  <si>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</si>
  <si>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</si>
  <si>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</si>
  <si>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</si>
  <si>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</si>
  <si>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</si>
  <si>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</si>
  <si>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</si>
  <si>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</si>
  <si>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</si>
  <si>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</si>
  <si>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</si>
  <si>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</si>
  <si>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</si>
  <si>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</si>
  <si>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</si>
  <si>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</si>
  <si>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</si>
  <si>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</si>
  <si>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</si>
  <si>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</si>
  <si>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</si>
  <si>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</si>
  <si>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</si>
  <si>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</si>
  <si>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</si>
  <si>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</si>
  <si>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</si>
  <si>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</si>
  <si>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</si>
  <si>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</si>
  <si>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</si>
  <si>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</si>
  <si>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</si>
  <si>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</si>
  <si>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</si>
  <si>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</si>
  <si>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</si>
  <si>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</si>
  <si>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</si>
  <si>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</si>
  <si>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</si>
  <si>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</si>
  <si>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</si>
  <si>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</si>
  <si>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</si>
  <si>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</si>
  <si>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</si>
  <si>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</si>
  <si>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</si>
  <si>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</si>
  <si>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</si>
  <si>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</si>
  <si>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</si>
  <si>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</si>
  <si>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</si>
  <si>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</si>
  <si>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</si>
  <si>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</si>
  <si>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</si>
  <si>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</si>
  <si>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</si>
  <si>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</si>
  <si>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</si>
  <si>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</si>
  <si>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</si>
  <si>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</si>
  <si>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</si>
  <si>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</si>
  <si>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blackseed</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</si>
  <si>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</si>
  <si>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</si>
  <si>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</si>
  <si>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</si>
  <si>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</si>
  <si>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</si>
  <si>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</si>
  <si>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</si>
  <si>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</si>
  <si>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</si>
  <si>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</si>
  <si>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</si>
  <si>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</si>
  <si>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</si>
  <si>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</si>
  <si>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</si>
  <si>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</si>
  <si>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</si>
  <si>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</si>
  <si>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</si>
  <si>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</si>
  <si>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</si>
  <si>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</si>
  <si>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</si>
  <si>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</si>
  <si>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</si>
  <si>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</si>
  <si>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</si>
  <si>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</si>
  <si>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</si>
  <si>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</si>
  <si>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</si>
  <si>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</si>
  <si>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</si>
  <si>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</si>
  <si>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</si>
  <si>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</si>
  <si>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</si>
  <si>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</si>
  <si>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</si>
  <si>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</si>
  <si>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</si>
  <si>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</si>
  <si>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</si>
  <si>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</si>
  <si>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</si>
  <si>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</si>
  <si>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</si>
  <si>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</si>
  <si>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</si>
  <si>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</si>
  <si>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</si>
  <si>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</si>
  <si>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</si>
  <si>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</si>
  <si>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</si>
  <si>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</si>
  <si>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</si>
  <si>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</si>
  <si>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</si>
  <si>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</si>
  <si>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</si>
  <si>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</si>
  <si>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</si>
  <si>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</si>
  <si>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</si>
  <si>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</si>
  <si>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</si>
  <si>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</si>
  <si>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</si>
  <si>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</si>
  <si>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</si>
  <si>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</si>
  <si>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</si>
  <si>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</si>
  <si>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</si>
  <si>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</si>
  <si>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</si>
  <si>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</si>
  <si>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</si>
  <si>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</si>
  <si>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</si>
  <si>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</si>
  <si>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</si>
  <si>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</si>
  <si>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</si>
  <si>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</si>
  <si>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</si>
  <si>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</si>
  <si>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</si>
  <si>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</si>
  <si>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</si>
  <si>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</si>
  <si>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</si>
  <si>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</si>
  <si>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</si>
  <si>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</si>
  <si>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</si>
  <si>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</si>
  <si>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</si>
  <si>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</si>
  <si>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</si>
  <si>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</si>
  <si>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</si>
  <si>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</si>
  <si>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</si>
  <si>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</si>
  <si>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</si>
  <si>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</si>
  <si>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</si>
  <si>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</si>
  <si>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</si>
  <si>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</si>
  <si>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</si>
  <si>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</si>
  <si>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</si>
  <si>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</si>
  <si>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</si>
  <si>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</si>
  <si>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</si>
  <si>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</si>
  <si>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</si>
  <si>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</si>
  <si>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</si>
  <si>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</si>
  <si>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</si>
  <si>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</si>
  <si>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</si>
  <si>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</si>
  <si>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</si>
  <si>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</si>
  <si>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</si>
  <si>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</si>
  <si>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</si>
  <si>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</si>
  <si>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</si>
  <si>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</si>
  <si>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</si>
  <si>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</si>
  <si>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</si>
  <si>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</si>
  <si>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</si>
  <si>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</si>
  <si>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</si>
  <si>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</si>
  <si>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</si>
  <si>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</si>
  <si>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</si>
  <si>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</si>
  <si>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</si>
  <si>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</si>
  <si>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</si>
  <si>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</si>
  <si>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</si>
  <si>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</si>
  <si>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</si>
  <si>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</si>
  <si>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</si>
  <si>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</si>
  <si>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</si>
  <si>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</si>
  <si>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</si>
  <si>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</si>
  <si>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</si>
  <si>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</si>
  <si>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</si>
  <si>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</si>
  <si>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</si>
  <si>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</si>
  <si>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</si>
  <si>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</si>
  <si>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</si>
  <si>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</si>
  <si>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</si>
  <si>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</si>
  <si>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</si>
  <si>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</si>
  <si>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</si>
  <si>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</si>
  <si>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</si>
  <si>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</si>
  <si>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</si>
  <si>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</si>
  <si>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</si>
  <si>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</si>
  <si>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</si>
  <si>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</si>
  <si>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</si>
  <si>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</si>
  <si>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</si>
  <si>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</si>
  <si>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</si>
  <si>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</si>
  <si>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</si>
  <si>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</si>
  <si>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</si>
  <si>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</si>
  <si>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</si>
  <si>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</si>
  <si>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</si>
  <si>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</si>
  <si>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</si>
  <si>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</si>
  <si>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</si>
  <si>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</si>
  <si>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</si>
  <si>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</si>
  <si>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</si>
  <si>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</si>
  <si>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</si>
  <si>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</si>
  <si>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</si>
  <si>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</si>
  <si>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</si>
  <si>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</si>
  <si>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</si>
  <si>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</si>
  <si>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</si>
  <si>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</si>
  <si>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</si>
  <si>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</si>
  <si>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</si>
  <si>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</si>
  <si>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</si>
  <si>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</si>
  <si>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</si>
  <si>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</si>
  <si>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</si>
  <si>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</si>
  <si>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</si>
  <si>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</si>
  <si>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</si>
  <si>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</si>
  <si>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</si>
  <si>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</si>
  <si>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</si>
  <si>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</si>
  <si>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</si>
  <si>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</si>
  <si>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</si>
  <si>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</si>
  <si>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</si>
  <si>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</si>
  <si>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</si>
  <si>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</si>
  <si>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</si>
  <si>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</si>
  <si>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</si>
  <si>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</si>
  <si>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</si>
  <si>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</si>
  <si>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</si>
  <si>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</si>
  <si>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</si>
  <si>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</si>
  <si>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</si>
  <si>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</si>
  <si>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</si>
  <si>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</si>
  <si>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</si>
  <si>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</si>
  <si>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</si>
  <si>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</si>
  <si>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</si>
  <si>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</si>
  <si>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</si>
  <si>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</si>
  <si>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</si>
  <si>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</si>
  <si>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</si>
  <si>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</si>
  <si>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</si>
  <si>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</si>
  <si>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</si>
  <si>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</si>
  <si>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</si>
  <si>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</si>
  <si>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</si>
  <si>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</si>
  <si>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</si>
  <si>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</si>
  <si>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</si>
  <si>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</si>
  <si>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</si>
  <si>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</si>
  <si>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</si>
  <si>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</si>
  <si>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</si>
  <si>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</si>
  <si>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</si>
  <si>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</si>
  <si>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</si>
  <si>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</si>
  <si>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</si>
  <si>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</si>
  <si>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</si>
  <si>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</si>
  <si>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</si>
  <si>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</si>
  <si>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</si>
  <si>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</si>
  <si>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</si>
  <si>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</si>
  <si>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</si>
  <si>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</si>
  <si>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</si>
  <si>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</si>
  <si>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</si>
  <si>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</si>
  <si>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</si>
  <si>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</si>
  <si>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</si>
  <si>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</si>
  <si>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</si>
  <si>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</si>
  <si>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</si>
  <si>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</si>
  <si>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</si>
  <si>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</si>
  <si>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</si>
  <si>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</si>
  <si>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</si>
  <si>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</si>
  <si>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</si>
  <si>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</si>
  <si>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</si>
  <si>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</si>
  <si>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</si>
  <si>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</si>
  <si>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</si>
  <si>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</si>
  <si>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</si>
  <si>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</si>
  <si>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</si>
  <si>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</si>
  <si>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</si>
  <si>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</si>
  <si>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</si>
  <si>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</si>
  <si>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</si>
  <si>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</si>
  <si>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</si>
  <si>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</si>
  <si>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</si>
  <si>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</si>
  <si>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</si>
  <si>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</si>
  <si>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</si>
  <si>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</si>
  <si>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</si>
  <si>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</si>
  <si>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</si>
  <si>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</si>
  <si>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</si>
  <si>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</si>
  <si>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</si>
  <si>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</si>
  <si>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</si>
  <si>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</si>
  <si>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</si>
  <si>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</si>
  <si>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</si>
  <si>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</si>
  <si>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</si>
  <si>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</si>
  <si>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</si>
  <si>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</si>
  <si>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</si>
  <si>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</si>
  <si>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</si>
  <si>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</si>
  <si>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</si>
  <si>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</si>
  <si>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</si>
  <si>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</si>
  <si>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</si>
  <si>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</si>
  <si>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</si>
  <si>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</si>
  <si>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</si>
  <si>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</si>
  <si>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</si>
  <si>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</si>
  <si>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</si>
  <si>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</si>
  <si>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</si>
  <si>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</si>
  <si>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</si>
  <si>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</si>
  <si>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</si>
  <si>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</si>
  <si>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</si>
  <si>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</si>
  <si>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</si>
  <si>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</si>
  <si>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</si>
  <si>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</si>
  <si>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</si>
  <si>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</si>
  <si>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</si>
  <si>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</si>
  <si>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</si>
  <si>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</si>
  <si>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</si>
  <si>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</si>
  <si>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</si>
  <si>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</si>
  <si>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</si>
  <si>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</si>
  <si>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</si>
  <si>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</si>
  <si>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</si>
  <si>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</si>
  <si>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</si>
  <si>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</si>
  <si>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</si>
  <si>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</si>
  <si>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</si>
  <si>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</si>
  <si>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</si>
  <si>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</si>
  <si>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</si>
  <si>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</si>
  <si>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</si>
  <si>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</si>
  <si>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</si>
  <si>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</si>
  <si>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</si>
  <si>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</si>
  <si>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</si>
  <si>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</si>
  <si>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</si>
  <si>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</si>
  <si>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</si>
  <si>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</si>
  <si>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</si>
  <si>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</si>
  <si>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</si>
  <si>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</si>
  <si>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</si>
  <si>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</si>
  <si>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</si>
  <si>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</si>
  <si>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</si>
  <si>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</si>
  <si>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</si>
  <si>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</si>
  <si>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</si>
  <si>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</si>
  <si>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</si>
  <si>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</si>
  <si>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</si>
  <si>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</si>
  <si>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</si>
  <si>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</si>
  <si>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</si>
  <si>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</si>
  <si>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</si>
  <si>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</si>
  <si>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</si>
  <si>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</si>
  <si>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</si>
  <si>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</si>
  <si>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</si>
  <si>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</si>
  <si>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</si>
  <si>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</si>
  <si>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</si>
  <si>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</si>
  <si>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</si>
  <si>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</si>
  <si>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</si>
  <si>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</si>
  <si>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</si>
  <si>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</si>
  <si>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</si>
  <si>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</si>
  <si>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</si>
  <si>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</si>
  <si>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</si>
  <si>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</si>
  <si>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</si>
  <si>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</si>
  <si>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</si>
  <si>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</si>
  <si>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</si>
  <si>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</si>
  <si>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</si>
  <si>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</si>
  <si>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</si>
  <si>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</si>
  <si>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</si>
  <si>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</si>
  <si>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</si>
  <si>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</si>
  <si>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</si>
  <si>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</si>
  <si>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</si>
  <si>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</si>
  <si>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</si>
  <si>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</si>
  <si>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</si>
  <si>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</si>
  <si>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</si>
  <si>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</si>
  <si>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</si>
  <si>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</si>
  <si>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</si>
  <si>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</si>
  <si>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</si>
  <si>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</si>
  <si>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</si>
  <si>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</si>
  <si>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</si>
  <si>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</si>
  <si>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</si>
  <si>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</si>
  <si>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</si>
  <si>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</si>
  <si>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</si>
  <si>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</si>
  <si>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</si>
  <si>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</si>
  <si>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</si>
  <si>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</si>
  <si>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</si>
  <si>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</si>
  <si>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</si>
  <si>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</si>
  <si>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</si>
  <si>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</si>
  <si>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</si>
  <si>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</si>
  <si>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</si>
  <si>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</si>
  <si>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</si>
  <si>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</si>
  <si>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</si>
  <si>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</si>
  <si>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</si>
  <si>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</si>
  <si>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</si>
  <si>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</si>
  <si>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</si>
  <si>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</si>
  <si>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</si>
  <si>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</si>
  <si>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</si>
  <si>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</si>
  <si>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</si>
  <si>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</si>
  <si>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</si>
  <si>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</si>
  <si>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</si>
  <si>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</si>
  <si>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</si>
  <si>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</si>
  <si>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</si>
  <si>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</si>
  <si>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</si>
  <si>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</si>
  <si>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</si>
  <si>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</si>
  <si>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</si>
  <si>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</si>
  <si>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</si>
  <si>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</si>
  <si>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</si>
  <si>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</si>
  <si>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</si>
  <si>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</si>
  <si>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</si>
  <si>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</si>
  <si>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</si>
  <si>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</si>
  <si>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</si>
  <si>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</si>
  <si>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</si>
  <si>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</si>
  <si>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</si>
  <si>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</si>
  <si>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</si>
  <si>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</si>
  <si>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</si>
  <si>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</si>
  <si>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</si>
  <si>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</si>
  <si>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</si>
  <si>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</si>
  <si>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</si>
  <si>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</si>
  <si>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</si>
  <si>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</si>
  <si>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</si>
  <si>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</si>
  <si>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</si>
  <si>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</si>
  <si>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</si>
  <si>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</si>
  <si>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</si>
  <si>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</si>
  <si>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</si>
  <si>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</si>
  <si>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</si>
  <si>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</si>
  <si>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</si>
  <si>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</si>
  <si>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</si>
  <si>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</si>
  <si>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</si>
  <si>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</si>
  <si>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</si>
  <si>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</si>
  <si>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</si>
  <si>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</si>
  <si>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</si>
  <si>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</si>
  <si>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</si>
  <si>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</si>
  <si>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</si>
  <si>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</si>
  <si>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</si>
  <si>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</si>
  <si>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</si>
  <si>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</si>
  <si>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</si>
  <si>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</si>
  <si>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</si>
  <si>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</si>
  <si>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</si>
  <si>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</si>
  <si>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</si>
  <si>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</si>
  <si>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</si>
  <si>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</si>
  <si>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</si>
  <si>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</si>
  <si>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</si>
  <si>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</si>
  <si>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</si>
  <si>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</si>
  <si>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</si>
  <si>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</si>
  <si>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</si>
  <si>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</si>
  <si>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</si>
  <si>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</si>
  <si>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</si>
  <si>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</si>
  <si>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</si>
  <si>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</si>
  <si>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</si>
  <si>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</si>
  <si>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</si>
  <si>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</si>
  <si>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</si>
  <si>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</si>
  <si>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</si>
  <si>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</si>
  <si>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</si>
  <si>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</si>
  <si>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</si>
  <si>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</si>
  <si>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</si>
  <si>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</si>
  <si>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</si>
  <si>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</si>
  <si>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</si>
  <si>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</si>
  <si>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</si>
  <si>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</si>
  <si>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</si>
  <si>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</si>
  <si>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</si>
  <si>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</si>
  <si>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</si>
  <si>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</si>
  <si>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</si>
  <si>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</si>
  <si>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</si>
  <si>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</si>
  <si>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</si>
  <si>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</si>
  <si>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</si>
  <si>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</si>
  <si>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</si>
  <si>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</si>
  <si>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</si>
  <si>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</si>
  <si>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</si>
  <si>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</si>
  <si>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</si>
  <si>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</si>
  <si>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</si>
  <si>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</si>
  <si>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</si>
  <si>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</si>
  <si>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</si>
  <si>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</si>
  <si>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</si>
  <si>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</si>
  <si>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</si>
  <si>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</si>
  <si>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</si>
  <si>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</si>
  <si>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</si>
  <si>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</si>
  <si>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</si>
  <si>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</si>
  <si>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</si>
  <si>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</si>
  <si>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</si>
  <si>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</si>
  <si>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</si>
  <si>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</si>
  <si>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</si>
  <si>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</si>
  <si>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</si>
  <si>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</si>
  <si>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</si>
  <si>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</si>
  <si>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</si>
  <si>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</si>
  <si>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</si>
  <si>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</si>
  <si>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</si>
  <si>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</si>
  <si>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</si>
  <si>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</si>
  <si>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</si>
  <si>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</si>
  <si>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</si>
  <si>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</si>
  <si>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</si>
  <si>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</si>
  <si>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</si>
  <si>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</si>
  <si>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</si>
  <si>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</si>
  <si>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</si>
  <si>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</si>
  <si>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</si>
  <si>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</si>
  <si>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</si>
  <si>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</si>
  <si>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</si>
  <si>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</si>
  <si>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</si>
  <si>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</si>
  <si>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</si>
  <si>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</si>
  <si>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</si>
  <si>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</si>
  <si>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</si>
  <si>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</si>
  <si>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</si>
  <si>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</si>
  <si>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</si>
  <si>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</si>
  <si>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</si>
  <si>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</si>
  <si>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</si>
  <si>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</si>
  <si>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</si>
  <si>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</si>
  <si>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</si>
  <si>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</si>
  <si>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</si>
  <si>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</si>
  <si>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</si>
  <si>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</si>
  <si>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</si>
  <si>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</si>
  <si>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</si>
  <si>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</si>
  <si>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</si>
  <si>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</si>
  <si>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</si>
  <si>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</si>
  <si>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</si>
  <si>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</si>
  <si>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</si>
  <si>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</si>
  <si>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</si>
  <si>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</si>
  <si>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</si>
  <si>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</si>
  <si>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</si>
  <si>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</si>
  <si>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</si>
  <si>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</si>
  <si>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</si>
  <si>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</si>
  <si>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</si>
  <si>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</si>
  <si>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</si>
  <si>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</si>
  <si>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</si>
  <si>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</si>
  <si>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</si>
  <si>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</si>
  <si>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</si>
  <si>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</si>
  <si>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</si>
  <si>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</si>
  <si>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</si>
  <si>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</si>
  <si>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</si>
  <si>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</si>
  <si>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</si>
  <si>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</si>
  <si>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</si>
  <si>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</si>
  <si>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</si>
  <si>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</si>
  <si>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</si>
  <si>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</si>
  <si>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</si>
  <si>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</si>
  <si>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</si>
  <si>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</si>
  <si>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</si>
  <si>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</si>
  <si>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</si>
  <si>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</si>
  <si>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</si>
  <si>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</si>
  <si>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</si>
  <si>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</si>
  <si>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</si>
  <si>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</si>
  <si>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</si>
  <si>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</si>
  <si>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</si>
  <si>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</si>
  <si>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</si>
  <si>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</si>
  <si>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</si>
  <si>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</si>
  <si>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</si>
  <si>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</si>
  <si>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</si>
  <si>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</si>
  <si>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</si>
  <si>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</si>
  <si>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</si>
  <si>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</si>
  <si>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</si>
  <si>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</si>
  <si>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</si>
  <si>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</si>
  <si>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</si>
  <si>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</si>
  <si>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</si>
  <si>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</si>
  <si>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</si>
  <si>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</si>
  <si>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</si>
  <si>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</si>
  <si>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</si>
  <si>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</si>
  <si>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</si>
  <si>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</si>
  <si>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</si>
  <si>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</si>
  <si>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</si>
  <si>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</si>
  <si>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</si>
  <si>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</si>
  <si>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</si>
  <si>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</si>
  <si>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</si>
  <si>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</si>
  <si>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</si>
  <si>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</si>
  <si>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</si>
  <si>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</si>
  <si>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</si>
  <si>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</si>
  <si>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</si>
  <si>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</si>
  <si>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</si>
  <si>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</si>
  <si>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</si>
  <si>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</si>
  <si>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</si>
  <si>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</si>
  <si>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</si>
  <si>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</si>
  <si>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</si>
  <si>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</si>
  <si>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</si>
  <si>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</si>
  <si>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</si>
  <si>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</si>
  <si>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</si>
  <si>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</si>
  <si>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</si>
  <si>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</si>
  <si>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</si>
  <si>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</si>
  <si>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</si>
  <si>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</si>
  <si>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</si>
  <si>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</si>
  <si>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</si>
  <si>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</si>
  <si>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</si>
  <si>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</si>
  <si>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</si>
  <si>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</si>
  <si>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</si>
  <si>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</si>
  <si>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</si>
  <si>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</si>
  <si>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</si>
  <si>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</si>
  <si>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</si>
  <si>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</si>
  <si>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</si>
  <si>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</si>
  <si>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</si>
  <si>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</si>
  <si>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</si>
  <si>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</si>
  <si>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</si>
  <si>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</si>
  <si>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</si>
  <si>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</si>
  <si>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</si>
  <si>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</si>
  <si>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</si>
  <si>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</si>
  <si>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</si>
  <si>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</si>
  <si>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</si>
  <si>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</si>
  <si>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</si>
  <si>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</si>
  <si>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</si>
  <si>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</si>
  <si>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</si>
  <si>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</si>
  <si>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</si>
  <si>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</si>
  <si>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</si>
  <si>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</si>
  <si>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</si>
  <si>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</si>
  <si>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</si>
  <si>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</si>
  <si>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</si>
  <si>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</si>
  <si>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</si>
  <si>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</si>
  <si>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</si>
  <si>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</si>
  <si>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</si>
  <si>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</si>
  <si>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</si>
  <si>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</si>
  <si>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</si>
  <si>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</si>
  <si>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</si>
  <si>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</si>
  <si>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</si>
  <si>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</si>
  <si>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</si>
  <si>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</si>
  <si>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</si>
  <si>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</si>
  <si>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</si>
  <si>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</si>
  <si>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</si>
  <si>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</si>
  <si>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</si>
  <si>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</si>
  <si>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</si>
  <si>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</si>
  <si>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</si>
  <si>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</si>
  <si>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</si>
  <si>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</si>
  <si>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</si>
  <si>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</si>
  <si>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</si>
  <si>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</si>
  <si>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</si>
  <si>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</si>
  <si>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</si>
  <si>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</si>
  <si>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</si>
  <si>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</si>
  <si>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</si>
  <si>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</si>
  <si>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</si>
  <si>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</si>
  <si>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</si>
  <si>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</si>
  <si>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</si>
  <si>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</si>
  <si>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</si>
  <si>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</si>
  <si>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</si>
  <si>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</si>
  <si>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</si>
  <si>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</si>
  <si>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</si>
  <si>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</si>
  <si>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</si>
  <si>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</si>
  <si>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</si>
  <si>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</si>
  <si>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</si>
  <si>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</si>
  <si>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</si>
  <si>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</si>
  <si>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</si>
  <si>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</si>
  <si>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</si>
  <si>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</si>
  <si>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</si>
  <si>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</si>
  <si>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</si>
  <si>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</si>
  <si>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</si>
  <si>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</si>
  <si>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</si>
  <si>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</si>
  <si>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</si>
  <si>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</si>
  <si>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</si>
  <si>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</si>
  <si>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</si>
  <si>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</si>
  <si>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</si>
  <si>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</si>
  <si>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</si>
  <si>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</si>
  <si>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</si>
  <si>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</si>
  <si>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</si>
  <si>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</si>
  <si>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</si>
  <si>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</si>
  <si>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</si>
  <si>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</si>
  <si>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</si>
  <si>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</si>
  <si>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</si>
  <si>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</si>
  <si>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</si>
  <si>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</si>
  <si>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</si>
  <si>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</si>
  <si>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</si>
  <si>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</si>
  <si>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</si>
  <si>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</si>
  <si>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</si>
  <si>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</si>
  <si>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</si>
  <si>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</si>
  <si>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</si>
  <si>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</si>
  <si>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</si>
  <si>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</si>
  <si>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</si>
  <si>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</si>
  <si>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</si>
  <si>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</si>
  <si>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</si>
  <si>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</si>
  <si>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</si>
  <si>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</si>
  <si>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</si>
  <si>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</si>
  <si>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</si>
  <si>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</si>
  <si>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</si>
  <si>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</si>
  <si>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</si>
  <si>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</si>
  <si>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</si>
  <si>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</si>
  <si>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</si>
  <si>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</si>
  <si>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</si>
  <si>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</si>
  <si>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</si>
  <si>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</si>
  <si>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</si>
  <si>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</si>
  <si>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</si>
  <si>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</si>
  <si>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</si>
  <si>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</si>
  <si>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</si>
  <si>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</si>
  <si>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</si>
  <si>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</si>
  <si>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</si>
  <si>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</si>
  <si>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</si>
  <si>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</si>
  <si>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</si>
  <si>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</si>
  <si>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</si>
  <si>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</si>
  <si>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</si>
  <si>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</si>
  <si>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</si>
  <si>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</si>
  <si>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</si>
  <si>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</si>
  <si>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</si>
  <si>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</si>
  <si>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</si>
  <si>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</si>
  <si>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</si>
  <si>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</si>
  <si>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</si>
  <si>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</si>
  <si>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</si>
  <si>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</si>
  <si>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</si>
  <si>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</si>
  <si>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</si>
  <si>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</si>
  <si>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</si>
  <si>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</si>
  <si>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</si>
  <si>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</si>
  <si>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</si>
  <si>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</si>
  <si>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</si>
  <si>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</si>
  <si>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</si>
  <si>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</si>
  <si>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</si>
  <si>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</si>
  <si>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</si>
  <si>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</si>
  <si>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</si>
  <si>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</si>
  <si>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</si>
  <si>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</si>
  <si>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</si>
  <si>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</si>
  <si>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</si>
  <si>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</si>
  <si>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</si>
  <si>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</si>
  <si>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</si>
  <si>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</si>
  <si>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</si>
  <si>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</si>
  <si>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</si>
  <si>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</si>
  <si>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</si>
  <si>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</si>
  <si>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</si>
  <si>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</si>
  <si>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</si>
  <si>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</si>
  <si>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</si>
  <si>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</si>
  <si>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</si>
  <si>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</si>
  <si>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</si>
  <si>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</si>
  <si>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</si>
  <si>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</si>
  <si>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</si>
  <si>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</si>
  <si>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</si>
  <si>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</si>
  <si>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</si>
  <si>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</si>
  <si>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</si>
  <si>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</si>
  <si>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</si>
  <si>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</si>
  <si>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</si>
  <si>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</si>
  <si>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</si>
  <si>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</si>
  <si>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</si>
  <si>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</si>
  <si>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</si>
  <si>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</si>
  <si>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</si>
  <si>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</si>
  <si>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</si>
  <si>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</si>
  <si>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</si>
  <si>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</si>
  <si>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</si>
  <si>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</si>
  <si>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</si>
  <si>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</si>
  <si>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</si>
  <si>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</si>
  <si>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</si>
  <si>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</si>
  <si>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</si>
  <si>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</si>
  <si>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</si>
  <si>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</si>
  <si>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</si>
  <si>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</si>
  <si>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</si>
  <si>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</si>
  <si>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</si>
  <si>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</si>
  <si>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</si>
  <si>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</si>
  <si>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</si>
  <si>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</si>
  <si>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</si>
  <si>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</si>
  <si>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</si>
  <si>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</si>
  <si>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</si>
  <si>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</si>
  <si>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</si>
  <si>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</si>
  <si>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</si>
  <si>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</si>
  <si>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</si>
  <si>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</si>
  <si>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</si>
  <si>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</si>
  <si>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</si>
  <si>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</si>
  <si>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</si>
  <si>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</si>
  <si>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</si>
  <si>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</si>
  <si>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</si>
  <si>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</si>
  <si>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</si>
  <si>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</si>
  <si>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</si>
  <si>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</si>
  <si>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</si>
  <si>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</si>
  <si>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</si>
  <si>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</si>
  <si>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</si>
  <si>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</si>
  <si>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</si>
  <si>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</si>
  <si>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</si>
  <si>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</si>
  <si>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</si>
  <si>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</si>
  <si>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</si>
  <si>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</si>
  <si>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</si>
  <si>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</si>
  <si>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</si>
  <si>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</si>
  <si>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</si>
  <si>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</si>
  <si>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</si>
  <si>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</si>
  <si>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</si>
  <si>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</si>
  <si>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</si>
  <si>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</si>
  <si>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</si>
  <si>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</si>
  <si>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</si>
  <si>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</si>
  <si>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</si>
  <si>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</si>
  <si>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</si>
  <si>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</si>
  <si>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</si>
  <si>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</si>
  <si>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</si>
  <si>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</si>
  <si>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</si>
  <si>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</si>
  <si>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</si>
  <si>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</si>
  <si>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</si>
  <si>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</si>
  <si>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</si>
  <si>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</si>
  <si>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</si>
  <si>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</si>
  <si>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</si>
  <si>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</si>
  <si>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</si>
  <si>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</si>
  <si>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</si>
  <si>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</si>
  <si>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</si>
  <si>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</si>
  <si>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</si>
  <si>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</si>
  <si>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</si>
  <si>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</si>
  <si>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</si>
  <si>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</si>
  <si>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</si>
  <si>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</si>
  <si>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</si>
  <si>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</si>
  <si>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</si>
  <si>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</si>
  <si>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</si>
  <si>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</si>
  <si>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</si>
  <si>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</si>
  <si>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</si>
  <si>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</si>
  <si>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</si>
  <si>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</si>
  <si>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</si>
  <si>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</si>
  <si>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</si>
  <si>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</si>
  <si>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</si>
  <si>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</si>
  <si>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</si>
  <si>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</si>
  <si>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</si>
  <si>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</si>
  <si>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</si>
  <si>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</si>
  <si>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</si>
  <si>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</si>
  <si>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</si>
  <si>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</si>
  <si>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</si>
  <si>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</si>
  <si>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</si>
  <si>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</si>
  <si>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</si>
  <si>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</si>
  <si>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</si>
  <si>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</si>
  <si>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</si>
  <si>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</si>
  <si>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</si>
  <si>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</si>
  <si>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</si>
  <si>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</si>
  <si>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</si>
  <si>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</si>
  <si>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</si>
  <si>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</si>
  <si>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</si>
  <si>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</si>
  <si>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</si>
  <si>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</si>
  <si>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</si>
  <si>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</si>
  <si>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</si>
  <si>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</si>
  <si>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</si>
  <si>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</si>
  <si>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</si>
  <si>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</si>
  <si>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</si>
  <si>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</si>
  <si>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</si>
  <si>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</si>
  <si>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</si>
  <si>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</si>
  <si>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</si>
  <si>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</si>
  <si>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</si>
  <si>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</si>
  <si>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</si>
  <si>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</si>
  <si>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</si>
  <si>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</si>
  <si>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</si>
  <si>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</si>
  <si>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</si>
  <si>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</si>
  <si>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</si>
  <si>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</si>
  <si>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</si>
  <si>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</si>
  <si>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</si>
  <si>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</si>
  <si>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</si>
  <si>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</si>
  <si>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</si>
  <si>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</si>
  <si>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</si>
  <si>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</si>
  <si>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</si>
  <si>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</si>
  <si>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</si>
  <si>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</si>
  <si>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</si>
  <si>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</si>
  <si>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</si>
  <si>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</si>
  <si>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</si>
  <si>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</si>
  <si>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</si>
  <si>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</si>
  <si>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</si>
  <si>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</si>
  <si>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</si>
  <si>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</si>
  <si>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</si>
  <si>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</si>
  <si>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</si>
  <si>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</si>
  <si>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</si>
  <si>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</si>
  <si>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</si>
  <si>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</si>
  <si>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</si>
  <si>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</si>
  <si>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</si>
  <si>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</si>
  <si>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</si>
  <si>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</si>
  <si>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</si>
  <si>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</si>
  <si>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</si>
  <si>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</si>
  <si>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</si>
  <si>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</si>
  <si>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</si>
  <si>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</si>
  <si>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</si>
  <si>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</si>
  <si>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</si>
  <si>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</si>
  <si>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</si>
  <si>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</si>
  <si>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</si>
  <si>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</si>
  <si>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</si>
  <si>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</si>
  <si>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</si>
  <si>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</si>
  <si>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</si>
  <si>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</si>
  <si>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</si>
  <si>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</si>
  <si>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</si>
  <si>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</si>
  <si>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</si>
  <si>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</si>
  <si>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</si>
  <si>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</si>
  <si>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</si>
  <si>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</si>
  <si>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</si>
  <si>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</si>
  <si>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</si>
  <si>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</si>
  <si>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</si>
  <si>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</si>
  <si>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</si>
  <si>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</si>
  <si>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</si>
  <si>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</si>
  <si>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</si>
  <si>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</si>
  <si>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</si>
  <si>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</si>
  <si>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</si>
  <si>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</si>
  <si>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</si>
  <si>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</si>
  <si>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</si>
  <si>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</si>
  <si>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</si>
  <si>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</si>
  <si>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</si>
  <si>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</si>
  <si>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</si>
  <si>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</si>
  <si>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</si>
  <si>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</si>
  <si>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</si>
  <si>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</si>
  <si>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</si>
  <si>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</si>
  <si>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</si>
  <si>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</si>
  <si>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</si>
  <si>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</si>
  <si>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</si>
  <si>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</si>
  <si>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</si>
  <si>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</si>
  <si>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</si>
  <si>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</si>
  <si>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</si>
  <si>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</si>
  <si>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</si>
  <si>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</si>
  <si>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</si>
  <si>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</si>
  <si>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</si>
  <si>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</si>
  <si>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</si>
  <si>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</si>
  <si>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</si>
  <si>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</si>
  <si>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</si>
  <si>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</si>
  <si>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</si>
  <si>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</si>
  <si>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</si>
  <si>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</si>
  <si>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</si>
  <si>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</si>
  <si>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</si>
  <si>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</si>
  <si>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</si>
  <si>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</si>
  <si>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</si>
  <si>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</si>
  <si>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</si>
  <si>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</si>
  <si>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</si>
  <si>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</si>
  <si>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</si>
  <si>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</si>
  <si>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</si>
  <si>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</si>
  <si>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</si>
  <si>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</si>
  <si>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</si>
  <si>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</si>
  <si>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</si>
  <si>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</si>
  <si>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</si>
  <si>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</si>
  <si>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</si>
  <si>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</si>
  <si>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</si>
  <si>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</si>
  <si>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</si>
  <si>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</si>
  <si>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</si>
  <si>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</si>
  <si>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</si>
  <si>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</si>
  <si>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</si>
  <si>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</si>
  <si>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</si>
  <si>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</si>
  <si>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</si>
  <si>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</si>
  <si>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</si>
  <si>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</si>
  <si>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</si>
  <si>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</si>
  <si>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</si>
  <si>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</si>
  <si>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</si>
  <si>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</si>
  <si>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</si>
  <si>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</si>
  <si>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</si>
  <si>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</si>
  <si>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</si>
  <si>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</si>
  <si>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</si>
  <si>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</si>
  <si>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</si>
  <si>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</si>
  <si>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</si>
  <si>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</si>
  <si>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</si>
  <si>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</si>
  <si>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</si>
  <si>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</si>
  <si>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</si>
  <si>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</si>
  <si>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</si>
  <si>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</si>
  <si>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</si>
  <si>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</si>
  <si>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</si>
  <si>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</si>
  <si>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</si>
  <si>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</si>
  <si>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</si>
  <si>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</si>
  <si>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</si>
  <si>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</si>
  <si>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</si>
  <si>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</si>
  <si>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</si>
  <si>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</si>
  <si>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</si>
  <si>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</si>
  <si>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</si>
  <si>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</si>
  <si>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</si>
  <si>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</si>
  <si>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</si>
  <si>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</si>
  <si>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</si>
  <si>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</si>
  <si>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</si>
  <si>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</si>
  <si>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</si>
  <si>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</si>
  <si>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</si>
  <si>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</si>
  <si>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</si>
  <si>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</si>
  <si>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</si>
  <si>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</si>
  <si>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</si>
  <si>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</si>
  <si>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</si>
  <si>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</si>
  <si>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</si>
  <si>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</si>
  <si>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</si>
  <si>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</si>
  <si>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</si>
  <si>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</si>
  <si>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</si>
  <si>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</si>
  <si>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</si>
  <si>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</si>
  <si>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</si>
  <si>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</si>
  <si>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</si>
  <si>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</si>
  <si>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</si>
  <si>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</si>
  <si>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</si>
  <si>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</si>
  <si>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</si>
  <si>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</si>
  <si>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</si>
  <si>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</si>
  <si>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</si>
  <si>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</si>
  <si>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</si>
  <si>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</si>
  <si>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</si>
  <si>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</si>
  <si>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</si>
  <si>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</si>
  <si>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</si>
  <si>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</si>
  <si>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</si>
  <si>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</si>
  <si>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</si>
  <si>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</si>
  <si>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</si>
  <si>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</si>
  <si>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</si>
  <si>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</si>
  <si>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</si>
  <si>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</si>
  <si>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</si>
  <si>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</si>
  <si>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</si>
  <si>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</si>
  <si>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</si>
  <si>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</si>
  <si>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</si>
  <si>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</si>
  <si>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</si>
  <si>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</si>
  <si>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</si>
  <si>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</si>
  <si>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</si>
  <si>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</si>
  <si>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</si>
  <si>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</si>
  <si>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</si>
  <si>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</si>
  <si>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</si>
  <si>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</si>
  <si>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</si>
  <si>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</si>
  <si>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</si>
  <si>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</si>
  <si>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</si>
  <si>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</si>
  <si>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</si>
  <si>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</si>
  <si>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</si>
  <si>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</si>
  <si>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</si>
  <si>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</si>
  <si>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</si>
  <si>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</si>
  <si>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</si>
  <si>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</si>
  <si>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</si>
  <si>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</si>
  <si>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</si>
  <si>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</si>
  <si>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</si>
  <si>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</si>
  <si>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</si>
  <si>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</si>
  <si>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</si>
  <si>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</si>
  <si>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</si>
  <si>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</si>
  <si>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</si>
  <si>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</si>
  <si>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</si>
  <si>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</si>
  <si>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</si>
  <si>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</si>
  <si>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</si>
  <si>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</si>
  <si>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</si>
  <si>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</si>
  <si>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</si>
  <si>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</si>
  <si>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</si>
  <si>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</si>
  <si>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</si>
  <si>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</si>
  <si>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</si>
  <si>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</si>
  <si>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</si>
  <si>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</si>
  <si>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</si>
  <si>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</si>
  <si>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</si>
  <si>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</si>
  <si>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</si>
  <si>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</si>
  <si>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</si>
  <si>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</si>
  <si>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</si>
  <si>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</si>
  <si>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</si>
  <si>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</si>
  <si>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</si>
  <si>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</si>
  <si>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</si>
  <si>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</si>
  <si>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</si>
  <si>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</si>
  <si>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</si>
  <si>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</si>
  <si>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</si>
  <si>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</si>
  <si>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</si>
  <si>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</si>
  <si>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</si>
  <si>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</si>
  <si>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</si>
  <si>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</si>
  <si>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</si>
  <si>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</si>
  <si>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</si>
  <si>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</si>
  <si>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</si>
  <si>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</si>
  <si>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</si>
  <si>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</si>
  <si>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</si>
  <si>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</si>
  <si>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</si>
  <si>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</si>
  <si>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</si>
  <si>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</si>
  <si>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</si>
  <si>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</si>
  <si>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</si>
  <si>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</si>
  <si>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</si>
  <si>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</si>
  <si>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</si>
  <si>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</si>
  <si>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</si>
  <si>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</si>
  <si>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</si>
  <si>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</si>
  <si>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</si>
  <si>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</si>
  <si>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</si>
  <si>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</si>
  <si>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</si>
  <si>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</si>
  <si>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</si>
  <si>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</si>
  <si>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</si>
  <si>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</si>
  <si>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</si>
  <si>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</si>
  <si>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</si>
  <si>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</si>
  <si>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</si>
  <si>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</si>
  <si>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</si>
  <si>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</si>
  <si>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</si>
  <si>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</si>
  <si>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</si>
  <si>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</si>
  <si>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</si>
  <si>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</si>
  <si>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</si>
  <si>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</si>
  <si>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</si>
  <si>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</si>
  <si>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</si>
  <si>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</si>
  <si>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</si>
  <si>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</si>
  <si>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</si>
  <si>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</si>
  <si>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</si>
  <si>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</si>
  <si>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</si>
  <si>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</si>
  <si>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</si>
  <si>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</si>
  <si>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</si>
  <si>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</si>
  <si>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</si>
  <si>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</si>
  <si>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</si>
  <si>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</si>
  <si>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</si>
  <si>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</si>
  <si>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</si>
  <si>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</si>
  <si>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</si>
  <si>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</si>
  <si>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</si>
  <si>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</si>
  <si>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</si>
  <si>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</si>
  <si>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</si>
  <si>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</si>
  <si>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</si>
  <si>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</si>
  <si>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</si>
  <si>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</si>
  <si>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</si>
  <si>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</si>
  <si>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</si>
  <si>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</si>
  <si>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</si>
  <si>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</si>
  <si>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</si>
  <si>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</si>
  <si>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</si>
  <si>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</si>
  <si>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</si>
  <si>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</si>
  <si>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</si>
  <si>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</si>
  <si>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</si>
  <si>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</si>
  <si>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</si>
  <si>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</si>
  <si>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</si>
  <si>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</si>
  <si>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</si>
  <si>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</si>
  <si>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</si>
  <si>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</si>
  <si>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</si>
  <si>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</si>
  <si>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</si>
  <si>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</si>
  <si>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</si>
  <si>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</si>
  <si>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</si>
  <si>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</si>
  <si>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</si>
  <si>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</si>
  <si>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</si>
  <si>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</si>
  <si>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</si>
  <si>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</si>
  <si>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</si>
  <si>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</si>
  <si>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</si>
  <si>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</si>
  <si>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</si>
  <si>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</si>
  <si>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</si>
  <si>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</si>
  <si>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</si>
  <si>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</si>
  <si>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</si>
  <si>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</si>
  <si>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</si>
  <si>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</si>
  <si>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</si>
  <si>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</si>
  <si>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</si>
  <si>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</si>
  <si>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</si>
  <si>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</si>
  <si>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</si>
  <si>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</si>
  <si>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</si>
  <si>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</si>
  <si>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</si>
  <si>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</si>
  <si>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</si>
  <si>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</si>
  <si>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</si>
  <si>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</si>
  <si>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</si>
  <si>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</si>
  <si>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</si>
  <si>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</si>
  <si>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</si>
  <si>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</si>
  <si>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</si>
  <si>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</si>
  <si>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</si>
  <si>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</si>
  <si>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</si>
  <si>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</si>
  <si>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</si>
  <si>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</si>
  <si>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</si>
  <si>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</si>
  <si>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</si>
  <si>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</si>
  <si>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</si>
  <si>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</si>
  <si>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</si>
  <si>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</si>
  <si>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</si>
  <si>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</si>
  <si>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</si>
  <si>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</si>
  <si>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</si>
  <si>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</si>
  <si>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</si>
  <si>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</si>
  <si>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</si>
  <si>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</si>
  <si>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</si>
  <si>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</si>
  <si>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</si>
  <si>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</si>
  <si>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</si>
  <si>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</si>
  <si>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</si>
  <si>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</si>
  <si>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</si>
  <si>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</si>
  <si>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</si>
  <si>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</si>
  <si>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</si>
  <si>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</si>
  <si>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</si>
  <si>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</si>
  <si>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</si>
  <si>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</si>
  <si>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</si>
  <si>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</si>
  <si>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</si>
  <si>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</si>
  <si>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</si>
  <si>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</si>
  <si>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</si>
  <si>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</si>
  <si>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</si>
  <si>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</si>
  <si>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</si>
  <si>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</si>
  <si>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</si>
  <si>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</si>
  <si>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</si>
  <si>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</si>
  <si>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</si>
  <si>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</si>
  <si>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</si>
  <si>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</si>
  <si>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</si>
  <si>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</si>
  <si>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</si>
  <si>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</si>
  <si>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</si>
  <si>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</si>
  <si>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</si>
  <si>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</si>
  <si>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</si>
  <si>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</si>
  <si>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</si>
  <si>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</si>
  <si>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</si>
  <si>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</si>
  <si>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</si>
  <si>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</si>
  <si>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</si>
  <si>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</si>
  <si>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</si>
  <si>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</si>
  <si>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</si>
  <si>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</si>
  <si>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</si>
  <si>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</si>
  <si>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</si>
  <si>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</si>
  <si>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</si>
  <si>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</si>
  <si>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</si>
  <si>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</si>
  <si>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</si>
  <si>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</si>
  <si>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</si>
  <si>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</si>
  <si>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</si>
  <si>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</si>
  <si>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</si>
  <si>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</si>
  <si>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</si>
  <si>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</si>
  <si>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</si>
  <si>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</si>
  <si>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</si>
  <si>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</si>
  <si>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</si>
  <si>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</si>
  <si>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</si>
  <si>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</si>
  <si>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</si>
  <si>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</si>
  <si>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</si>
  <si>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</si>
  <si>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</si>
  <si>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</si>
  <si>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</si>
  <si>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</si>
  <si>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</si>
  <si>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</si>
  <si>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</si>
  <si>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</si>
  <si>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</si>
  <si>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</si>
  <si>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</si>
  <si>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</si>
  <si>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</si>
  <si>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</si>
  <si>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</si>
  <si>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</si>
  <si>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</si>
  <si>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</si>
  <si>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</si>
  <si>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</si>
  <si>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</si>
  <si>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</si>
  <si>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</si>
  <si>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</si>
  <si>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</si>
  <si>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</si>
  <si>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</si>
  <si>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</si>
  <si>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</si>
  <si>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</si>
  <si>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</si>
  <si>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</si>
  <si>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</si>
  <si>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</si>
  <si>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</si>
  <si>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</si>
  <si>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</si>
  <si>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</si>
  <si>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</si>
  <si>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</si>
  <si>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</si>
  <si>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</si>
  <si>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</si>
  <si>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</si>
  <si>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</si>
  <si>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</si>
  <si>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</si>
  <si>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</si>
  <si>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</si>
  <si>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</si>
  <si>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</si>
  <si>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</si>
  <si>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</si>
  <si>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</si>
  <si>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</si>
  <si>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</si>
  <si>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</si>
  <si>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</si>
  <si>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</si>
  <si>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</si>
  <si>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</si>
  <si>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</si>
  <si>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</si>
  <si>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</si>
  <si>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</si>
  <si>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</si>
  <si>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</si>
  <si>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</si>
  <si>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</si>
  <si>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</si>
  <si>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</si>
  <si>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</si>
  <si>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</si>
  <si>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</si>
  <si>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</si>
  <si>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</si>
  <si>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</si>
  <si>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</si>
  <si>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</si>
  <si>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</si>
  <si>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</si>
  <si>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</si>
  <si>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</si>
  <si>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</si>
  <si>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</si>
  <si>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</si>
  <si>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</si>
  <si>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</si>
  <si>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</si>
  <si>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</si>
  <si>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</si>
  <si>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</si>
  <si>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</si>
  <si>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</si>
  <si>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</si>
  <si>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</si>
  <si>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</si>
  <si>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</si>
  <si>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</si>
  <si>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</si>
  <si>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</si>
  <si>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</si>
  <si>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</si>
  <si>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</si>
  <si>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</si>
  <si>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</si>
  <si>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</si>
  <si>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</si>
  <si>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</si>
  <si>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</si>
  <si>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</si>
  <si>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</si>
  <si>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</si>
  <si>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</si>
  <si>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</si>
  <si>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</si>
  <si>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</si>
  <si>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</si>
  <si>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</si>
  <si>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</si>
  <si>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</si>
  <si>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</si>
  <si>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</si>
  <si>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</si>
  <si>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</si>
  <si>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</si>
  <si>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</si>
  <si>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</si>
  <si>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</si>
  <si>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</si>
  <si>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</si>
  <si>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</si>
  <si>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</si>
  <si>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</si>
  <si>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</si>
  <si>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</si>
  <si>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</si>
  <si>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</si>
  <si>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</si>
  <si>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</si>
  <si>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</si>
  <si>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</si>
  <si>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</si>
  <si>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</si>
  <si>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</si>
  <si>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</si>
  <si>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</si>
  <si>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</si>
  <si>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</si>
  <si>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</si>
  <si>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</si>
  <si>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</si>
  <si>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</si>
  <si>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</si>
  <si>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</si>
  <si>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</si>
  <si>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</si>
  <si>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</si>
  <si>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</si>
  <si>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</si>
  <si>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</si>
  <si>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</si>
  <si>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</si>
  <si>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</si>
  <si>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</si>
  <si>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</si>
  <si>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</si>
  <si>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</si>
  <si>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</si>
  <si>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</si>
  <si>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</si>
  <si>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</si>
  <si>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</si>
  <si>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</si>
  <si>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</si>
  <si>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</si>
  <si>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</si>
  <si>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</si>
  <si>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</si>
  <si>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</si>
  <si>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</si>
  <si>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</si>
  <si>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</si>
  <si>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</si>
  <si>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</si>
  <si>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</si>
  <si>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</si>
  <si>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</si>
  <si>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</si>
  <si>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</si>
  <si>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</si>
  <si>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</si>
  <si>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</si>
  <si>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</si>
  <si>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</si>
  <si>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</si>
  <si>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</si>
  <si>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</si>
  <si>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</si>
  <si>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</si>
  <si>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</si>
  <si>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</si>
  <si>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</si>
  <si>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</si>
  <si>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</si>
  <si>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</si>
  <si>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</si>
  <si>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</si>
  <si>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</si>
  <si>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</si>
  <si>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</si>
  <si>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</si>
  <si>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</si>
  <si>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</si>
  <si>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</si>
  <si>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</si>
  <si>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</si>
  <si>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</si>
  <si>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</si>
  <si>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</si>
  <si>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</si>
  <si>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</si>
  <si>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</si>
  <si>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</si>
  <si>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</si>
  <si>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</si>
  <si>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</si>
  <si>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</si>
  <si>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</si>
  <si>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</si>
  <si>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</si>
  <si>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</si>
  <si>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</si>
  <si>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</si>
  <si>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</si>
  <si>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</si>
  <si>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</si>
  <si>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</si>
  <si>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</si>
  <si>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</si>
  <si>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</si>
  <si>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</si>
  <si>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</si>
  <si>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</si>
  <si>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</si>
  <si>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</si>
  <si>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</si>
  <si>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</si>
  <si>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</si>
  <si>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</si>
  <si>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</si>
  <si>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</si>
  <si>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</si>
  <si>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</si>
  <si>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</si>
  <si>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</si>
  <si>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</si>
  <si>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</si>
  <si>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</si>
  <si>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</si>
  <si>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</si>
  <si>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</si>
  <si>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</si>
  <si>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</si>
  <si>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</si>
  <si>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</si>
  <si>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</si>
  <si>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</si>
  <si>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</si>
  <si>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</si>
  <si>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</si>
  <si>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</si>
  <si>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</si>
  <si>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</si>
  <si>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</si>
  <si>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</si>
  <si>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</si>
  <si>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</si>
  <si>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</si>
  <si>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</si>
  <si>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</si>
  <si>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</si>
  <si>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</si>
  <si>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</si>
  <si>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</si>
  <si>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</si>
  <si>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</si>
  <si>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</si>
  <si>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</si>
  <si>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</si>
  <si>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</si>
  <si>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</si>
  <si>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</si>
  <si>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</si>
  <si>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</si>
  <si>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</si>
  <si>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</si>
  <si>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</si>
  <si>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</si>
  <si>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</si>
  <si>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</si>
  <si>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</si>
  <si>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</si>
  <si>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</si>
  <si>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</si>
  <si>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</si>
  <si>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</si>
  <si>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</si>
  <si>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</si>
  <si>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</si>
  <si>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</si>
  <si>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</si>
  <si>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</si>
  <si>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</si>
  <si>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</si>
  <si>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</si>
  <si>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</si>
  <si>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</si>
  <si>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</si>
  <si>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</si>
  <si>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</si>
  <si>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</si>
  <si>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</si>
  <si>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</si>
  <si>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</si>
  <si>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</si>
  <si>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</si>
  <si>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</si>
  <si>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</si>
  <si>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</si>
  <si>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</si>
  <si>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</si>
  <si>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</si>
  <si>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</si>
  <si>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</si>
  <si>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</si>
  <si>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</si>
  <si>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</si>
  <si>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</si>
  <si>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</si>
  <si>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</si>
  <si>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</si>
  <si>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</si>
  <si>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</si>
  <si>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</si>
  <si>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</si>
  <si>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</si>
  <si>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</si>
  <si>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</si>
  <si>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</si>
  <si>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</si>
  <si>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</si>
  <si>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</si>
  <si>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</si>
  <si>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</si>
  <si>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</si>
  <si>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</si>
  <si>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</si>
  <si>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</si>
  <si>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</si>
  <si>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</si>
  <si>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</si>
  <si>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</si>
  <si>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</si>
  <si>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</si>
  <si>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</si>
  <si>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</si>
  <si>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</si>
  <si>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</si>
  <si>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</si>
  <si>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</si>
  <si>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</si>
  <si>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</si>
  <si>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</si>
  <si>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</si>
  <si>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</si>
  <si>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</si>
  <si>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</si>
  <si>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</si>
  <si>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</si>
  <si>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</si>
  <si>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</si>
  <si>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</si>
  <si>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</si>
  <si>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</si>
  <si>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</si>
  <si>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</si>
  <si>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</si>
  <si>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</si>
  <si>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</si>
  <si>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</si>
  <si>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</si>
  <si>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</si>
  <si>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</si>
  <si>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</si>
  <si>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</si>
  <si>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</si>
  <si>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</si>
  <si>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</si>
  <si>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</si>
  <si>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</si>
  <si>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</si>
  <si>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</si>
  <si>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</si>
  <si>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</si>
  <si>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</si>
  <si>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</si>
  <si>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</si>
  <si>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</si>
  <si>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</si>
  <si>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</si>
  <si>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</si>
  <si>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</si>
  <si>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</si>
  <si>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</si>
  <si>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</si>
  <si>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</si>
  <si>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</si>
  <si>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</si>
  <si>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</si>
  <si>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</si>
  <si>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</si>
  <si>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</si>
  <si>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</si>
  <si>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</si>
  <si>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</si>
  <si>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</si>
  <si>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</si>
  <si>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</si>
  <si>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</si>
  <si>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</si>
  <si>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</si>
  <si>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</si>
  <si>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</si>
  <si>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</si>
  <si>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</si>
  <si>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</si>
  <si>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</si>
  <si>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</si>
  <si>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</si>
  <si>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</si>
  <si>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</si>
  <si>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</si>
  <si>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</si>
  <si>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</si>
  <si>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</si>
  <si>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</si>
  <si>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</si>
  <si>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</si>
  <si>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</si>
  <si>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</si>
  <si>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</si>
  <si>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</si>
  <si>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</si>
  <si>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</si>
  <si>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</si>
  <si>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</si>
  <si>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</si>
  <si>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</si>
  <si>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</si>
  <si>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</si>
  <si>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</si>
  <si>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</si>
  <si>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</si>
  <si>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</si>
  <si>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</si>
  <si>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</si>
  <si>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</si>
  <si>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</si>
  <si>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</si>
  <si>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</si>
  <si>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</si>
  <si>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</si>
  <si>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</si>
  <si>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</si>
  <si>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</si>
  <si>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</si>
  <si>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</si>
  <si>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</si>
  <si>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</si>
  <si>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</si>
  <si>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</si>
  <si>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</si>
  <si>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</si>
  <si>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</si>
  <si>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</si>
  <si>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</si>
  <si>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</si>
  <si>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</si>
  <si>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</si>
  <si>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</si>
  <si>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</si>
  <si>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</si>
  <si>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</si>
  <si>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</si>
  <si>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</si>
  <si>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</si>
  <si>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</si>
  <si>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</si>
  <si>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</si>
  <si>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</si>
  <si>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</si>
  <si>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</si>
  <si>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</si>
  <si>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</si>
  <si>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</si>
  <si>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</si>
  <si>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</si>
  <si>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</si>
  <si>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</si>
  <si>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</si>
  <si>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</si>
  <si>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</si>
  <si>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</si>
  <si>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</si>
  <si>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</si>
  <si>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</si>
  <si>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</si>
  <si>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</si>
  <si>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</si>
  <si>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</si>
  <si>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</si>
  <si>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</si>
  <si>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</si>
  <si>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</si>
  <si>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</si>
  <si>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</si>
  <si>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</si>
  <si>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</si>
  <si>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</si>
  <si>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</si>
  <si>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</si>
  <si>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</si>
  <si>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</si>
  <si>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</si>
  <si>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</si>
  <si>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</si>
  <si>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</si>
  <si>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</si>
  <si>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</si>
  <si>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</si>
  <si>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</si>
  <si>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</si>
  <si>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</si>
  <si>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</si>
  <si>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</si>
  <si>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</si>
  <si>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</si>
  <si>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</si>
  <si>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</si>
  <si>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</si>
  <si>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</si>
  <si>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</si>
  <si>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</si>
  <si>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</si>
  <si>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</si>
  <si>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</si>
  <si>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</si>
  <si>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</si>
  <si>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</si>
  <si>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</si>
  <si>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</si>
  <si>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</si>
  <si>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</si>
  <si>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</si>
  <si>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</si>
  <si>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</si>
  <si>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</si>
  <si>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</si>
  <si>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</si>
  <si>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</si>
  <si>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</si>
  <si>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</si>
  <si>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</si>
  <si>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</si>
  <si>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</si>
  <si>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</si>
  <si>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</si>
  <si>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</si>
  <si>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</si>
  <si>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</si>
  <si>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</si>
  <si>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</si>
  <si>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</si>
  <si>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</si>
  <si>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</si>
  <si>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</si>
  <si>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</si>
  <si>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</si>
  <si>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</si>
  <si>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</si>
  <si>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</si>
  <si>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</si>
  <si>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</si>
  <si>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</si>
  <si>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</si>
  <si>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</si>
  <si>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</si>
  <si>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</si>
  <si>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</si>
  <si>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</si>
  <si>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</si>
  <si>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</si>
  <si>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</si>
  <si>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</si>
  <si>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</si>
  <si>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</si>
  <si>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</si>
  <si>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</si>
  <si>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</si>
  <si>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</si>
  <si>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</si>
  <si>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</si>
  <si>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</si>
  <si>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</si>
  <si>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</si>
  <si>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</si>
  <si>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</si>
  <si>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</si>
  <si>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</si>
  <si>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</si>
  <si>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</si>
  <si>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</si>
  <si>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</si>
  <si>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</si>
  <si>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</si>
  <si>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</si>
  <si>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</si>
  <si>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</si>
  <si>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</si>
  <si>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</si>
  <si>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</si>
  <si>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</si>
  <si>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</si>
  <si>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</si>
  <si>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</si>
  <si>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</si>
  <si>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</si>
  <si>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</si>
  <si>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</si>
  <si>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</si>
  <si>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</si>
  <si>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</si>
  <si>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</si>
  <si>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</si>
  <si>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</si>
  <si>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</si>
  <si>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</si>
  <si>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</si>
  <si>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</si>
  <si>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</si>
  <si>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</si>
  <si>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</si>
  <si>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</si>
  <si>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</si>
  <si>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</si>
  <si>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</si>
  <si>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</si>
  <si>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</si>
  <si>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</si>
  <si>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</si>
  <si>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</si>
  <si>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</si>
  <si>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</si>
  <si>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</si>
  <si>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</si>
  <si>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</si>
  <si>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</si>
  <si>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</si>
  <si>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</si>
  <si>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</si>
  <si>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</si>
  <si>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</si>
  <si>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</si>
  <si>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</si>
  <si>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</si>
  <si>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</si>
  <si>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</si>
  <si>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</si>
  <si>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</si>
  <si>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</si>
  <si>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</si>
  <si>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</si>
  <si>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</si>
  <si>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</si>
  <si>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</si>
  <si>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</si>
  <si>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</si>
  <si>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</si>
  <si>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</si>
  <si>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</si>
  <si>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</si>
  <si>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</si>
  <si>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</si>
  <si>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</si>
  <si>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</si>
  <si>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</si>
  <si>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</si>
  <si>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</si>
  <si>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</si>
  <si>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</si>
  <si>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</si>
  <si>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</si>
  <si>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</si>
  <si>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</si>
  <si>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</si>
  <si>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</si>
  <si>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</si>
  <si>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</si>
  <si>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</si>
  <si>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</si>
  <si>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</si>
  <si>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</si>
  <si>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</si>
  <si>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</si>
  <si>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</si>
  <si>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</si>
  <si>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</si>
  <si>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</si>
  <si>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</si>
  <si>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</si>
  <si>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</si>
  <si>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</si>
  <si>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</si>
  <si>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</si>
  <si>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</si>
  <si>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</si>
  <si>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</si>
  <si>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</si>
  <si>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</si>
  <si>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</si>
  <si>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</si>
  <si>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</si>
  <si>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</si>
  <si>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</si>
  <si>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</si>
  <si>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</si>
  <si>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</si>
  <si>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</si>
  <si>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</si>
  <si>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</si>
  <si>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</si>
  <si>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</si>
  <si>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</si>
  <si>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</si>
  <si>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</si>
  <si>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</si>
  <si>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</si>
  <si>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</si>
  <si>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</si>
  <si>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</si>
  <si>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</si>
  <si>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</si>
  <si>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</si>
  <si>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</si>
  <si>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</si>
  <si>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</si>
  <si>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</si>
  <si>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</si>
  <si>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</si>
  <si>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</si>
  <si>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</si>
  <si>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</si>
  <si>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</si>
  <si>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</si>
  <si>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</si>
  <si>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</si>
  <si>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</si>
  <si>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</si>
  <si>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</si>
  <si>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</si>
  <si>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</si>
  <si>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</si>
  <si>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</si>
  <si>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</si>
  <si>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</si>
  <si>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</si>
  <si>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</si>
  <si>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</si>
  <si>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</si>
  <si>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</si>
  <si>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</si>
  <si>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</si>
  <si>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</si>
  <si>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</si>
  <si>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</si>
  <si>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</si>
  <si>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</si>
  <si>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</si>
  <si>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</si>
  <si>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</si>
  <si>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</si>
  <si>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</si>
  <si>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</si>
  <si>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</si>
  <si>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</si>
  <si>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</si>
  <si>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</si>
  <si>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</si>
  <si>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</si>
  <si>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</si>
  <si>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</si>
  <si>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</si>
  <si>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</si>
  <si>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</si>
  <si>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</si>
  <si>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</si>
  <si>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</si>
  <si>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</si>
  <si>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</si>
  <si>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</si>
  <si>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</si>
  <si>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</si>
  <si>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</si>
  <si>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</si>
  <si>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</si>
  <si>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</si>
  <si>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</si>
  <si>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</si>
  <si>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</si>
  <si>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</si>
  <si>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</si>
  <si>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</si>
  <si>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</si>
  <si>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</si>
  <si>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</si>
  <si>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</si>
  <si>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</si>
  <si>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</si>
  <si>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</si>
  <si>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</si>
  <si>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</si>
  <si>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</si>
  <si>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</si>
  <si>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</si>
  <si>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</si>
  <si>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</si>
  <si>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</si>
  <si>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</si>
  <si>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</si>
  <si>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</si>
  <si>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</si>
  <si>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</si>
  <si>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</si>
  <si>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</si>
  <si>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</si>
  <si>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</si>
  <si>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</si>
  <si>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</si>
  <si>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</si>
  <si>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</si>
  <si>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</si>
  <si>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</si>
  <si>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</si>
  <si>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</si>
  <si>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</si>
  <si>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</si>
  <si>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</si>
  <si>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</si>
  <si>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</si>
  <si>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</si>
  <si>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</si>
  <si>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</si>
  <si>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</si>
  <si>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</si>
  <si>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</si>
  <si>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</si>
  <si>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</si>
  <si>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</si>
  <si>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</si>
  <si>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</si>
  <si>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</si>
  <si>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</si>
  <si>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</si>
  <si>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</si>
  <si>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</si>
  <si>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</si>
  <si>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</si>
  <si>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</si>
  <si>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</si>
  <si>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</si>
  <si>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</si>
  <si>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</si>
  <si>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</si>
  <si>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</si>
  <si>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</si>
  <si>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</si>
  <si>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</si>
  <si>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</si>
  <si>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</si>
  <si>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</si>
  <si>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</si>
  <si>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</si>
  <si>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</si>
  <si>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</si>
  <si>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</si>
  <si>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</si>
  <si>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</si>
  <si>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</si>
  <si>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</si>
  <si>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</si>
  <si>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</si>
  <si>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</si>
  <si>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</si>
  <si>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</si>
  <si>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</si>
  <si>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</si>
  <si>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</si>
  <si>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</si>
  <si>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</si>
  <si>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</si>
  <si>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</si>
  <si>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</si>
  <si>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</si>
  <si>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</si>
  <si>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</si>
  <si>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</si>
  <si>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</si>
  <si>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</si>
  <si>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</si>
  <si>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</si>
  <si>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</si>
  <si>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</si>
  <si>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</si>
  <si>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</si>
  <si>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</si>
  <si>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</si>
  <si>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</si>
  <si>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</si>
  <si>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</si>
  <si>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</si>
  <si>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</si>
  <si>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</si>
  <si>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</si>
  <si>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</si>
  <si>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</si>
  <si>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</si>
  <si>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</si>
  <si>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</si>
  <si>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</si>
  <si>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</si>
  <si>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</si>
  <si>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</si>
  <si>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</si>
  <si>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</si>
  <si>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</si>
  <si>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</si>
  <si>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</si>
  <si>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</si>
  <si>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</si>
  <si>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</si>
  <si>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</si>
  <si>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</si>
  <si>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</si>
  <si>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</si>
  <si>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</si>
  <si>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</si>
  <si>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</si>
  <si>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</si>
  <si>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</si>
  <si>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</si>
  <si>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</si>
  <si>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</si>
  <si>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</si>
  <si>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</si>
  <si>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</si>
  <si>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</si>
  <si>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</si>
  <si>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</si>
  <si>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</si>
  <si>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</si>
  <si>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</si>
  <si>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</si>
  <si>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</si>
  <si>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</si>
  <si>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</si>
  <si>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</si>
  <si>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</si>
  <si>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</si>
  <si>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</si>
  <si>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</si>
  <si>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</si>
  <si>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</si>
  <si>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</si>
  <si>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</si>
  <si>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</si>
  <si>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</si>
  <si>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</si>
  <si>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</si>
  <si>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</si>
  <si>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</si>
  <si>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</si>
  <si>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</si>
  <si>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</si>
  <si>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</si>
  <si>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</si>
  <si>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</si>
  <si>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</si>
  <si>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</si>
  <si>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</si>
  <si>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</si>
  <si>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</si>
  <si>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</si>
  <si>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</si>
  <si>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</si>
  <si>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</si>
  <si>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</si>
  <si>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</si>
  <si>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</si>
  <si>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</si>
  <si>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</si>
  <si>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</si>
  <si>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</si>
  <si>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</si>
  <si>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</si>
  <si>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</si>
  <si>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</si>
  <si>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</si>
  <si>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</si>
  <si>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</si>
  <si>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</si>
  <si>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</si>
  <si>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</si>
  <si>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</si>
  <si>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</si>
  <si>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</si>
  <si>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</si>
  <si>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</si>
  <si>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</si>
  <si>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</si>
  <si>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</si>
  <si>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</si>
  <si>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</si>
  <si>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</si>
  <si>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</si>
  <si>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</si>
  <si>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</si>
  <si>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</si>
  <si>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</si>
  <si>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</si>
  <si>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</si>
  <si>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</si>
  <si>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</si>
  <si>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</si>
  <si>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</si>
  <si>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</si>
  <si>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</si>
  <si>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</si>
  <si>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</si>
  <si>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</si>
  <si>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</si>
  <si>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</si>
  <si>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</si>
  <si>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</si>
  <si>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</si>
  <si>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</si>
  <si>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</si>
  <si>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</si>
  <si>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</si>
  <si>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</si>
  <si>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</si>
  <si>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</si>
  <si>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</si>
  <si>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</si>
  <si>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</si>
  <si>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</si>
  <si>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</si>
  <si>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</si>
  <si>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</si>
  <si>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</si>
  <si>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</si>
  <si>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</si>
  <si>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</si>
  <si>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</si>
  <si>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</si>
  <si>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</si>
  <si>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</si>
  <si>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</si>
  <si>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</si>
  <si>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</si>
  <si>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</si>
  <si>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</si>
  <si>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</si>
  <si>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</si>
  <si>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</si>
  <si>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</si>
  <si>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</si>
  <si>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</si>
  <si>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</si>
  <si>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</si>
  <si>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</si>
  <si>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</si>
  <si>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</si>
  <si>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</si>
  <si>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</si>
  <si>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</si>
  <si>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</si>
  <si>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</si>
  <si>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</si>
  <si>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</si>
  <si>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</si>
  <si>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</si>
  <si>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</si>
  <si>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</si>
  <si>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</si>
  <si>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</si>
  <si>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</si>
  <si>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</si>
  <si>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</si>
  <si>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</si>
  <si>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</si>
  <si>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</si>
  <si>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</si>
  <si>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</si>
  <si>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</si>
  <si>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</si>
  <si>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</si>
  <si>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</si>
  <si>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</si>
  <si>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</si>
  <si>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</si>
  <si>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</si>
  <si>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</si>
  <si>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</si>
  <si>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</si>
  <si>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</si>
  <si>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</si>
  <si>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</si>
  <si>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</si>
  <si>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</si>
  <si>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</si>
  <si>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</si>
  <si>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</si>
  <si>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</si>
  <si>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</si>
  <si>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</si>
  <si>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</si>
  <si>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</si>
  <si>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</si>
  <si>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</si>
  <si>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</si>
  <si>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</si>
  <si>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</si>
  <si>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</si>
  <si>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</si>
  <si>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</si>
  <si>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</si>
  <si>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</si>
  <si>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</si>
  <si>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</si>
  <si>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</si>
  <si>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</si>
  <si>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</si>
  <si>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</si>
  <si>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</si>
  <si>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</si>
  <si>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</si>
  <si>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</si>
  <si>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</si>
  <si>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</si>
  <si>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</si>
  <si>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</si>
  <si>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</si>
  <si>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</si>
  <si>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</si>
  <si>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</si>
  <si>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</si>
  <si>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</si>
  <si>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</si>
  <si>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</si>
  <si>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</si>
  <si>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</si>
  <si>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</si>
  <si>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</si>
  <si>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</si>
  <si>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</si>
  <si>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</si>
  <si>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</si>
  <si>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</si>
  <si>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</si>
  <si>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</si>
  <si>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</si>
  <si>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</si>
  <si>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</si>
  <si>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</si>
  <si>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</si>
  <si>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</si>
  <si>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</si>
  <si>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</si>
  <si>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</si>
  <si>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</si>
  <si>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</si>
  <si>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</si>
  <si>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</si>
  <si>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</si>
  <si>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</si>
  <si>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</si>
  <si>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</si>
  <si>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</si>
  <si>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</si>
  <si>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</si>
  <si>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</si>
  <si>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</si>
  <si>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</si>
  <si>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</si>
  <si>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</si>
  <si>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</si>
  <si>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</si>
  <si>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</si>
  <si>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</si>
  <si>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</si>
  <si>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</si>
  <si>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</si>
  <si>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</si>
  <si>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</si>
  <si>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</si>
  <si>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</si>
  <si>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</si>
  <si>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</si>
  <si>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</si>
  <si>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</si>
  <si>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</si>
  <si>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</si>
  <si>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</si>
  <si>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</si>
  <si>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</si>
  <si>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</si>
  <si>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</si>
  <si>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</si>
  <si>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</si>
  <si>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</si>
  <si>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</si>
  <si>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</si>
  <si>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</si>
  <si>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</si>
  <si>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</si>
  <si>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</si>
  <si>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</si>
  <si>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</si>
  <si>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</si>
  <si>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</si>
  <si>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</si>
  <si>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</si>
  <si>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</si>
  <si>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</si>
  <si>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</si>
  <si>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</si>
  <si>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</si>
  <si>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</si>
  <si>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</si>
  <si>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</si>
  <si>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</si>
  <si>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</si>
  <si>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</si>
  <si>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</si>
  <si>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</si>
  <si>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</si>
  <si>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</si>
  <si>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</si>
  <si>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</si>
  <si>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</si>
  <si>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</si>
  <si>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</si>
  <si>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</si>
  <si>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</si>
  <si>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</si>
  <si>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</si>
  <si>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</si>
  <si>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</si>
  <si>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</si>
  <si>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</si>
  <si>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</si>
  <si>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</si>
  <si>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</si>
  <si>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</si>
  <si>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</si>
  <si>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</si>
  <si>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</si>
  <si>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</si>
  <si>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</si>
  <si>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</si>
  <si>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</si>
  <si>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</si>
  <si>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</si>
  <si>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</si>
  <si>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</si>
  <si>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</si>
  <si>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</si>
  <si>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</si>
  <si>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</si>
  <si>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</si>
  <si>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</si>
  <si>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</si>
  <si>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</si>
  <si>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</si>
  <si>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</si>
  <si>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</si>
  <si>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</si>
  <si>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</si>
  <si>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</si>
  <si>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</si>
  <si>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</si>
  <si>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</si>
  <si>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</si>
  <si>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</si>
  <si>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</si>
  <si>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</si>
  <si>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</si>
  <si>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</si>
  <si>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</si>
  <si>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</si>
  <si>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</si>
  <si>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</si>
  <si>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</si>
  <si>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</si>
  <si>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</si>
  <si>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</si>
  <si>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</si>
  <si>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</si>
  <si>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</si>
  <si>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</si>
  <si>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</si>
  <si>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</si>
  <si>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</si>
  <si>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</si>
  <si>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</si>
  <si>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</si>
  <si>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</si>
  <si>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</si>
  <si>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</si>
  <si>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</si>
  <si>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</si>
  <si>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</si>
  <si>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</si>
  <si>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</si>
  <si>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</si>
  <si>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</si>
  <si>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</si>
  <si>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</si>
  <si>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</si>
  <si>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</si>
  <si>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</si>
  <si>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</si>
  <si>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</si>
  <si>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</si>
  <si>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</si>
  <si>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</si>
  <si>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</si>
  <si>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</si>
  <si>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</si>
  <si>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</si>
  <si>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</si>
  <si>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</si>
  <si>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</si>
  <si>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</si>
  <si>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</si>
  <si>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</si>
  <si>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</si>
  <si>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</si>
  <si>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</si>
  <si>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</si>
  <si>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</si>
  <si>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</si>
  <si>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</si>
  <si>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</si>
  <si>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</si>
  <si>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</si>
  <si>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</si>
  <si>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</si>
  <si>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</si>
  <si>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</si>
  <si>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</si>
  <si>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</si>
  <si>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</si>
  <si>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</si>
  <si>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</si>
  <si>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</si>
  <si>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</si>
  <si>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</si>
  <si>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</si>
  <si>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</si>
  <si>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</si>
  <si>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</si>
  <si>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</si>
  <si>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</si>
  <si>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</si>
  <si>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</si>
  <si>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</si>
  <si>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</si>
  <si>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</si>
  <si>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</si>
  <si>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</si>
  <si>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</si>
  <si>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</si>
  <si>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</si>
  <si>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</si>
  <si>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</si>
  <si>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</si>
  <si>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</si>
  <si>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</si>
  <si>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</si>
  <si>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</si>
  <si>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</si>
  <si>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</si>
  <si>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</si>
  <si>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</si>
  <si>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</si>
  <si>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</si>
  <si>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</si>
  <si>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</si>
  <si>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</si>
  <si>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</si>
  <si>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</si>
  <si>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</si>
  <si>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</si>
  <si>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</si>
  <si>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</si>
  <si>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</si>
  <si>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</si>
  <si>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</si>
  <si>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</si>
  <si>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</si>
  <si>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</si>
  <si>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</si>
  <si>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</si>
  <si>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</si>
  <si>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</si>
  <si>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</si>
  <si>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</si>
  <si>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</si>
  <si>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</si>
  <si>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</si>
  <si>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</si>
  <si>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</si>
  <si>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</si>
  <si>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</si>
  <si>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</si>
  <si>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</si>
  <si>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</si>
  <si>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</si>
  <si>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</si>
  <si>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</si>
  <si>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</si>
  <si>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</si>
  <si>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</si>
  <si>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</si>
  <si>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</si>
  <si>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</si>
  <si>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</si>
  <si>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</si>
  <si>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</si>
  <si>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</si>
  <si>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</si>
  <si>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</si>
  <si>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</si>
  <si>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</si>
  <si>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</si>
  <si>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</si>
  <si>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</si>
  <si>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</si>
  <si>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</si>
  <si>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</si>
  <si>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</si>
  <si>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</si>
  <si>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</si>
  <si>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</si>
  <si>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</si>
  <si>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</si>
  <si>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</si>
  <si>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</si>
  <si>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</si>
  <si>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</si>
  <si>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</si>
  <si>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</si>
  <si>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</si>
  <si>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</si>
  <si>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</si>
  <si>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</si>
  <si>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</si>
  <si>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</si>
  <si>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</si>
  <si>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</si>
  <si>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</si>
  <si>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</si>
  <si>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</si>
  <si>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</si>
  <si>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</si>
  <si>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</si>
  <si>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</si>
  <si>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</si>
  <si>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</si>
  <si>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</si>
  <si>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</si>
  <si>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</si>
  <si>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</si>
  <si>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</si>
  <si>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</si>
  <si>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</si>
  <si>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</si>
  <si>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</si>
  <si>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</si>
  <si>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</si>
  <si>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</si>
  <si>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</si>
  <si>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</si>
  <si>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</si>
  <si>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</si>
  <si>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</si>
  <si>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</si>
  <si>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</si>
  <si>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</si>
  <si>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</si>
  <si>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</si>
  <si>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</si>
  <si>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</si>
  <si>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</si>
  <si>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</si>
  <si>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</si>
  <si>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</si>
  <si>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</si>
  <si>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</si>
  <si>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</si>
  <si>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</si>
  <si>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</si>
  <si>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</si>
  <si>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</si>
  <si>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</si>
  <si>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</si>
  <si>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</si>
  <si>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</si>
  <si>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</si>
  <si>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</si>
  <si>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</si>
  <si>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</si>
  <si>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</si>
  <si>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</si>
  <si>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</si>
  <si>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</si>
  <si>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</si>
  <si>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</si>
  <si>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</si>
  <si>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</si>
  <si>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</si>
  <si>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</si>
  <si>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</si>
  <si>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</si>
  <si>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</si>
  <si>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</si>
  <si>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</si>
  <si>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</si>
  <si>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</si>
  <si>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</si>
  <si>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</si>
  <si>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</si>
  <si>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</si>
  <si>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</si>
  <si>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</si>
  <si>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</si>
  <si>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</si>
  <si>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</si>
  <si>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</si>
  <si>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</si>
  <si>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</si>
  <si>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</si>
  <si>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</si>
  <si>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</si>
  <si>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</si>
  <si>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</si>
  <si>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</si>
  <si>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</si>
  <si>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</si>
  <si>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</si>
  <si>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</si>
  <si>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</si>
  <si>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</si>
  <si>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</si>
  <si>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</si>
  <si>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</si>
  <si>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</si>
  <si>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</si>
  <si>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</si>
  <si>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</si>
  <si>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</si>
  <si>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</si>
  <si>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</si>
  <si>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</si>
  <si>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</si>
  <si>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</si>
  <si>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</si>
  <si>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</si>
  <si>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</si>
  <si>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</si>
  <si>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</si>
  <si>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</si>
  <si>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</si>
  <si>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</si>
  <si>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</si>
  <si>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</si>
  <si>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</si>
  <si>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</si>
  <si>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</si>
  <si>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</si>
  <si>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</si>
  <si>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</si>
  <si>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</si>
  <si>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</si>
  <si>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</si>
  <si>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</si>
  <si>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</si>
  <si>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</si>
  <si>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</si>
  <si>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</si>
  <si>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</si>
  <si>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</si>
  <si>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</si>
  <si>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</si>
  <si>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</si>
  <si>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</si>
  <si>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</si>
  <si>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</si>
  <si>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</si>
  <si>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</si>
  <si>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</si>
  <si>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</si>
  <si>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</si>
  <si>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</si>
  <si>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</si>
  <si>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</si>
  <si>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</si>
  <si>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</si>
  <si>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</si>
  <si>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</si>
  <si>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</si>
  <si>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</si>
  <si>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</si>
  <si>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</si>
  <si>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</si>
  <si>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</si>
  <si>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</si>
  <si>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</si>
  <si>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</si>
  <si>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</si>
  <si>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</si>
  <si>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</si>
  <si>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</si>
  <si>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</si>
  <si>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</si>
  <si>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</si>
  <si>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</si>
  <si>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</si>
  <si>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</si>
  <si>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</si>
  <si>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</si>
  <si>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</si>
  <si>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</si>
  <si>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</si>
  <si>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</si>
  <si>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</si>
  <si>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</si>
  <si>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</si>
  <si>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</si>
  <si>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</si>
  <si>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</si>
  <si>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</si>
  <si>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</si>
  <si>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</si>
  <si>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</si>
  <si>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</si>
  <si>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</si>
  <si>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</si>
  <si>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</si>
  <si>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</si>
  <si>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</si>
  <si>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</si>
  <si>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</si>
  <si>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</si>
  <si>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</si>
  <si>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</si>
  <si>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</si>
  <si>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</si>
  <si>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</si>
  <si>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</si>
  <si>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</si>
  <si>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</si>
  <si>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</si>
  <si>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</si>
  <si>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</si>
  <si>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</si>
  <si>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</si>
  <si>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</si>
  <si>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</si>
  <si>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</si>
  <si>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</si>
  <si>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</si>
  <si>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</si>
  <si>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</si>
  <si>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</si>
  <si>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</si>
  <si>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</si>
  <si>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</si>
  <si>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</si>
  <si>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</si>
  <si>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</si>
  <si>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</si>
  <si>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</si>
  <si>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</si>
  <si>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</si>
  <si>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</si>
  <si>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</si>
  <si>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</si>
  <si>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</si>
  <si>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</si>
  <si>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</si>
  <si>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</si>
  <si>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</si>
  <si>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</si>
  <si>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</si>
  <si>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</si>
  <si>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</si>
  <si>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</si>
  <si>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</si>
  <si>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</si>
  <si>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</si>
  <si>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</si>
  <si>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</si>
  <si>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</si>
  <si>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</si>
  <si>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</si>
  <si>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</si>
  <si>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</si>
  <si>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</si>
  <si>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</si>
  <si>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</si>
  <si>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</si>
  <si>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</si>
  <si>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</si>
  <si>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</si>
  <si>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</si>
  <si>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</si>
  <si>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</si>
  <si>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</si>
  <si>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</si>
  <si>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</si>
  <si>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</si>
  <si>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</si>
  <si>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</si>
  <si>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</si>
  <si>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</si>
  <si>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</si>
  <si>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</si>
  <si>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</si>
  <si>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</si>
  <si>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</si>
  <si>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</si>
  <si>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</si>
  <si>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</si>
  <si>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</si>
  <si>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</si>
  <si>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</si>
  <si>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</si>
  <si>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</si>
  <si>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</si>
  <si>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</si>
  <si>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</si>
  <si>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</si>
  <si>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</si>
  <si>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</si>
  <si>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</si>
  <si>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</si>
  <si>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</si>
  <si>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</si>
  <si>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</si>
  <si>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</si>
  <si>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</si>
  <si>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</si>
  <si>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</si>
  <si>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</si>
  <si>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</si>
  <si>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</si>
  <si>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</si>
  <si>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</si>
  <si>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</si>
  <si>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</si>
  <si>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</si>
  <si>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</si>
  <si>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</si>
  <si>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</si>
  <si>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</si>
  <si>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</si>
  <si>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</si>
  <si>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</si>
  <si>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</si>
  <si>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</si>
  <si>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</si>
  <si>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</si>
  <si>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</si>
  <si>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</si>
  <si>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</si>
  <si>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</si>
  <si>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</si>
  <si>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</si>
  <si>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</si>
  <si>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</si>
  <si>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</si>
  <si>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</si>
  <si>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</si>
  <si>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</si>
  <si>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</si>
  <si>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</si>
  <si>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</si>
  <si>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</si>
  <si>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</si>
  <si>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</si>
  <si>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</si>
  <si>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</si>
  <si>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</si>
  <si>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</si>
  <si>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</si>
  <si>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</si>
  <si>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</si>
  <si>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</si>
  <si>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</si>
  <si>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</si>
  <si>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</si>
  <si>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</si>
  <si>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</si>
  <si>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</si>
  <si>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</si>
  <si>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</si>
  <si>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</si>
  <si>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</si>
  <si>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</si>
  <si>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</si>
  <si>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</si>
  <si>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</si>
  <si>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</si>
  <si>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</si>
  <si>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</si>
  <si>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</si>
  <si>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</si>
  <si>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</si>
  <si>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</si>
  <si>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</si>
  <si>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</si>
  <si>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</si>
  <si>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</si>
  <si>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</si>
  <si>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</si>
  <si>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</si>
  <si>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</si>
  <si>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</si>
  <si>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</si>
  <si>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</si>
  <si>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</si>
  <si>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</si>
  <si>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</si>
  <si>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</si>
  <si>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</si>
  <si>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</si>
  <si>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</si>
  <si>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</si>
  <si>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</si>
  <si>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</si>
  <si>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</si>
  <si>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</si>
  <si>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</si>
  <si>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</si>
  <si>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</si>
  <si>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</si>
  <si>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</si>
  <si>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</si>
  <si>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</si>
  <si>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</si>
  <si>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</si>
  <si>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</si>
  <si>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</si>
  <si>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</si>
  <si>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</si>
  <si>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</si>
  <si>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</si>
  <si>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</si>
  <si>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</si>
  <si>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</si>
  <si>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</si>
  <si>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</si>
  <si>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</si>
  <si>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</si>
  <si>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</si>
  <si>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</si>
  <si>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</si>
  <si>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</si>
  <si>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</si>
  <si>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</si>
  <si>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</si>
  <si>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</si>
  <si>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</si>
  <si>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</si>
  <si>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</si>
  <si>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</si>
  <si>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</si>
  <si>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</si>
  <si>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</si>
  <si>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</si>
  <si>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</si>
  <si>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</si>
  <si>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</si>
  <si>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</si>
  <si>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</si>
  <si>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</si>
  <si>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</si>
  <si>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</si>
  <si>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</si>
  <si>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</si>
  <si>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</si>
  <si>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</si>
  <si>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</si>
  <si>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</si>
  <si>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</si>
  <si>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</si>
  <si>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</si>
  <si>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</si>
  <si>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</si>
  <si>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</si>
  <si>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</si>
  <si>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</si>
  <si>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</si>
  <si>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</si>
  <si>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</si>
  <si>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</si>
  <si>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</si>
  <si>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</si>
  <si>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</si>
  <si>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</si>
  <si>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</si>
  <si>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</si>
  <si>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</si>
  <si>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</si>
  <si>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</si>
  <si>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</si>
  <si>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</si>
  <si>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</si>
  <si>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</si>
  <si>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</si>
  <si>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</si>
  <si>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</si>
  <si>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</si>
  <si>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</si>
  <si>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</si>
  <si>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</si>
  <si>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</si>
  <si>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</si>
  <si>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</si>
  <si>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</si>
  <si>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</si>
  <si>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</si>
  <si>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</si>
  <si>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</si>
  <si>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</si>
  <si>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</si>
  <si>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</si>
  <si>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</si>
  <si>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</si>
  <si>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</si>
  <si>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</si>
  <si>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</si>
  <si>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</si>
  <si>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</si>
  <si>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</si>
  <si>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</si>
  <si>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</si>
  <si>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</si>
  <si>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</si>
  <si>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</si>
  <si>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</si>
  <si>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</si>
  <si>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</si>
  <si>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</si>
  <si>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</si>
  <si>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</si>
  <si>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</si>
  <si>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</si>
  <si>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</si>
  <si>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</si>
  <si>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</si>
  <si>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</si>
  <si>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</si>
  <si>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</si>
  <si>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</si>
  <si>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</si>
  <si>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</si>
  <si>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</si>
  <si>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</si>
  <si>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</si>
  <si>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</si>
  <si>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</si>
  <si>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</si>
  <si>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</si>
  <si>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</si>
  <si>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</si>
  <si>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</si>
  <si>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</si>
  <si>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</si>
  <si>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</si>
  <si>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</si>
  <si>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</si>
  <si>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</si>
  <si>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</si>
  <si>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</si>
  <si>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</si>
  <si>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</si>
  <si>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</si>
  <si>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</si>
  <si>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</si>
  <si>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</si>
  <si>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</si>
  <si>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</si>
  <si>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</si>
  <si>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</si>
  <si>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</si>
  <si>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</si>
  <si>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</si>
  <si>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</si>
  <si>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</si>
  <si>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</si>
  <si>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</si>
  <si>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</si>
  <si>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</si>
  <si>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</si>
  <si>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</si>
  <si>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</si>
  <si>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</si>
  <si>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</si>
  <si>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</si>
  <si>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</si>
  <si>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</si>
  <si>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</si>
  <si>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</si>
  <si>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</si>
  <si>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</si>
  <si>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</si>
  <si>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</si>
  <si>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</si>
  <si>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</si>
  <si>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</si>
  <si>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</si>
  <si>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</si>
  <si>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</si>
  <si>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</si>
  <si>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</si>
  <si>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</si>
  <si>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</si>
  <si>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</si>
  <si>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</si>
  <si>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</si>
  <si>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</si>
  <si>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</si>
  <si>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</si>
  <si>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</si>
  <si>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</si>
  <si>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</si>
  <si>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</si>
  <si>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</si>
  <si>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</si>
  <si>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</si>
  <si>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</si>
  <si>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</si>
  <si>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</si>
  <si>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</si>
  <si>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</si>
  <si>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</si>
  <si>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</si>
  <si>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</si>
  <si>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</si>
  <si>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</si>
  <si>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</si>
  <si>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</si>
  <si>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</si>
  <si>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</si>
  <si>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</si>
  <si>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</si>
  <si>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</si>
  <si>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</si>
  <si>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</si>
  <si>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</si>
  <si>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</si>
  <si>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</si>
  <si>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</si>
  <si>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</si>
  <si>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</si>
  <si>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</si>
  <si>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</si>
  <si>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</si>
  <si>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</si>
  <si>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</si>
  <si>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</si>
  <si>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</si>
  <si>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</si>
  <si>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</si>
  <si>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</si>
  <si>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</si>
  <si>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</si>
  <si>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</si>
  <si>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</si>
  <si>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</si>
  <si>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</si>
  <si>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</si>
  <si>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</si>
  <si>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</si>
  <si>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</si>
  <si>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</si>
  <si>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</si>
  <si>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</si>
  <si>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</si>
  <si>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</si>
  <si>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</si>
  <si>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</si>
  <si>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</si>
  <si>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</si>
  <si>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</si>
  <si>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</si>
  <si>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</si>
  <si>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</si>
  <si>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</si>
  <si>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</si>
  <si>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</si>
  <si>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</si>
  <si>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</si>
  <si>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</si>
  <si>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</si>
  <si>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</si>
  <si>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</si>
  <si>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</si>
  <si>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</si>
  <si>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</si>
  <si>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</si>
  <si>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</si>
  <si>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</si>
  <si>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</si>
  <si>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</si>
  <si>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</si>
  <si>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</si>
  <si>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</si>
  <si>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</si>
  <si>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</si>
  <si>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</si>
  <si>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</si>
  <si>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</si>
  <si>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</si>
  <si>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</si>
  <si>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</si>
  <si>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</si>
  <si>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</si>
  <si>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</si>
  <si>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</si>
  <si>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</si>
  <si>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</si>
  <si>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</si>
  <si>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</si>
  <si>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</si>
  <si>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</si>
  <si>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</si>
  <si>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</si>
  <si>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</si>
  <si>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</si>
  <si>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</si>
  <si>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</si>
  <si>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</si>
  <si>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</si>
  <si>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</si>
  <si>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</si>
  <si>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</si>
  <si>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</si>
  <si>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</si>
  <si>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</si>
  <si>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</si>
  <si>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</si>
  <si>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</si>
  <si>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</si>
  <si>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</si>
  <si>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</si>
  <si>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</si>
  <si>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</si>
  <si>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</si>
  <si>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</si>
  <si>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</si>
  <si>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</si>
  <si>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</si>
  <si>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</si>
  <si>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</si>
  <si>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</si>
  <si>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</si>
  <si>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</si>
  <si>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</si>
  <si>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</si>
  <si>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</si>
  <si>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</si>
  <si>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</si>
  <si>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</si>
  <si>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</si>
  <si>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</si>
  <si>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</si>
  <si>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</si>
  <si>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</si>
  <si>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</si>
  <si>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</si>
  <si>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</si>
  <si>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</si>
  <si>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</si>
  <si>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</si>
  <si>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</si>
  <si>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</si>
  <si>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</si>
  <si>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</si>
  <si>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</si>
  <si>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</si>
  <si>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</si>
  <si>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</si>
  <si>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</si>
  <si>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</si>
  <si>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</si>
  <si>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</si>
  <si>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</si>
  <si>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</si>
  <si>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</si>
  <si>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</si>
  <si>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</si>
  <si>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</si>
  <si>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</si>
  <si>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</si>
  <si>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</si>
  <si>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</si>
  <si>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</si>
  <si>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</si>
  <si>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</si>
  <si>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</si>
  <si>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</si>
  <si>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</si>
  <si>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</si>
  <si>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</si>
  <si>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</si>
  <si>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</si>
  <si>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</si>
  <si>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</si>
  <si>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</si>
  <si>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</si>
  <si>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</si>
  <si>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</si>
  <si>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</si>
  <si>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</si>
  <si>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</si>
  <si>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</si>
  <si>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</si>
  <si>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</si>
  <si>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</si>
  <si>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</si>
  <si>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</si>
  <si>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</si>
  <si>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</si>
  <si>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</si>
  <si>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</si>
  <si>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</si>
  <si>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</si>
  <si>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</si>
  <si>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</si>
  <si>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</si>
  <si>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</si>
  <si>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</si>
  <si>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</si>
  <si>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</si>
  <si>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</si>
  <si>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</si>
  <si>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</si>
  <si>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</si>
  <si>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</si>
  <si>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</si>
  <si>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</si>
  <si>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</si>
  <si>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</si>
  <si>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</si>
  <si>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</si>
  <si>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</si>
  <si>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</si>
  <si>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</si>
  <si>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</si>
  <si>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</si>
  <si>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</si>
  <si>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</si>
  <si>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</si>
  <si>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</si>
  <si>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</si>
  <si>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</si>
  <si>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</si>
  <si>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</si>
  <si>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</si>
  <si>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</si>
  <si>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</si>
  <si>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</si>
  <si>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</si>
  <si>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</si>
  <si>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</si>
  <si>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</si>
  <si>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</si>
  <si>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</si>
  <si>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</si>
  <si>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</si>
  <si>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</si>
  <si>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</si>
  <si>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</si>
  <si>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</si>
  <si>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</si>
  <si>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</si>
  <si>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</si>
  <si>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</si>
  <si>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</si>
  <si>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</si>
  <si>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</si>
  <si>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</si>
  <si>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</si>
  <si>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</si>
  <si>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</si>
  <si>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</si>
  <si>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</si>
  <si>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</si>
  <si>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</si>
  <si>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</si>
  <si>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</si>
  <si>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</si>
  <si>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</si>
  <si>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</si>
  <si>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</si>
  <si>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</si>
  <si>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</si>
  <si>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</si>
  <si>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</si>
  <si>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</si>
  <si>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</si>
  <si>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</si>
  <si>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</si>
  <si>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</si>
  <si>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</si>
  <si>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</si>
  <si>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</si>
  <si>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</si>
  <si>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</si>
  <si>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</si>
  <si>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</si>
  <si>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</si>
  <si>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</si>
  <si>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</si>
  <si>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</si>
  <si>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</si>
  <si>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</si>
  <si>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</si>
  <si>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</si>
  <si>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</si>
  <si>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</si>
  <si>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</si>
  <si>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</si>
  <si>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</si>
  <si>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</si>
  <si>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</si>
  <si>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</si>
  <si>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</si>
  <si>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</si>
  <si>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</si>
  <si>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</si>
  <si>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</si>
  <si>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</si>
  <si>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</si>
  <si>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</si>
  <si>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</si>
  <si>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</si>
  <si>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</si>
  <si>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</si>
  <si>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</si>
  <si>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</si>
  <si>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</si>
  <si>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</si>
  <si>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</si>
  <si>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</si>
  <si>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</si>
  <si>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</si>
  <si>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</si>
  <si>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</si>
  <si>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</si>
  <si>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</si>
  <si>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</si>
  <si>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</si>
  <si>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</si>
  <si>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</si>
  <si>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</si>
  <si>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</si>
  <si>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</si>
  <si>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</si>
  <si>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</si>
  <si>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</si>
  <si>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</si>
  <si>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</si>
  <si>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</si>
  <si>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</si>
  <si>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</si>
  <si>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</si>
  <si>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</si>
  <si>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</si>
  <si>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</si>
  <si>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</si>
  <si>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</si>
  <si>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</si>
  <si>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</si>
  <si>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</si>
  <si>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</si>
  <si>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</si>
  <si>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</si>
  <si>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</si>
  <si>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</si>
  <si>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</si>
  <si>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</si>
  <si>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</si>
  <si>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</si>
  <si>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</si>
  <si>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</si>
  <si>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</si>
  <si>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</si>
  <si>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</si>
  <si>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</si>
  <si>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</si>
  <si>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</si>
  <si>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</si>
  <si>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</si>
  <si>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</si>
  <si>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</si>
  <si>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</si>
  <si>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</si>
  <si>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</si>
  <si>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</si>
  <si>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</si>
  <si>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</si>
  <si>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</si>
  <si>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</si>
  <si>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</si>
  <si>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</si>
  <si>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</si>
  <si>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</si>
  <si>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</si>
  <si>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</si>
  <si>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</si>
  <si>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</si>
  <si>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</si>
  <si>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</si>
  <si>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</si>
  <si>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</si>
  <si>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</si>
  <si>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</si>
  <si>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</si>
  <si>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</si>
  <si>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</si>
  <si>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</si>
  <si>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</si>
  <si>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</si>
  <si>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</si>
  <si>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</si>
  <si>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</si>
  <si>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</si>
  <si>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</si>
  <si>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</si>
  <si>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</si>
  <si>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</si>
  <si>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</si>
  <si>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</si>
  <si>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</si>
  <si>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</si>
  <si>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</si>
  <si>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</si>
  <si>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</si>
  <si>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</si>
  <si>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</si>
  <si>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</si>
  <si>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</si>
  <si>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</si>
  <si>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</si>
  <si>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</si>
  <si>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</si>
  <si>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</si>
  <si>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</si>
  <si>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</si>
  <si>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</si>
  <si>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</si>
  <si>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</si>
  <si>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</si>
  <si>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</si>
  <si>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</si>
  <si>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</si>
  <si>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</si>
  <si>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</si>
  <si>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</si>
  <si>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</si>
  <si>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</si>
  <si>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</si>
  <si>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</si>
  <si>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</si>
  <si>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</si>
  <si>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</si>
  <si>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</si>
  <si>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</si>
  <si>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</si>
  <si>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</si>
  <si>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</si>
  <si>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</si>
  <si>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</si>
  <si>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</si>
  <si>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</si>
  <si>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</si>
  <si>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</si>
  <si>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</si>
  <si>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</si>
  <si>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</si>
  <si>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</si>
  <si>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</si>
  <si>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</si>
  <si>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</si>
  <si>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</si>
  <si>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</si>
  <si>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</si>
  <si>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</si>
  <si>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</si>
  <si>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</si>
  <si>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</si>
  <si>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</si>
  <si>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</si>
  <si>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</si>
  <si>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</si>
  <si>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</si>
  <si>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</si>
  <si>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</si>
  <si>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</si>
  <si>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r>
      <t xml:space="preserve">بادیان رومی، </t>
    </r>
    <r>
      <rPr>
        <b/>
        <sz val="11"/>
        <color theme="0"/>
        <rFont val="Calibri"/>
        <family val="2"/>
        <scheme val="minor"/>
      </rPr>
      <t>انیسون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</si>
  <si>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</si>
  <si>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</si>
  <si>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</si>
  <si>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</si>
  <si>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dragon's blood</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</si>
  <si>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</si>
  <si>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</si>
  <si>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</si>
  <si>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</si>
  <si>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</si>
  <si>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</si>
  <si>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</si>
  <si>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</si>
  <si>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</si>
  <si>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</si>
  <si>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</si>
  <si>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</si>
  <si>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</si>
  <si>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</si>
  <si>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</si>
  <si>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</si>
  <si>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</si>
  <si>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</si>
  <si>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</si>
  <si>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</si>
  <si>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</si>
  <si>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</si>
  <si>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</si>
  <si>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</si>
  <si>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</si>
  <si>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</si>
  <si>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</si>
  <si>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</si>
  <si>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</si>
  <si>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</si>
  <si>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</si>
  <si>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</si>
  <si>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</si>
  <si>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</si>
  <si>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</si>
  <si>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</si>
  <si>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</si>
  <si>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</si>
  <si>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</si>
  <si>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</si>
  <si>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</si>
  <si>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</si>
  <si>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</si>
  <si>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</si>
  <si>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</si>
  <si>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</si>
  <si>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</si>
  <si>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</si>
  <si>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</si>
  <si>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</si>
  <si>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</si>
  <si>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</si>
  <si>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</si>
  <si>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</si>
  <si>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</si>
  <si>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</si>
  <si>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</si>
  <si>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</si>
  <si>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</si>
  <si>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</si>
  <si>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</si>
  <si>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</si>
  <si>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</si>
  <si>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</si>
  <si>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</si>
  <si>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</si>
  <si>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</si>
  <si>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</si>
  <si>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</si>
  <si>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</si>
  <si>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</si>
  <si>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</si>
  <si>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</si>
  <si>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</si>
  <si>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</si>
  <si>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</si>
  <si>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</si>
  <si>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</si>
  <si>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</si>
  <si>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</si>
  <si>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</si>
  <si>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</si>
  <si>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</si>
  <si>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</si>
  <si>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</si>
  <si>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</si>
  <si>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</si>
  <si>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</si>
  <si>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</si>
  <si>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</si>
  <si>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</si>
  <si>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</si>
  <si>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</si>
  <si>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</si>
  <si>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</si>
  <si>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</si>
  <si>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</si>
  <si>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</si>
  <si>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</si>
  <si>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</si>
  <si>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</si>
  <si>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</si>
  <si>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</si>
  <si>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</si>
  <si>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</si>
  <si>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</si>
  <si>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</si>
  <si>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</si>
  <si>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</si>
  <si>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</si>
  <si>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</si>
  <si>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</si>
  <si>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</si>
  <si>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</si>
  <si>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</si>
  <si>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</si>
  <si>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</si>
  <si>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</si>
  <si>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</si>
  <si>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</si>
  <si>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</si>
  <si>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</si>
  <si>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</si>
  <si>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</si>
  <si>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</si>
  <si>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</si>
  <si>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</si>
  <si>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</si>
  <si>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</si>
  <si>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</si>
  <si>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</si>
  <si>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</si>
  <si>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</si>
  <si>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</si>
  <si>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</si>
  <si>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</si>
  <si>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</si>
  <si>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</si>
  <si>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</si>
  <si>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</si>
  <si>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</si>
  <si>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</si>
  <si>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</si>
  <si>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</si>
  <si>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</si>
  <si>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</si>
  <si>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</si>
  <si>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</si>
  <si>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</si>
  <si>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</si>
  <si>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</si>
  <si>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</si>
  <si>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</si>
  <si>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</si>
  <si>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</si>
  <si>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</si>
  <si>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</si>
  <si>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</si>
  <si>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</si>
  <si>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</si>
  <si>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</si>
  <si>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</si>
  <si>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</si>
  <si>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</si>
  <si>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</si>
  <si>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</si>
  <si>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</si>
  <si>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</si>
  <si>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</si>
  <si>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</si>
  <si>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</si>
  <si>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</si>
  <si>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</si>
  <si>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</si>
  <si>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</si>
  <si>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</si>
  <si>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</si>
  <si>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</si>
  <si>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</si>
  <si>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</si>
  <si>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</si>
  <si>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</si>
  <si>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</si>
  <si>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</si>
  <si>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</si>
  <si>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</si>
  <si>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</si>
  <si>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</si>
  <si>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</si>
  <si>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</si>
  <si>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</si>
  <si>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</si>
  <si>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</si>
  <si>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</si>
  <si>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</si>
  <si>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</si>
  <si>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</si>
  <si>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</si>
  <si>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</si>
  <si>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</si>
  <si>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</si>
  <si>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</si>
  <si>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</si>
  <si>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</si>
  <si>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</si>
  <si>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</si>
  <si>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</si>
  <si>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</si>
  <si>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</si>
  <si>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</si>
  <si>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</si>
  <si>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</si>
  <si>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</si>
  <si>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</si>
  <si>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</si>
  <si>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</si>
  <si>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</si>
  <si>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</si>
  <si>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</si>
  <si>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</si>
  <si>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</si>
  <si>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</si>
  <si>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</si>
  <si>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</si>
  <si>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</si>
  <si>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</si>
  <si>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</si>
  <si>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</si>
  <si>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</si>
  <si>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</si>
  <si>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</si>
  <si>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</si>
  <si>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</si>
  <si>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</si>
  <si>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</si>
  <si>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</si>
  <si>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</si>
  <si>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</si>
  <si>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</si>
  <si>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</si>
  <si>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</si>
  <si>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</si>
  <si>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</si>
  <si>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</si>
  <si>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</si>
  <si>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</si>
  <si>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</si>
  <si>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</si>
  <si>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</si>
  <si>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</si>
  <si>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</si>
  <si>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</si>
  <si>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</si>
  <si>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</si>
  <si>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</si>
  <si>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</si>
  <si>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</si>
  <si>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</si>
  <si>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</si>
  <si>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</si>
  <si>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</si>
  <si>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</si>
  <si>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</si>
  <si>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</si>
  <si>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</si>
  <si>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</si>
  <si>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</si>
  <si>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</si>
  <si>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</si>
  <si>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</si>
  <si>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</si>
  <si>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</si>
  <si>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</si>
  <si>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</si>
  <si>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</si>
  <si>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</si>
  <si>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</si>
  <si>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</si>
  <si>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</si>
  <si>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</si>
  <si>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</si>
  <si>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</si>
  <si>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</si>
  <si>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</si>
  <si>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</si>
  <si>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</si>
  <si>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</si>
  <si>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</si>
  <si>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</si>
  <si>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</si>
  <si>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</si>
  <si>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</si>
  <si>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</si>
  <si>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</si>
  <si>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</si>
  <si>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</si>
  <si>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</si>
  <si>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</si>
  <si>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</si>
  <si>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</si>
  <si>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</si>
  <si>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</si>
  <si>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</si>
  <si>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</si>
  <si>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</si>
  <si>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</si>
  <si>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</si>
  <si>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</si>
  <si>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</si>
  <si>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</si>
  <si>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</si>
  <si>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</si>
  <si>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</si>
  <si>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</si>
  <si>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</si>
  <si>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</si>
  <si>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</si>
  <si>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</si>
  <si>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</si>
  <si>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</si>
  <si>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</si>
  <si>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</si>
  <si>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</si>
  <si>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</si>
  <si>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</si>
  <si>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</si>
  <si>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</si>
  <si>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</si>
  <si>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</si>
  <si>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</si>
  <si>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</si>
  <si>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</si>
  <si>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</si>
  <si>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</si>
  <si>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</si>
  <si>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</si>
  <si>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</si>
  <si>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</si>
  <si>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</si>
  <si>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</si>
  <si>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</si>
  <si>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</si>
  <si>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</si>
  <si>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</si>
  <si>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</si>
  <si>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</si>
  <si>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</si>
  <si>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</si>
  <si>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</si>
  <si>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</si>
  <si>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</si>
  <si>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</si>
  <si>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</si>
  <si>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</si>
  <si>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</si>
  <si>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</si>
  <si>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</si>
  <si>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</si>
  <si>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</si>
  <si>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</si>
  <si>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</si>
  <si>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</si>
  <si>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</si>
  <si>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</si>
  <si>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</si>
  <si>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</si>
  <si>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</si>
  <si>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</si>
  <si>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</si>
  <si>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\taxonn{Eugenia cayophyllata}{Thunb.}</t>
  </si>
  <si>
    <t>\taxonn{Z. armatum}{DC.}; et al.</t>
  </si>
  <si>
    <t>https://en.wikipedia.org/wiki/Allspice</t>
  </si>
  <si>
    <t>https://www.gbif.org/species/3186061</t>
  </si>
  <si>
    <t>nature</t>
  </si>
  <si>
    <t>part used</t>
  </si>
  <si>
    <t>other name</t>
  </si>
  <si>
    <t>hu name</t>
  </si>
  <si>
    <t>amar name</t>
  </si>
  <si>
    <t>wyk name</t>
  </si>
  <si>
    <t>Jamaica</t>
  </si>
  <si>
    <t>S. Mexico to Central America, Caribbean</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</si>
  <si>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</si>
  <si>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</si>
  <si>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</si>
  <si>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</si>
  <si>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</si>
  <si>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</si>
  <si>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</si>
  <si>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</si>
  <si>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</si>
  <si>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</si>
  <si>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</si>
  <si>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</si>
  <si>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</si>
  <si>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</si>
  <si>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</si>
  <si>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</si>
  <si>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</si>
  <si>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</si>
  <si>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</si>
  <si>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</si>
  <si>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related</t>
  </si>
  <si>
    <t>common ginger</t>
  </si>
  <si>
    <t>petruzzello_list_2021</t>
  </si>
  <si>
    <t>spice blend</t>
  </si>
  <si>
    <t>licorice</t>
  </si>
  <si>
    <t>animal</t>
  </si>
  <si>
    <t>maybe</t>
  </si>
  <si>
    <t>pinyin</t>
  </si>
  <si>
    <t>jyutping</t>
  </si>
  <si>
    <t>锡兰肉桂</t>
  </si>
  <si>
    <t>do1 hoeng1 gwo2</t>
  </si>
  <si>
    <t>annatto</t>
  </si>
  <si>
    <t>bear's garlic</t>
  </si>
  <si>
    <t>katzer_gernot_2006</t>
  </si>
  <si>
    <t>Ceylon cinnamon</t>
  </si>
  <si>
    <t>blue fenugreek</t>
  </si>
  <si>
    <t xml:space="preserve">petruzzello_list_2021 </t>
  </si>
  <si>
    <t>\taxonn{Ferula assa-foetida}{L.}; \taxon{Ferula narthex}; et al.</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</si>
  <si>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</si>
  <si>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</si>
  <si>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</si>
  <si>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</si>
  <si>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</si>
  <si>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</si>
  <si>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</si>
  <si>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</si>
  <si>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</si>
  <si>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</si>
  <si>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</si>
  <si>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</si>
  <si>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</si>
  <si>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</si>
  <si>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</si>
  <si>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</si>
  <si>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</si>
  <si>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</si>
  <si>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</si>
  <si>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</si>
  <si>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</si>
  <si>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</si>
  <si>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</si>
  <si>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</si>
  <si>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</si>
  <si>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</si>
  <si>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</si>
  <si>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</si>
  <si>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</si>
  <si>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</si>
  <si>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</si>
  <si>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</si>
  <si>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</si>
  <si>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</si>
  <si>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</si>
  <si>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</si>
  <si>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</si>
  <si>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</si>
  <si>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</si>
  <si>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</si>
  <si>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</si>
  <si>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</si>
  <si>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</si>
  <si>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</si>
  <si>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</si>
  <si>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</si>
  <si>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</si>
  <si>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</si>
  <si>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</si>
  <si>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</si>
  <si>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</si>
  <si>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</si>
  <si>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</si>
  <si>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</si>
  <si>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</si>
  <si>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</si>
  <si>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</si>
  <si>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</si>
  <si>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</si>
  <si>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</si>
  <si>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</si>
  <si>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</si>
  <si>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</si>
  <si>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</si>
  <si>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</si>
  <si>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</si>
  <si>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</si>
  <si>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</si>
  <si>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</si>
  <si>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</si>
  <si>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</si>
  <si>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</si>
  <si>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</si>
  <si>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</si>
  <si>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</si>
  <si>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</si>
  <si>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</si>
  <si>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</si>
  <si>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</si>
  <si>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</si>
  <si>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</si>
  <si>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</si>
  <si>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</si>
  <si>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</si>
  <si>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</si>
  <si>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</si>
  <si>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</si>
  <si>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</si>
  <si>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</si>
  <si>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</si>
  <si>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</si>
  <si>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</si>
  <si>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</si>
  <si>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</si>
  <si>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</si>
  <si>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</si>
  <si>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</si>
  <si>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</si>
  <si>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ucla_medicinal_2002</t>
  </si>
  <si>
    <t>spice for cooking, jerk meat; leaf oil for flavouring rum; wood to smoke and grill meat</t>
  </si>
  <si>
    <t>ucla</t>
  </si>
  <si>
    <t>o1 ngai6</t>
  </si>
  <si>
    <t>got3 leoi5 zi2</t>
  </si>
  <si>
    <t>juk6 gwai3</t>
  </si>
  <si>
    <t>laat6 ziu1</t>
  </si>
  <si>
    <t>sek3 laan4 juk6 gwai3</t>
  </si>
  <si>
    <t>ding1 hoeng1</t>
  </si>
  <si>
    <t>jyun4 seoi1</t>
  </si>
  <si>
    <t>zi1 jin4</t>
  </si>
  <si>
    <t>si4 lo4</t>
  </si>
  <si>
    <t>wu4 lou4 baa1</t>
  </si>
  <si>
    <t>goeng1</t>
  </si>
  <si>
    <t>bat1 but6</t>
  </si>
  <si>
    <t>wu4 ziu1</t>
  </si>
  <si>
    <t>zong6 hung4 faa1</t>
  </si>
  <si>
    <t>faa1 ziu1</t>
  </si>
  <si>
    <t>baat3 gok3</t>
  </si>
  <si>
    <t>goeng1 wong4</t>
  </si>
  <si>
    <t>hoeng1 cou2</t>
  </si>
  <si>
    <t>wui4 kan4</t>
  </si>
  <si>
    <t>荳蔻</t>
  </si>
  <si>
    <t>dau6 kau3</t>
  </si>
  <si>
    <t>wui4 hoeng1</t>
  </si>
  <si>
    <t>juk6 dau6 kau3 pei4</t>
  </si>
  <si>
    <t>juk6 dau6 kau3</t>
  </si>
  <si>
    <t>Chinese simplified</t>
  </si>
  <si>
    <t>dyeing; colouring cheese</t>
  </si>
  <si>
    <t>dye, stews; insect repellant</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</si>
  <si>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</si>
  <si>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</si>
  <si>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</si>
  <si>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</si>
  <si>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</si>
  <si>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</si>
  <si>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</si>
  <si>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</si>
  <si>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</si>
  <si>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</si>
  <si>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</si>
  <si>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</si>
  <si>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</si>
  <si>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</si>
  <si>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</si>
  <si>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</si>
  <si>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</si>
  <si>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</si>
  <si>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</si>
  <si>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</si>
  <si>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</si>
  <si>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</si>
  <si>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</si>
  <si>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</si>
  <si>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</si>
  <si>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</si>
  <si>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</si>
  <si>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</si>
  <si>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</si>
  <si>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</si>
  <si>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</si>
  <si>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</si>
  <si>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</si>
  <si>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</si>
  <si>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</si>
  <si>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</si>
  <si>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</si>
  <si>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</si>
  <si>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</si>
  <si>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</si>
  <si>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</si>
  <si>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</si>
  <si>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</si>
  <si>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</si>
  <si>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</si>
  <si>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</si>
  <si>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</si>
  <si>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</si>
  <si>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</si>
  <si>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</si>
  <si>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</si>
  <si>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</si>
  <si>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</si>
  <si>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</si>
  <si>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</si>
  <si>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</si>
  <si>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</si>
  <si>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</si>
  <si>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</si>
  <si>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</si>
  <si>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</si>
  <si>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</si>
  <si>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</si>
  <si>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</si>
  <si>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</si>
  <si>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</si>
  <si>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</si>
  <si>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</si>
  <si>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</si>
  <si>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</si>
  <si>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</si>
  <si>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</si>
  <si>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</si>
  <si>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</si>
  <si>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</si>
  <si>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</si>
  <si>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dried gum-resin of several species of Ferula plants</t>
  </si>
  <si>
    <t>The seed-like fruits of a Mediterranean herb</t>
  </si>
  <si>
    <t xml:space="preserve">The fruits of several species from Central and South America </t>
  </si>
  <si>
    <t>The inner bark of the cinnamon tree from Sri Lanka</t>
  </si>
  <si>
    <t>van_wyk_culinary_2014[@subspecies]</t>
  </si>
  <si>
    <t>The dried fruits of an annual herb, also used for its fresh leaves</t>
  </si>
  <si>
    <t>The dried seeds of a West Asian flowering plant</t>
  </si>
  <si>
    <t>The aromatic seed pods of orchid species from America</t>
  </si>
  <si>
    <t>The star shaped pericarps of a tree from Vietnam and South China</t>
  </si>
  <si>
    <t>The bright yellow powder yielded from the rhizomes of Curcuma longa</t>
  </si>
  <si>
    <t>The stigmas or styles of the saffron crocus flower</t>
  </si>
  <si>
    <t>The dried fruits of an Indian vine</t>
  </si>
  <si>
    <t>The numbing, red or green fruits of East Asian prickly ash trees</t>
  </si>
  <si>
    <t>The seed of a peach-like fruit of the nutmeg tree of the Moluccas, Indonesia</t>
  </si>
  <si>
    <t>The dried flower-buds of a tropical tree from the Moluccas, Indonesia</t>
  </si>
  <si>
    <t>The aril (seed-covering) of the nutmeg</t>
  </si>
  <si>
    <t>The spike-like cluster of fruits of Piper longum from India</t>
  </si>
  <si>
    <t>The rhizomes of the ginger plant, fresh or dried</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</si>
  <si>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</si>
  <si>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</si>
  <si>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</si>
  <si>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</si>
  <si>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</si>
  <si>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</si>
  <si>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</si>
  <si>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</si>
  <si>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</si>
  <si>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</si>
  <si>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</si>
  <si>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web</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</si>
  <si>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</si>
  <si>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</si>
  <si>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</si>
  <si>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</si>
  <si>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</si>
  <si>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</si>
  <si>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</si>
  <si>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</si>
  <si>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</si>
  <si>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</si>
  <si>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</si>
  <si>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</si>
  <si>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</si>
  <si>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</si>
  <si>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</si>
  <si>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</si>
  <si>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</si>
  <si>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</si>
  <si>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</si>
  <si>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</si>
  <si>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</si>
  <si>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</si>
  <si>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</si>
  <si>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</si>
  <si>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</si>
  <si>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</si>
  <si>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</si>
  <si>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</si>
  <si>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</si>
  <si>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</si>
  <si>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</si>
  <si>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</si>
  <si>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https://library.wur.nl/WebQuery/edepot/183761</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</si>
  <si>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</si>
  <si>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</si>
  <si>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</si>
  <si>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</si>
  <si>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https://partigabor.github.io/spice/book/materials/allspice</t>
  </si>
  <si>
    <t>https://partigabor.github.io/spice/book/materials/anise</t>
  </si>
  <si>
    <t>https://partigabor.github.io/spice/book/materials/asafoetida</t>
  </si>
  <si>
    <t>https://partigabor.github.io/spice/book/materials/caraway</t>
  </si>
  <si>
    <t>https://partigabor.github.io/spice/book/materials/cardamom</t>
  </si>
  <si>
    <t>https://partigabor.github.io/spice/book/materials/cassia</t>
  </si>
  <si>
    <t>https://partigabor.github.io/spice/book/materials/chile</t>
  </si>
  <si>
    <t>https://partigabor.github.io/spice/book/materials/cinnamon</t>
  </si>
  <si>
    <t>https://partigabor.github.io/spice/book/materials/clove</t>
  </si>
  <si>
    <t>https://partigabor.github.io/spice/book/materials/coriander</t>
  </si>
  <si>
    <t>https://partigabor.github.io/spice/book/materials/cumin</t>
  </si>
  <si>
    <t>https://partigabor.github.io/spice/book/materials/dill</t>
  </si>
  <si>
    <t>https://partigabor.github.io/spice/book/materials/fennel</t>
  </si>
  <si>
    <t>https://partigabor.github.io/spice/book/materials/fenugreek</t>
  </si>
  <si>
    <t>https://partigabor.github.io/spice/book/materials/ginger</t>
  </si>
  <si>
    <t>https://partigabor.github.io/spice/book/materials/long_pepper</t>
  </si>
  <si>
    <t>https://partigabor.github.io/spice/book/materials/mace</t>
  </si>
  <si>
    <t>https://partigabor.github.io/spice/book/materials/nutmeg</t>
  </si>
  <si>
    <t>https://partigabor.github.io/spice/book/materials/pepper</t>
  </si>
  <si>
    <t>https://partigabor.github.io/spice/book/materials/saffron</t>
  </si>
  <si>
    <t>https://partigabor.github.io/spice/book/materials/Sichuan_pepper</t>
  </si>
  <si>
    <t>https://partigabor.github.io/spice/book/materials/star_anise</t>
  </si>
  <si>
    <t>https://partigabor.github.io/spice/book/materials/turmeric</t>
  </si>
  <si>
    <t>https://partigabor.github.io/spice/book/materials/vanilla</t>
  </si>
  <si>
    <t>https://partigabor.github.io/spice/book/materials/Tasmanian_pepper</t>
  </si>
  <si>
    <t>https://en.wikipedia.org/wiki/Tasmannia_lanceolata</t>
  </si>
  <si>
    <t>Tasmanian pepperberry; mountain pepper</t>
  </si>
  <si>
    <t>(Poir.) Baill.</t>
  </si>
  <si>
    <t>Acuyo</t>
  </si>
  <si>
    <t/>
  </si>
  <si>
    <t>agaru</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</si>
  <si>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</si>
  <si>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</si>
  <si>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</si>
  <si>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</si>
  <si>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</si>
  <si>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</si>
  <si>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</si>
  <si>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</si>
  <si>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</si>
  <si>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</si>
  <si>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</si>
  <si>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</si>
  <si>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</si>
  <si>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</si>
  <si>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</si>
  <si>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</si>
  <si>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</si>
  <si>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</si>
  <si>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American storax, American sweet gum</t>
  </si>
  <si>
    <t>'Amomum' in Classical texts</t>
  </si>
  <si>
    <t>ancho</t>
  </si>
  <si>
    <t>Anise</t>
  </si>
  <si>
    <t>See also Star anise</t>
  </si>
  <si>
    <t>Annatto</t>
  </si>
  <si>
    <t>apple chilli</t>
  </si>
  <si>
    <t>Arabica coffee</t>
  </si>
  <si>
    <t>Areca nut, betel nut</t>
  </si>
  <si>
    <t>southeast</t>
  </si>
  <si>
    <t>Asafoetida, hing</t>
  </si>
  <si>
    <t>central Asia</t>
  </si>
  <si>
    <t>Attar of roses</t>
  </si>
  <si>
    <t>baies roses</t>
  </si>
  <si>
    <t>Balm of Gilead</t>
  </si>
  <si>
    <t>See also Balsam of Mecca</t>
  </si>
  <si>
    <t>Balsam of Copaiba</t>
  </si>
  <si>
    <t>South America</t>
  </si>
  <si>
    <t>Balsam of Mecca, 'balm of Gilead'</t>
  </si>
  <si>
    <t>Balsam of Peru</t>
  </si>
  <si>
    <t>El Salvador</t>
  </si>
  <si>
    <t>Balsam of Tolu</t>
  </si>
  <si>
    <t>Bastard cardamom</t>
  </si>
  <si>
    <t>southeast Asia</t>
  </si>
  <si>
    <t>Batavia cinnamon</t>
  </si>
  <si>
    <t>Bay rum tree, West Indian bay, oil of bay</t>
  </si>
  <si>
    <t>Bengal cardamom</t>
  </si>
  <si>
    <t>eastern Himalayas</t>
  </si>
  <si>
    <t>Benin pepper, *Guinea pepper, West African pepper</t>
  </si>
  <si>
    <t>Nigeria</t>
  </si>
  <si>
    <t>Betel leaf</t>
  </si>
  <si>
    <t>bilsted</t>
  </si>
  <si>
    <t>bissabol</t>
  </si>
  <si>
    <t>Bombay mastic, Turk terebinth</t>
  </si>
  <si>
    <t>Middle East</t>
  </si>
  <si>
    <t>Brazilwood</t>
  </si>
  <si>
    <t>See also Sappanwood</t>
  </si>
  <si>
    <t>brea</t>
  </si>
  <si>
    <t>'Calamus', 'sweet reed', 'scented cane' in Biblical and Classical translations</t>
  </si>
  <si>
    <t>Californian pepper</t>
  </si>
  <si>
    <t>Cambodian cardamom</t>
  </si>
  <si>
    <t>Indochina</t>
  </si>
  <si>
    <t>central Africa</t>
  </si>
  <si>
    <t>Camphor of Baros, Borneo camphor</t>
  </si>
  <si>
    <t>Camphor, Chinese camphor</t>
  </si>
  <si>
    <t>Candy carrot</t>
  </si>
  <si>
    <t>Crete</t>
  </si>
  <si>
    <t>cane sugar</t>
  </si>
  <si>
    <t>Canela</t>
  </si>
  <si>
    <t>Brazil; east Africa</t>
  </si>
  <si>
    <t>Canella, white cinnamon</t>
  </si>
  <si>
    <t>Cannabis, hemp, ganja</t>
  </si>
  <si>
    <t>eastern Europe</t>
  </si>
  <si>
    <t>Canton rhubarb</t>
  </si>
  <si>
    <t>Carap, white crabwood</t>
  </si>
  <si>
    <t>Caraway</t>
  </si>
  <si>
    <t>central Europe</t>
  </si>
  <si>
    <t>See also Bastard cardamom; Bengal cardamom; Cambodian cardamom; Cameroon cardamom; Ethiopian cardamom; Kepulaga; Madagascar cardamom; Nepaul cardamom</t>
  </si>
  <si>
    <t>Castoreum</t>
  </si>
  <si>
    <t>Europe and Asia</t>
  </si>
  <si>
    <t>Cayenne pepper</t>
  </si>
  <si>
    <t>Cekur, kencur</t>
  </si>
  <si>
    <t>'Celtic nard'</t>
  </si>
  <si>
    <t>southern Europe</t>
  </si>
  <si>
    <t>chile pepper</t>
  </si>
  <si>
    <t>Chilli, ancho, Cayenne pepper, chile pepper, jalapeño, paprika, *pepper, *pimento, red pepper</t>
  </si>
  <si>
    <t>See also Rocoto, Scotch bonnet, Tabasco pepper, Uchu, Ulupica</t>
  </si>
  <si>
    <t>China root, Chinese sarsaparilla</t>
  </si>
  <si>
    <t>eastern Asia</t>
  </si>
  <si>
    <t>Chinese camphor</t>
  </si>
  <si>
    <t>Chinese cardamom</t>
  </si>
  <si>
    <t>Chinese cinnamon, cassia</t>
  </si>
  <si>
    <t>Chinese parsley</t>
  </si>
  <si>
    <t>Chinese pepper, *fagara</t>
  </si>
  <si>
    <t>Zanthoxylum planispinum and other species, China</t>
  </si>
  <si>
    <t>Chinese sarsaparilla</t>
  </si>
  <si>
    <t>Chios balm</t>
  </si>
  <si>
    <t>Chocolate</t>
  </si>
  <si>
    <t>See also Nicaragua chocolate</t>
  </si>
  <si>
    <t>Cinnamon, Ceylon cinnamon</t>
  </si>
  <si>
    <t>See also Canela; Canella; Chinese cinnamon; Padang cinnamon: Saigon cinnamon</t>
  </si>
  <si>
    <t>Citronella oil, nard grass</t>
  </si>
  <si>
    <t>Civet</t>
  </si>
  <si>
    <t>Africa and Asia</t>
  </si>
  <si>
    <t>Cloves</t>
  </si>
  <si>
    <t>northern Moluccas</t>
  </si>
  <si>
    <t>Coca</t>
  </si>
  <si>
    <t>Cochineal</t>
  </si>
  <si>
    <t>Coffee, Arabica coffee</t>
  </si>
  <si>
    <t>north-east Africa</t>
  </si>
  <si>
    <t>See also Robusta coffee</t>
  </si>
  <si>
    <t>Coriander, cilantro</t>
  </si>
  <si>
    <t>eastern Mediterranean</t>
  </si>
  <si>
    <t>Costmary</t>
  </si>
  <si>
    <t>perhaps Near East</t>
  </si>
  <si>
    <t>country pepper</t>
  </si>
  <si>
    <t>Cubebs</t>
  </si>
  <si>
    <t>See also Ashanti pepper</t>
  </si>
  <si>
    <t>Cumin</t>
  </si>
  <si>
    <t>Cyprus balm, *Chios balm, tsikoudia</t>
  </si>
  <si>
    <t>Mediterranean lands</t>
  </si>
  <si>
    <t>Dragon's blood</t>
  </si>
  <si>
    <t>north-east Africa, Socotra and Canary Islands</t>
  </si>
  <si>
    <t>eaglewood</t>
  </si>
  <si>
    <t>Egyptian balsam</t>
  </si>
  <si>
    <t>Egyptian thorn</t>
  </si>
  <si>
    <t>Elecampane</t>
  </si>
  <si>
    <t>Europe</t>
  </si>
  <si>
    <t>Elemi, brea, Manila resin</t>
  </si>
  <si>
    <t>Malay archipelago</t>
  </si>
  <si>
    <t>Ethiopian cardamom, Korarima cardamom</t>
  </si>
  <si>
    <t>Ethiopia</t>
  </si>
  <si>
    <t>Ethiopian cumin</t>
  </si>
  <si>
    <t>fagara</t>
  </si>
  <si>
    <t>Frankincense, olibanum</t>
  </si>
  <si>
    <t>Arabia and north-east Africa</t>
  </si>
  <si>
    <t>galanga, galingale</t>
  </si>
  <si>
    <t>Galbanum</t>
  </si>
  <si>
    <t>ganja</t>
  </si>
  <si>
    <t>gharroowood</t>
  </si>
  <si>
    <t>Giant fennel</t>
  </si>
  <si>
    <t>north Africa</t>
  </si>
  <si>
    <t>gingelly</t>
  </si>
  <si>
    <t>Ginger</t>
  </si>
  <si>
    <t>See also Wild ginger</t>
  </si>
  <si>
    <t>Ginger-grass</t>
  </si>
  <si>
    <t>south-west Asia</t>
  </si>
  <si>
    <t>northern Asia</t>
  </si>
  <si>
    <t>See also American ginseng; Sanchi ginseng</t>
  </si>
  <si>
    <t>gith</t>
  </si>
  <si>
    <t>Gorka</t>
  </si>
  <si>
    <t>Grains of Paradise, Guinea grains, *Guinea pepper, *Melegueta pepper</t>
  </si>
  <si>
    <t>west Africa</t>
  </si>
  <si>
    <t>Grains of Selim, Ethiopian pepper, habzeli, kimba pepper, xylopia</t>
  </si>
  <si>
    <t>greater cardamom</t>
  </si>
  <si>
    <t>Greater galanga, galanga, laos, lengkuas</t>
  </si>
  <si>
    <t>Guaiacum</t>
  </si>
  <si>
    <t>guggul</t>
  </si>
  <si>
    <t>Guinea grams</t>
  </si>
  <si>
    <t>Guinea pepper</t>
  </si>
  <si>
    <t>Gum ammoniac</t>
  </si>
  <si>
    <t>Gum arabic, Egyptian thorn</t>
  </si>
  <si>
    <t>Red Sea shores</t>
  </si>
  <si>
    <t>gum benzoin</t>
  </si>
  <si>
    <t>Gum guggul, bdellium</t>
  </si>
  <si>
    <t>Sind</t>
  </si>
  <si>
    <t>Gum tragacanth</t>
  </si>
  <si>
    <t>and other species, southwest Asia</t>
  </si>
  <si>
    <t>Gumbo-limbo resin</t>
  </si>
  <si>
    <t>habañero</t>
  </si>
  <si>
    <t>habzeli</t>
  </si>
  <si>
    <t>hemp</t>
  </si>
  <si>
    <t>hing</t>
  </si>
  <si>
    <t>Honduras balsam</t>
  </si>
  <si>
    <t>horns of abath</t>
  </si>
  <si>
    <t>Horseradish</t>
  </si>
  <si>
    <t>northern Eurasia</t>
  </si>
  <si>
    <t>Hypocistis</t>
  </si>
  <si>
    <t>iris root</t>
  </si>
  <si>
    <t>jalapeño</t>
  </si>
  <si>
    <t>Jamaica pepper</t>
  </si>
  <si>
    <t>Japanese pepper, *fagara</t>
  </si>
  <si>
    <t>Japan</t>
  </si>
  <si>
    <t>Japanese star anise; shikimi</t>
  </si>
  <si>
    <t>Jasmine</t>
  </si>
  <si>
    <t>See also Sambac</t>
  </si>
  <si>
    <t>Java cinnamon</t>
  </si>
  <si>
    <t>Java long pepper</t>
  </si>
  <si>
    <t>Juniper berry</t>
  </si>
  <si>
    <t>and other species, Eurasia</t>
  </si>
  <si>
    <t>kalamos</t>
  </si>
  <si>
    <t>Kao-liang ginger</t>
  </si>
  <si>
    <t>Karanda</t>
  </si>
  <si>
    <t>Kava</t>
  </si>
  <si>
    <t>Pacific islands</t>
  </si>
  <si>
    <t>kencur</t>
  </si>
  <si>
    <t>Kepulaga, round cardamom, Siam cardamom</t>
  </si>
  <si>
    <t>kimba pepper</t>
  </si>
  <si>
    <t>Korarima cardamom</t>
  </si>
  <si>
    <t>kuchoora</t>
  </si>
  <si>
    <t>kushth</t>
  </si>
  <si>
    <t>Ladanum, *amber</t>
  </si>
  <si>
    <t>Lakawood</t>
  </si>
  <si>
    <t>laos</t>
  </si>
  <si>
    <t>Lemon grass</t>
  </si>
  <si>
    <t>lengkuas</t>
  </si>
  <si>
    <t>Lentisk, shina oil</t>
  </si>
  <si>
    <t>Lesser galanga, galanga</t>
  </si>
  <si>
    <t>Levant storax</t>
  </si>
  <si>
    <t>Licorice</t>
  </si>
  <si>
    <t>Russia</t>
  </si>
  <si>
    <t>See also Wild licorice</t>
  </si>
  <si>
    <t>Liquid storax, Levant storax</t>
  </si>
  <si>
    <t>liquidambar</t>
  </si>
  <si>
    <t>locoto</t>
  </si>
  <si>
    <t>Long pepper</t>
  </si>
  <si>
    <t>See also Java long pepper</t>
  </si>
  <si>
    <t>malobathrum</t>
  </si>
  <si>
    <t>Manila resin</t>
  </si>
  <si>
    <t>Mastic</t>
  </si>
  <si>
    <t>See also Bombay mastic; Peruvian mastic</t>
  </si>
  <si>
    <t>Mechoacan</t>
  </si>
  <si>
    <t>Melegueta pepper</t>
  </si>
  <si>
    <t>Mioga ginger</t>
  </si>
  <si>
    <t>Musk</t>
  </si>
  <si>
    <t>and other species, Asia</t>
  </si>
  <si>
    <t>musk mallow</t>
  </si>
  <si>
    <t>Mustard</t>
  </si>
  <si>
    <t>See also Opopanax</t>
  </si>
  <si>
    <t>Myrtle</t>
  </si>
  <si>
    <t>nard</t>
  </si>
  <si>
    <t>nard grass</t>
  </si>
  <si>
    <t>Nepaul cardamom, greater cardamom</t>
  </si>
  <si>
    <t>Nicaragua chocolate, pataxte, Peru cacao</t>
  </si>
  <si>
    <t>Nigella, gith, *black cumin, *onion seed</t>
  </si>
  <si>
    <t>nikkel oil</t>
  </si>
  <si>
    <t>Nutmeg, mace</t>
  </si>
  <si>
    <t>Banda islands</t>
  </si>
  <si>
    <t>oil of bay</t>
  </si>
  <si>
    <t>olibanum</t>
  </si>
  <si>
    <t>omum</t>
  </si>
  <si>
    <t>onion seed</t>
  </si>
  <si>
    <t>onycha</t>
  </si>
  <si>
    <t>opium</t>
  </si>
  <si>
    <t>Opopanax, African bdellium, bissabol, false myrrh</t>
  </si>
  <si>
    <t>north-east Africa and Arabia</t>
  </si>
  <si>
    <t>Oriental sweet gum</t>
  </si>
  <si>
    <t>Orris, iris root</t>
  </si>
  <si>
    <t>Padang cinnamon, Batavia cinnamon, Java cinnamon</t>
  </si>
  <si>
    <t>Palmarosa oil, rosha grass</t>
  </si>
  <si>
    <t>Panama wood</t>
  </si>
  <si>
    <t>Pandanus, screwpine</t>
  </si>
  <si>
    <t>pataxte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</si>
  <si>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</si>
  <si>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</si>
  <si>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</si>
  <si>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</si>
  <si>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 cacao</t>
  </si>
  <si>
    <t>Peruvian pepper, California pepper</t>
  </si>
  <si>
    <t>See also Uchu</t>
  </si>
  <si>
    <t>Pine kernel</t>
  </si>
  <si>
    <t>Pink peppercorns, red peppercorns, baies roses, Brazilian pepper</t>
  </si>
  <si>
    <t>Brazil</t>
  </si>
  <si>
    <t>piri-piri</t>
  </si>
  <si>
    <t>Poppy seed, opium</t>
  </si>
  <si>
    <t>Putchuk, costus, kushth</t>
  </si>
  <si>
    <t>Kashmir</t>
  </si>
  <si>
    <t>red peppercorns</t>
  </si>
  <si>
    <t>Red sanders</t>
  </si>
  <si>
    <t>Rhinoceros horn, 'horns of abath'</t>
  </si>
  <si>
    <t>Rhubarb root, Canton rhubarb</t>
  </si>
  <si>
    <t>Tibet</t>
  </si>
  <si>
    <t>Robusta coffee</t>
  </si>
  <si>
    <t>rock rose</t>
  </si>
  <si>
    <t>Rocoto, locoto, apple chilli</t>
  </si>
  <si>
    <t>high Andes</t>
  </si>
  <si>
    <t>Rose-mallows</t>
  </si>
  <si>
    <t>rosha grass</t>
  </si>
  <si>
    <t>Asia or Europe</t>
  </si>
  <si>
    <t>Sagapenum</t>
  </si>
  <si>
    <t>Saigon cinnamon, cassia, nikkel oil</t>
  </si>
  <si>
    <t>Salep</t>
  </si>
  <si>
    <t>Sambac, zambac</t>
  </si>
  <si>
    <t>Sanchi ginseng</t>
  </si>
  <si>
    <t>Sandalwood, sanders</t>
  </si>
  <si>
    <t>Sandarac, pounce, citronwood</t>
  </si>
  <si>
    <t>western Mediterranean</t>
  </si>
  <si>
    <t>sanders</t>
  </si>
  <si>
    <t>Sappan, 'brazilwood'</t>
  </si>
  <si>
    <t>possibly India</t>
  </si>
  <si>
    <t>Sarsaparilla</t>
  </si>
  <si>
    <t>America</t>
  </si>
  <si>
    <t>See also China root</t>
  </si>
  <si>
    <t>Sassafras</t>
  </si>
  <si>
    <t>See also Canela sassafras</t>
  </si>
  <si>
    <t>'Scented cane'</t>
  </si>
  <si>
    <t>Scotch bonnet, country pepper, habanero, piri-piri</t>
  </si>
  <si>
    <t>screwpine</t>
  </si>
  <si>
    <t>Sesame, gingelly</t>
  </si>
  <si>
    <t>east Africa or India</t>
  </si>
  <si>
    <t>setwall</t>
  </si>
  <si>
    <t>shina oil</t>
  </si>
  <si>
    <t>Siam benzoin, gum benzoin, Siam balsam</t>
  </si>
  <si>
    <t>Sichuan pepper, fagara, Szechwan pepper</t>
  </si>
  <si>
    <t>Silphium</t>
  </si>
  <si>
    <t>Spicewood</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</si>
  <si>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</si>
  <si>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</si>
  <si>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</si>
  <si>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</si>
  <si>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</si>
  <si>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</si>
  <si>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</si>
  <si>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</si>
  <si>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</si>
  <si>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</si>
  <si>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</si>
  <si>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</si>
  <si>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'Sweet reed'</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</si>
  <si>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</si>
  <si>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</si>
  <si>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</si>
  <si>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</si>
  <si>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</si>
  <si>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</si>
  <si>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</si>
  <si>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</si>
  <si>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</si>
  <si>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</si>
  <si>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</si>
  <si>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</si>
  <si>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tragacanth</t>
  </si>
  <si>
    <t>tsikoudia</t>
  </si>
  <si>
    <t>Turk terebinth</t>
  </si>
  <si>
    <t>See also Yellow zedoary</t>
  </si>
  <si>
    <t>Turnsole</t>
  </si>
  <si>
    <t>western Mediterranean lands</t>
  </si>
  <si>
    <t>turpentine</t>
  </si>
  <si>
    <t>Uchu, Peruvian pepper</t>
  </si>
  <si>
    <t>Ulupica</t>
  </si>
  <si>
    <t>Vanilla</t>
  </si>
  <si>
    <t>See also Tahitian vanilla; West Indian vanilla</t>
  </si>
  <si>
    <t>West African pepper</t>
  </si>
  <si>
    <t>West Indian bay</t>
  </si>
  <si>
    <t>West Indian vanilla</t>
  </si>
  <si>
    <t>white cinnamon</t>
  </si>
  <si>
    <t>white pepper</t>
  </si>
  <si>
    <t>white Peru balsam</t>
  </si>
  <si>
    <t>Wild allspice, spicewood</t>
  </si>
  <si>
    <t>Wild ginger</t>
  </si>
  <si>
    <t>Wild licorice</t>
  </si>
  <si>
    <t>Wild tobacco</t>
  </si>
  <si>
    <t>xylopia</t>
  </si>
  <si>
    <t>Yellow zedoary, wild turmeric</t>
  </si>
  <si>
    <t>eastern India</t>
  </si>
  <si>
    <t>Zachum oil, Egyptian balsam</t>
  </si>
  <si>
    <t>Zedoary, 'setwall'</t>
  </si>
  <si>
    <t>Zerumbet, kuchoora</t>
  </si>
  <si>
    <t>dalby_dangerous_2000</t>
  </si>
  <si>
    <t>fruit of Piper sanctum</t>
  </si>
  <si>
    <t>see Opopanax</t>
  </si>
  <si>
    <t>see Aloeswood</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</si>
  <si>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</si>
  <si>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</si>
  <si>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</si>
  <si>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</si>
  <si>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</si>
  <si>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</si>
  <si>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</si>
  <si>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</si>
  <si>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</si>
  <si>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see Sweet gum</t>
  </si>
  <si>
    <t>see Ajowan</t>
  </si>
  <si>
    <t>possibly Nepaul cardamom and Bengal cardamom</t>
  </si>
  <si>
    <t>see Chilli</t>
  </si>
  <si>
    <t>juice of Bixa orellana</t>
  </si>
  <si>
    <t>see Rocoto</t>
  </si>
  <si>
    <t>see Coffee</t>
  </si>
  <si>
    <t>resin of Ferula assa-foetida and F. foetida</t>
  </si>
  <si>
    <t>oil of Rosa centifolia (cabbage rose); Rosa damascena (damask rose)</t>
  </si>
  <si>
    <t>see Pink peppercorns</t>
  </si>
  <si>
    <t>resin of Populus candicans</t>
  </si>
  <si>
    <t>resin of Copaifera langsdorffii</t>
  </si>
  <si>
    <t>resin of Commiphora opobalsamum</t>
  </si>
  <si>
    <t>resin of Myroxylon balsamum var. pereirae</t>
  </si>
  <si>
    <t>resin of Myroxylon balsamum</t>
  </si>
  <si>
    <t>fruit of Amomum xanthioides and other species</t>
  </si>
  <si>
    <t>see Padang cinnamon</t>
  </si>
  <si>
    <t>Pimenta acris</t>
  </si>
  <si>
    <t>see Gum guggul; Opopanax</t>
  </si>
  <si>
    <t>fruit of Amomum aromaticum</t>
  </si>
  <si>
    <t>fruit of Piper guineense</t>
  </si>
  <si>
    <t>see Siam benzoin; Sumatra benzoin</t>
  </si>
  <si>
    <t>Piper betle</t>
  </si>
  <si>
    <t>see Areca nut</t>
  </si>
  <si>
    <t>see Ajowan; Nigella</t>
  </si>
  <si>
    <t>see Pepper</t>
  </si>
  <si>
    <t>Pistacia mutica</t>
  </si>
  <si>
    <t>See Camphor of Baros</t>
  </si>
  <si>
    <t>Haematoxylon brasiletto and other species</t>
  </si>
  <si>
    <t>see Elemi</t>
  </si>
  <si>
    <t>possibly lemon grass or ginger-grass</t>
  </si>
  <si>
    <t>fruit of Amomum krervanh</t>
  </si>
  <si>
    <t>fruit of Aframomum hanburyi</t>
  </si>
  <si>
    <t>crystallized resin of Dryobalanops aromatica</t>
  </si>
  <si>
    <t>crystallized resin of Cinnamomum camphora</t>
  </si>
  <si>
    <t>seed of Athamanta cretensis</t>
  </si>
  <si>
    <t>see Sugar</t>
  </si>
  <si>
    <t>Ocotea sassafras; Ocotea usambarensis</t>
  </si>
  <si>
    <t>Cannabis sativa</t>
  </si>
  <si>
    <t>see Rhubarb root</t>
  </si>
  <si>
    <t>Carapa guianensis</t>
  </si>
  <si>
    <t>secretion of Castor fiber</t>
  </si>
  <si>
    <t>root of Kaempferia galanga</t>
  </si>
  <si>
    <t>probably Valeriana celtica</t>
  </si>
  <si>
    <t>see Cinnamon</t>
  </si>
  <si>
    <t>fruit of Capsicum annuum</t>
  </si>
  <si>
    <t>Smilax pseudo-china</t>
  </si>
  <si>
    <t>see Camphor</t>
  </si>
  <si>
    <t>fruit of Amomum globosum</t>
  </si>
  <si>
    <t>bark of Cinnamomum cassia; C. chekiangense and other species</t>
  </si>
  <si>
    <t>see Coriander</t>
  </si>
  <si>
    <t>fruit of Zanthoxylum armatum</t>
  </si>
  <si>
    <t>see China root</t>
  </si>
  <si>
    <t>see Cyprus balm</t>
  </si>
  <si>
    <t>seed of Theobroma Cacao</t>
  </si>
  <si>
    <t>bark of Cinnamomum zeylanicum</t>
  </si>
  <si>
    <t>Cymbopogon nardus and C. winterianus</t>
  </si>
  <si>
    <t>secretion of Viverra civetta and other species</t>
  </si>
  <si>
    <t>bud of Syzygium aromaticum</t>
  </si>
  <si>
    <t>leaf of Erythroxylum coca and E. novogranatense</t>
  </si>
  <si>
    <t>Dactyiopus coccus</t>
  </si>
  <si>
    <t>seed of Coffea arabica</t>
  </si>
  <si>
    <t>fruit of Coriandrum sativum</t>
  </si>
  <si>
    <t>leaf of Tanacetum balsamina</t>
  </si>
  <si>
    <t>see Putchuk</t>
  </si>
  <si>
    <t>see Scotch bonnet</t>
  </si>
  <si>
    <t>fruit of Piper cubeba</t>
  </si>
  <si>
    <t>seed of Cuminum cyminum</t>
  </si>
  <si>
    <t>resin of Pistacia atlantica</t>
  </si>
  <si>
    <t>juice of Dracaena cinnabari; D. schizantha and D. draco</t>
  </si>
  <si>
    <t>see Zachum oil</t>
  </si>
  <si>
    <t>see Gum arabic</t>
  </si>
  <si>
    <t>leaf of Inula helenium</t>
  </si>
  <si>
    <t>Canarium luzonicum; C. commune and other species</t>
  </si>
  <si>
    <t>fruit of Aframomum korarima</t>
  </si>
  <si>
    <t>see Chinese pepper; Japanese pepper; Sichuan pepper</t>
  </si>
  <si>
    <t>resin of Boswellia carterii; B. frereana and B. sacra</t>
  </si>
  <si>
    <t>see Greater galanga; Lesser galanga</t>
  </si>
  <si>
    <t>resin of Ferula galbaniflua</t>
  </si>
  <si>
    <t>see Cannabis</t>
  </si>
  <si>
    <t>Ferula communis</t>
  </si>
  <si>
    <t>see Sesame</t>
  </si>
  <si>
    <t>root of Zingiber officinale</t>
  </si>
  <si>
    <t>root of Cymbopogon schoenanthus</t>
  </si>
  <si>
    <t>root of Panax ginseng and P. pseudoginseng</t>
  </si>
  <si>
    <t>see Nigella</t>
  </si>
  <si>
    <t>fruit of Garcinia pictoria</t>
  </si>
  <si>
    <t>fruit of Aframomum melegueta</t>
  </si>
  <si>
    <t>fruit of Xylopia aethiopica</t>
  </si>
  <si>
    <t>see Nepaul cardamom</t>
  </si>
  <si>
    <t>root of Alpinia galanga</t>
  </si>
  <si>
    <t>resin of Guaiacum offlcinale</t>
  </si>
  <si>
    <t>see Gum guggul</t>
  </si>
  <si>
    <t>see Grains of Paradise</t>
  </si>
  <si>
    <t>see Ashanti pepper; Benin pepper; Grains of Paradise</t>
  </si>
  <si>
    <t>juice of Dorema ammoniacum</t>
  </si>
  <si>
    <t>Acacia nilotica</t>
  </si>
  <si>
    <t>resin of Commiphora mukul</t>
  </si>
  <si>
    <t>resin of Astragalus gummifer</t>
  </si>
  <si>
    <t>Bursera simaruba</t>
  </si>
  <si>
    <t>see Grains of Selim</t>
  </si>
  <si>
    <t>see Asafoetida</t>
  </si>
  <si>
    <t>see Rhinoceros horn</t>
  </si>
  <si>
    <t>root of Armoracia rusticana</t>
  </si>
  <si>
    <t>juice of Cytinus hypocistis</t>
  </si>
  <si>
    <t>see Orris</t>
  </si>
  <si>
    <t>see Allspice</t>
  </si>
  <si>
    <t>fruit of Zanthoxylum piperitum</t>
  </si>
  <si>
    <t>fruit of Illicium anisatum</t>
  </si>
  <si>
    <t>flower of ]asminum officinale</t>
  </si>
  <si>
    <t>fruit of Piper retrofractum</t>
  </si>
  <si>
    <t>see 'Calamus'</t>
  </si>
  <si>
    <t>Alpinia kumatake</t>
  </si>
  <si>
    <t>fruit of Carissa carandas</t>
  </si>
  <si>
    <t>Piper methysticum</t>
  </si>
  <si>
    <t>see Cekur</t>
  </si>
  <si>
    <t>fruit of Amomum compactum</t>
  </si>
  <si>
    <t>see Ethiopian cardamom</t>
  </si>
  <si>
    <t>see Zerumbet</t>
  </si>
  <si>
    <t>resin of Cistus ladaniferus</t>
  </si>
  <si>
    <t>Dalbergia parviflora</t>
  </si>
  <si>
    <t>see Greater galanga</t>
  </si>
  <si>
    <t>root of Cymbopogon citratus</t>
  </si>
  <si>
    <t>root of Alpinia officinarum</t>
  </si>
  <si>
    <t>see Liquid storax</t>
  </si>
  <si>
    <t>root of Glycyrrhiza glabra</t>
  </si>
  <si>
    <t>resin of Liquidambar orientalis</t>
  </si>
  <si>
    <t>see Sweet gum; Liquid storax</t>
  </si>
  <si>
    <t>fruit of Piper longum</t>
  </si>
  <si>
    <t>see Nutmeg</t>
  </si>
  <si>
    <t>fruit of Aframomum angustifolium</t>
  </si>
  <si>
    <t>see Tejpat</t>
  </si>
  <si>
    <t>resin of Pistacia lentiscμs var. chia</t>
  </si>
  <si>
    <t>root of Ipomoea jalapa</t>
  </si>
  <si>
    <t>shoots of Zingiber mioga</t>
  </si>
  <si>
    <t>secretion of Moschus moschiferus</t>
  </si>
  <si>
    <t>see Ambrette</t>
  </si>
  <si>
    <t>seed of Brassica hirta; B. juncea and B. nigra</t>
  </si>
  <si>
    <t>resin of Commiphora myrrha and other species</t>
  </si>
  <si>
    <t>fruit of Myrtus communis</t>
  </si>
  <si>
    <t>see spikenard; Celtic nard; Syrian nard</t>
  </si>
  <si>
    <t>see Citronella oil</t>
  </si>
  <si>
    <t>fruit of Amomum subulatum</t>
  </si>
  <si>
    <t>seed of Theobroma bicolor</t>
  </si>
  <si>
    <t>seed of Nigella sativa</t>
  </si>
  <si>
    <t>see Saigon cinnamon</t>
  </si>
  <si>
    <t>fruit of Myristica fragrans</t>
  </si>
  <si>
    <t>see Bay rum tree</t>
  </si>
  <si>
    <t>see Frankincense</t>
  </si>
  <si>
    <t>see Sweet hoof</t>
  </si>
  <si>
    <t>see Poppy seed</t>
  </si>
  <si>
    <t>resin of Commiphora erythraea and C. kataf</t>
  </si>
  <si>
    <t>see Storax</t>
  </si>
  <si>
    <t>Iris germanica var. florentina and other species</t>
  </si>
  <si>
    <t>bark of Cinnamomum burmannii</t>
  </si>
  <si>
    <t>root of Cymbopogon martini</t>
  </si>
  <si>
    <t>Quillaja saponaria</t>
  </si>
  <si>
    <t>leaf of Pandanus tectorius</t>
  </si>
  <si>
    <t>see Nicaragua chocolate</t>
  </si>
  <si>
    <t>essential oil of Pogostemon cablin</t>
  </si>
  <si>
    <t>fruit of Piper clusii</t>
  </si>
  <si>
    <t>fruit of Piper nigrum</t>
  </si>
  <si>
    <t>fruit of Schinus molle</t>
  </si>
  <si>
    <t>see Allspice; Chilli</t>
  </si>
  <si>
    <t>seed of Pinus pinea</t>
  </si>
  <si>
    <t>fruit of Schinus terebinthif olius</t>
  </si>
  <si>
    <t>root of Saussurea lappa</t>
  </si>
  <si>
    <t>wood of Pterocarpus santalina</t>
  </si>
  <si>
    <t>Rhinoceros spp.</t>
  </si>
  <si>
    <t>Rheum officinale</t>
  </si>
  <si>
    <t>seed of Coffea canephora</t>
  </si>
  <si>
    <t>see ladanum</t>
  </si>
  <si>
    <t>fruit of Capsicum pubescens</t>
  </si>
  <si>
    <t>see Attar of roses</t>
  </si>
  <si>
    <t>wood of Altingia excelsa</t>
  </si>
  <si>
    <t>see Palmarosa oil</t>
  </si>
  <si>
    <t>see Kepulaga</t>
  </si>
  <si>
    <t>stamen of Crocus sativus</t>
  </si>
  <si>
    <t>resin of Ferula persica</t>
  </si>
  <si>
    <t>Cinnamomum loureirii</t>
  </si>
  <si>
    <t>root of Orchis morio; O. latifolia and other species</t>
  </si>
  <si>
    <t>flower of Jasminum sambac</t>
  </si>
  <si>
    <t>root of Panax notoginseng</t>
  </si>
  <si>
    <t>Callitris quadrivalvis</t>
  </si>
  <si>
    <t>see Red sanders; Sandalwood</t>
  </si>
  <si>
    <t>root of Smilax spp.</t>
  </si>
  <si>
    <t>bark of Sassafras albidum</t>
  </si>
  <si>
    <t>fruit of Capsicum chinense</t>
  </si>
  <si>
    <t>see Pandanus</t>
  </si>
  <si>
    <t>seed of Sesamum indicum</t>
  </si>
  <si>
    <t>see Zedoary</t>
  </si>
  <si>
    <t>see Lentisk</t>
  </si>
  <si>
    <t>resin of Styrax tonkinense</t>
  </si>
  <si>
    <t>fruit of Zanthoxylum simulans</t>
  </si>
  <si>
    <t>resin of an extinct plant cf. genus Ferula</t>
  </si>
  <si>
    <t>see Wild allspice</t>
  </si>
  <si>
    <t>root of Nardostachys jatamansi</t>
  </si>
  <si>
    <t>fruit of Illicium verum</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</si>
  <si>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</si>
  <si>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</si>
  <si>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</si>
  <si>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</si>
  <si>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</si>
  <si>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</si>
  <si>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</si>
  <si>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</si>
  <si>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see Sichuan pepper</t>
  </si>
  <si>
    <t>fruit of Capsicum frutescens</t>
  </si>
  <si>
    <t>pod of Vanilla tahitensis</t>
  </si>
  <si>
    <t>leaf of Camellia sinensis</t>
  </si>
  <si>
    <t>leaf of Cinnamomum tamala</t>
  </si>
  <si>
    <t>Holarrhena antidysenterica</t>
  </si>
  <si>
    <t>resin of Pistaciaterebinthus</t>
  </si>
  <si>
    <t>leaf of Nicotiana tabacum</t>
  </si>
  <si>
    <t>see Gum tragacanth</t>
  </si>
  <si>
    <t>see Bombay mastic</t>
  </si>
  <si>
    <t>root of Curcuma domestica</t>
  </si>
  <si>
    <t>Chrozophora tinctoria</t>
  </si>
  <si>
    <t>see Bombay  mastic; Terebinth</t>
  </si>
  <si>
    <t>fruit of Capsicum pendulum</t>
  </si>
  <si>
    <t>fruit of Capsicum cardenasii</t>
  </si>
  <si>
    <t>fruit of Vanilla fragrans</t>
  </si>
  <si>
    <t>see Benin pepper</t>
  </si>
  <si>
    <t>fruit of Vanilla pompona</t>
  </si>
  <si>
    <t>see Canella</t>
  </si>
  <si>
    <t>Lindera benzoin</t>
  </si>
  <si>
    <t>Alpinia chinensis and other species</t>
  </si>
  <si>
    <t>Abrus precatorius</t>
  </si>
  <si>
    <t>leaf of Nicotiana rustica</t>
  </si>
  <si>
    <t>Balanites aegyptiaca</t>
  </si>
  <si>
    <t>root of Curcuma zedoaria</t>
  </si>
  <si>
    <t>root of Zingiber zerumbet</t>
  </si>
  <si>
    <t>See also Siam benzoin; Sweet gum</t>
  </si>
  <si>
    <t>dalby name</t>
  </si>
  <si>
    <t>syn T. copticum (L.) Link</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</si>
  <si>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</si>
  <si>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</si>
  <si>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</si>
  <si>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</si>
  <si>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</si>
  <si>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</si>
  <si>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The inner bark of a Southeast Asian tree</t>
  </si>
  <si>
    <t>opopanax</t>
  </si>
  <si>
    <t>https://en.wikipedia.org/wiki/Opopanax_(perfumery)</t>
  </si>
  <si>
    <t>https://powo.science.kew.org/taxon/127676-1</t>
  </si>
  <si>
    <t>Commiphora guidottii</t>
  </si>
  <si>
    <t>Chiov. ex Guid.</t>
  </si>
  <si>
    <t>Ashanti pepper, African cubebs, *Guinea pepper</t>
  </si>
  <si>
    <t>Ashanti pepper</t>
  </si>
  <si>
    <t>wild allspice</t>
  </si>
  <si>
    <t>C.DC.</t>
  </si>
  <si>
    <t>dried unripe berries of a Caribbean tree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</si>
  <si>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</si>
  <si>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</si>
  <si>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</si>
  <si>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</si>
  <si>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</si>
  <si>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</si>
  <si>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https://partigabor.github.io/spice/book/materials/ashanti_pepper</t>
  </si>
  <si>
    <t>fruits of Piper guineense, growing in tropical Africa</t>
  </si>
  <si>
    <t>location</t>
  </si>
  <si>
    <t>lon_gen</t>
  </si>
  <si>
    <t>lat_gen</t>
  </si>
  <si>
    <t>Ternate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</si>
</sst>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theme="3" tint="-0.499984740745262"/>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cellStyleXfs>
  <cellXfs count="43">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18" fillId="5" borderId="0" xfId="3" applyAlignment="1">
      <alignment vertical="top"/>
    </xf>
    <xf numFmtId="0" fontId="0" fillId="0" borderId="1" xfId="0" applyBorder="1" applyAlignment="1">
      <alignment vertical="top"/>
    </xf>
    <xf numFmtId="0" fontId="11" fillId="0" borderId="0" xfId="1" applyAlignment="1">
      <alignment vertical="top"/>
    </xf>
    <xf numFmtId="0" fontId="0" fillId="6" borderId="0" xfId="0" applyFill="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17" fillId="4" borderId="0" xfId="2" applyNumberFormat="1" applyAlignment="1">
      <alignment horizontal="right" vertical="top"/>
    </xf>
    <xf numFmtId="49" fontId="0" fillId="0" borderId="0" xfId="0" applyNumberFormat="1" applyAlignment="1">
      <alignment horizontal="right" vertical="top"/>
    </xf>
    <xf numFmtId="49" fontId="0" fillId="0" borderId="0" xfId="0" applyNumberFormat="1" applyAlignment="1">
      <alignment vertical="top"/>
    </xf>
    <xf numFmtId="49" fontId="0" fillId="6" borderId="0" xfId="0" applyNumberFormat="1" applyFill="1" applyAlignment="1">
      <alignment horizontal="right" vertical="top"/>
    </xf>
    <xf numFmtId="0" fontId="17" fillId="4" borderId="0" xfId="2" applyBorder="1" applyAlignment="1">
      <alignment vertical="top"/>
    </xf>
    <xf numFmtId="0" fontId="17" fillId="4" borderId="0" xfId="2" applyAlignment="1">
      <alignment horizontal="right" vertical="top"/>
    </xf>
    <xf numFmtId="0" fontId="0" fillId="6" borderId="0" xfId="0" applyFill="1" applyAlignment="1">
      <alignment horizontal="right" vertical="top"/>
    </xf>
    <xf numFmtId="0" fontId="0" fillId="0" borderId="0" xfId="0" applyAlignment="1">
      <alignment horizontal="left" vertical="top"/>
    </xf>
    <xf numFmtId="0" fontId="0" fillId="6" borderId="0" xfId="0" applyFill="1" applyAlignment="1">
      <alignment horizontal="left" vertical="top"/>
    </xf>
    <xf numFmtId="2" fontId="0" fillId="0" borderId="0" xfId="0" applyNumberFormat="1" applyAlignment="1">
      <alignment vertical="top"/>
    </xf>
    <xf numFmtId="2" fontId="17" fillId="4" borderId="0" xfId="2" applyNumberFormat="1" applyAlignment="1">
      <alignment vertical="top"/>
    </xf>
    <xf numFmtId="2" fontId="0" fillId="6" borderId="0" xfId="0" applyNumberFormat="1" applyFill="1" applyAlignment="1">
      <alignment vertical="top"/>
    </xf>
    <xf numFmtId="0" fontId="0" fillId="0" borderId="1" xfId="0" applyBorder="1"/>
    <xf numFmtId="0" fontId="0" fillId="6" borderId="1" xfId="0" applyFill="1" applyBorder="1" applyAlignment="1">
      <alignment vertical="top"/>
    </xf>
    <xf numFmtId="0" fontId="17" fillId="4" borderId="1" xfId="2" applyBorder="1" applyAlignment="1">
      <alignment vertical="top"/>
    </xf>
    <xf numFmtId="0" fontId="17" fillId="4" borderId="0" xfId="2"/>
  </cellXfs>
  <cellStyles count="4">
    <cellStyle name="Good" xfId="2" builtinId="26"/>
    <cellStyle name="Hyperlink" xfId="1" builtinId="8"/>
    <cellStyle name="Neutral" xfId="3" builtinId="28"/>
    <cellStyle name="Normal" xfId="0" builtinId="0"/>
  </cellStyles>
  <dxfs count="124">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C1423" totalsRowShown="0" headerRowDxfId="105" dataDxfId="104">
  <autoFilter ref="A1:DC1423" xr:uid="{00000000-000C-0000-FFFF-FFFF00000000}"/>
  <sortState xmlns:xlrd2="http://schemas.microsoft.com/office/spreadsheetml/2017/richdata2" ref="A2:DC1423">
    <sortCondition ref="A2:A1423"/>
    <sortCondition ref="C2:C1423"/>
    <sortCondition ref="M2:M1423"/>
  </sortState>
  <tableColumns count="107">
    <tableColumn id="1" xr3:uid="{00000000-0010-0000-0000-000001000000}" name="include" dataDxfId="103"/>
    <tableColumn id="47" xr3:uid="{8A627B73-8AAA-42ED-8DA9-C18F10F33FB4}" name="web" dataDxfId="102"/>
    <tableColumn id="3" xr3:uid="{00000000-0010-0000-0000-000003000000}" name="id"/>
    <tableColumn id="66" xr3:uid="{3031226D-2036-4271-9404-C029783CCA63}" name="url" dataCellStyle="Normal"/>
    <tableColumn id="46" xr3:uid="{11E582F4-41A5-4FE4-9CC7-F9FB82908DB5}" name="description"/>
    <tableColumn id="32" xr3:uid="{00000000-0010-0000-0000-000020000000}" name="source" dataDxfId="101"/>
    <tableColumn id="87" xr3:uid="{5804B598-BE3C-4004-9626-007DD3E7BBD4}" name="dalby_dangerous_2000" dataDxfId="100"/>
    <tableColumn id="97" xr3:uid="{985EA64F-80B8-40AF-9DF9-06B4FC29C9DE}" name="nature" dataDxfId="99"/>
    <tableColumn id="4" xr3:uid="{00000000-0010-0000-0000-000004000000}" name="category" dataDxfId="98"/>
    <tableColumn id="64" xr3:uid="{E43721ED-2B1A-4D25-B9D4-5117253C7A33}" name="tag" dataDxfId="97"/>
    <tableColumn id="99" xr3:uid="{4CC821EB-11A2-4C25-A2E5-1424D36E81A5}" name="related" dataDxfId="96"/>
    <tableColumn id="98" xr3:uid="{53ACFC9B-7CAC-47EE-8B24-D5C35210886F}" name="plant name" dataDxfId="95"/>
    <tableColumn id="5" xr3:uid="{00000000-0010-0000-0000-000005000000}" name="species" dataDxfId="94"/>
    <tableColumn id="6" xr3:uid="{00000000-0010-0000-0000-000006000000}" name="species by" dataDxfId="93"/>
    <tableColumn id="83" xr3:uid="{B130E9F8-6769-4D3E-98AA-B799597301D1}" name="subspecies" dataDxfId="92"/>
    <tableColumn id="7" xr3:uid="{00000000-0010-0000-0000-000007000000}" name="species syn" dataDxfId="91"/>
    <tableColumn id="8" xr3:uid="{00000000-0010-0000-0000-000008000000}" name="species syn by" dataDxfId="90"/>
    <tableColumn id="9" xr3:uid="{00000000-0010-0000-0000-000009000000}" name="species alt" dataDxfId="89"/>
    <tableColumn id="12" xr3:uid="{DD85117E-6F97-43B0-964F-3709ADE44FA1}" name="wikipedia" dataDxfId="88"/>
    <tableColumn id="13" xr3:uid="{00000000-0010-0000-0000-00000D000000}" name="POWO" dataDxfId="87"/>
    <tableColumn id="23" xr3:uid="{00000000-0010-0000-0000-000017000000}" name="wyk name" dataDxfId="86"/>
    <tableColumn id="104" xr3:uid="{3ABB3C61-5945-4066-9958-8EC9A27A9592}" name="dalby name" dataDxfId="85"/>
    <tableColumn id="101" xr3:uid="{2C585F0C-DAB9-4DFF-A548-6A61FC89DD8A}" name="katzer name" dataDxfId="84"/>
    <tableColumn id="24" xr3:uid="{00000000-0010-0000-0000-000018000000}" name="amar name" dataDxfId="83"/>
    <tableColumn id="25" xr3:uid="{00000000-0010-0000-0000-000019000000}" name="hu name" dataDxfId="82"/>
    <tableColumn id="26" xr3:uid="{00000000-0010-0000-0000-00001A000000}" name="other name" dataDxfId="81"/>
    <tableColumn id="22" xr3:uid="{00000000-0010-0000-0000-000016000000}" name="family" dataDxfId="80"/>
    <tableColumn id="27" xr3:uid="{00000000-0010-0000-0000-00001B000000}" name="part used" dataDxfId="79"/>
    <tableColumn id="28" xr3:uid="{00000000-0010-0000-0000-00001C000000}" name="region of origin" dataDxfId="78"/>
    <tableColumn id="105" xr3:uid="{93CE60DE-8C35-41D0-B8EE-D3AD27543B61}" name="origin dalby" dataDxfId="77"/>
    <tableColumn id="29" xr3:uid="{00000000-0010-0000-0000-00001D000000}" name="location" dataDxfId="76"/>
    <tableColumn id="107" xr3:uid="{0D7B8E66-C874-4FA7-A353-0F9DFC5DB658}" name="lat_gen" dataDxfId="75"/>
    <tableColumn id="106" xr3:uid="{5403E8DC-25D0-4B09-89DA-1EBDCF66A648}" name="lon_gen" dataDxfId="74"/>
    <tableColumn id="30" xr3:uid="{00000000-0010-0000-0000-00001E000000}" name="lat" dataDxfId="73"/>
    <tableColumn id="31" xr3:uid="{00000000-0010-0000-0000-00001F000000}" name="lon" dataDxfId="72"/>
    <tableColumn id="33" xr3:uid="{00000000-0010-0000-0000-000021000000}" name="macroarea" dataDxfId="71"/>
    <tableColumn id="34" xr3:uid="{00000000-0010-0000-0000-000022000000}" name="range" dataDxfId="70"/>
    <tableColumn id="35" xr3:uid="{00000000-0010-0000-0000-000023000000}" name="native regions" dataDxfId="69"/>
    <tableColumn id="36" xr3:uid="{00000000-0010-0000-0000-000024000000}" name="no. of native regions" dataDxfId="68"/>
    <tableColumn id="37" xr3:uid="{00000000-0010-0000-0000-000025000000}" name="introduced regions" dataDxfId="67"/>
    <tableColumn id="38" xr3:uid="{00000000-0010-0000-0000-000026000000}" name="no. of introduced regions" dataDxfId="66"/>
    <tableColumn id="39" xr3:uid="{00000000-0010-0000-0000-000027000000}" name="total regions" dataDxfId="65"/>
    <tableColumn id="40" xr3:uid="{00000000-0010-0000-0000-000028000000}" name="spreadability" dataDxfId="64"/>
    <tableColumn id="41" xr3:uid="{00000000-0010-0000-0000-000029000000}" name="cultivation" dataDxfId="63"/>
    <tableColumn id="42" xr3:uid="{00000000-0010-0000-0000-00002A000000}" name="color" dataDxfId="62"/>
    <tableColumn id="43" xr3:uid="{00000000-0010-0000-0000-00002B000000}" name="taste/smell" dataDxfId="61"/>
    <tableColumn id="44" xr3:uid="{00000000-0010-0000-0000-00002C000000}" name="heat" dataDxfId="60"/>
    <tableColumn id="45" xr3:uid="{00000000-0010-0000-0000-00002D000000}" name="major uses" dataDxfId="59"/>
    <tableColumn id="93" xr3:uid="{41E9E77F-9ADA-4114-9133-68DCE1B11666}" name="usage" dataDxfId="58"/>
    <tableColumn id="54" xr3:uid="{00000000-0010-0000-0000-000036000000}" name="Köhler" dataDxfId="57"/>
    <tableColumn id="56" xr3:uid="{76CF1646-5C41-4435-A294-1FF5C48E1268}" name="image source" dataDxfId="56"/>
    <tableColumn id="57" xr3:uid="{E86F35D7-928E-4E74-80B8-3D79BFC322F1}" name="image link" dataDxfId="55"/>
    <tableColumn id="55" xr3:uid="{00000000-0010-0000-0000-000037000000}" name="Wyk" dataDxfId="54"/>
    <tableColumn id="53" xr3:uid="{7BABB022-5CFE-4401-A138-D3FA50DF5A0C}" name="words" dataDxfId="53"/>
    <tableColumn id="60" xr3:uid="{00000000-0010-0000-0000-00003C000000}" name="English" dataDxfId="52"/>
    <tableColumn id="61" xr3:uid="{00000000-0010-0000-0000-00003D000000}" name="En alt" dataDxfId="51"/>
    <tableColumn id="63" xr3:uid="{00000000-0010-0000-0000-00003F000000}" name="Chinese WN" dataDxfId="50"/>
    <tableColumn id="65" xr3:uid="{00000000-0010-0000-0000-000041000000}" name="Chinese simplified" dataDxfId="49"/>
    <tableColumn id="52" xr3:uid="{00000000-0010-0000-0000-000034000000}" name="Hu zh" dataDxfId="48"/>
    <tableColumn id="67" xr3:uid="{00000000-0010-0000-0000-000043000000}" name="Chinese" dataDxfId="47"/>
    <tableColumn id="68" xr3:uid="{00000000-0010-0000-0000-000044000000}" name="pinyin" dataDxfId="46"/>
    <tableColumn id="2" xr3:uid="{0697932D-30F7-4C2A-938E-CBD833AD0086}" name="jyutping" dataDxfId="45"/>
    <tableColumn id="69" xr3:uid="{00000000-0010-0000-0000-000045000000}" name="Ch literal" dataDxfId="44"/>
    <tableColumn id="70" xr3:uid="{00000000-0010-0000-0000-000046000000}" name="Ch alt" dataDxfId="43"/>
    <tableColumn id="71" xr3:uid="{00000000-0010-0000-0000-000047000000}" name="Arabic" dataDxfId="42"/>
    <tableColumn id="72" xr3:uid="{00000000-0010-0000-0000-000048000000}" name="Ar transliteration" dataDxfId="41"/>
    <tableColumn id="73" xr3:uid="{00000000-0010-0000-0000-000049000000}" name="Ar literal" dataDxfId="40"/>
    <tableColumn id="74" xr3:uid="{00000000-0010-0000-0000-00004A000000}" name="Ar alt" dataDxfId="39"/>
    <tableColumn id="75" xr3:uid="{00000000-0010-0000-0000-00004B000000}" name="Hungarian" dataDxfId="38"/>
    <tableColumn id="76" xr3:uid="{00000000-0010-0000-0000-00004C000000}" name="Hu literal" dataDxfId="37"/>
    <tableColumn id="77" xr3:uid="{00000000-0010-0000-0000-00004D000000}" name="Hu alt" dataDxfId="36"/>
    <tableColumn id="78" xr3:uid="{00000000-0010-0000-0000-00004E000000}" name="Hu notes" dataDxfId="35"/>
    <tableColumn id="58" xr3:uid="{00000000-0010-0000-0000-00003A000000}" name="notes" dataDxfId="34"/>
    <tableColumn id="59" xr3:uid="{00000000-0010-0000-0000-00003B000000}" name="Britannica" dataDxfId="33"/>
    <tableColumn id="102" xr3:uid="{8E7B2F96-5E81-4A48-80F4-973AC30182A9}" name="FOC" dataDxfId="32"/>
    <tableColumn id="94" xr3:uid="{63F664FB-CB27-4B16-91BD-BF022518C6FD}" name="TCM" dataDxfId="31"/>
    <tableColumn id="10" xr3:uid="{6F1FA5ED-4EC8-472D-BA4D-0122AD53320D}" name="TCM DB" dataDxfId="30"/>
    <tableColumn id="50" xr3:uid="{00000000-0010-0000-0000-000032000000}" name="TCM name" dataDxfId="29"/>
    <tableColumn id="51" xr3:uid="{00000000-0010-0000-0000-000033000000}" name="TCM pinyin" dataDxfId="28"/>
    <tableColumn id="89" xr3:uid="{0F46516F-6BCA-476A-9F97-D272806E0DF2}" name="TCM desc" dataDxfId="27"/>
    <tableColumn id="48" xr3:uid="{00000000-0010-0000-0000-000030000000}" name="pharmaceutical" dataDxfId="26"/>
    <tableColumn id="49" xr3:uid="{00000000-0010-0000-0000-000031000000}" name="pharma en" dataDxfId="25"/>
    <tableColumn id="92" xr3:uid="{3A46E075-A7CA-4C63-8483-5B6CF89EE437}" name="medicinal group" dataDxfId="24"/>
    <tableColumn id="91" xr3:uid="{99B26B03-4270-496B-8B6D-019897213211}" name="meridian" dataDxfId="23"/>
    <tableColumn id="90" xr3:uid="{D1AC3D63-6FE6-4A27-9121-42A7C62B28A1}" name="action" dataDxfId="22"/>
    <tableColumn id="95" xr3:uid="{86FB6AD2-21E2-47A0-9217-D48765742032}" name="Ayurveda" dataDxfId="21"/>
    <tableColumn id="88" xr3:uid="{A6F68D00-0CEA-494F-8D90-68BFCD4C6D66}" name="symposium" dataDxfId="20"/>
    <tableColumn id="96" xr3:uid="{A451795D-27DA-430F-B23E-FBE38FE84472}" name="hu_history_1990" dataDxfId="19"/>
    <tableColumn id="11" xr3:uid="{1A981C5F-DB6C-4AB0-8BAE-79F898E77755}" name="year recorded in TCM" dataDxfId="18"/>
    <tableColumn id="100" xr3:uid="{F228CEF6-2147-4CBC-A5CF-AA2C6D0967CC}" name="petruzzello_list_2021" dataDxfId="17"/>
    <tableColumn id="62" xr3:uid="{BC81284B-AED7-4AC3-AD05-B62D46B369BE}" name="katzer_gernot_2006" dataDxfId="16"/>
    <tableColumn id="103" xr3:uid="{E63EBBC7-719B-4E13-B282-D0B25C43A58F}" name="ucla_medicinal_2002" dataDxfId="15"/>
    <tableColumn id="14" xr3:uid="{00000000-0010-0000-0000-00000E000000}" name="IPNI" dataDxfId="14"/>
    <tableColumn id="16" xr3:uid="{00000000-0010-0000-0000-000010000000}" name="GBIF" dataDxfId="13"/>
    <tableColumn id="15" xr3:uid="{00000000-0010-0000-0000-00000F000000}" name="TPL" dataDxfId="12"/>
    <tableColumn id="17" xr3:uid="{00000000-0010-0000-0000-000011000000}" name="TROP" dataDxfId="11"/>
    <tableColumn id="19" xr3:uid="{00000000-0010-0000-0000-000013000000}" name="WFO" dataDxfId="10"/>
    <tableColumn id="20" xr3:uid="{00000000-0010-0000-0000-000014000000}" name="NCBI" dataDxfId="9"/>
    <tableColumn id="21" xr3:uid="{00000000-0010-0000-0000-000015000000}" name="NCBI id" dataDxfId="8"/>
    <tableColumn id="18" xr3:uid="{00000000-0010-0000-0000-000012000000}" name="EOL" dataDxfId="7"/>
    <tableColumn id="79" xr3:uid="{00000000-0010-0000-0000-00004F000000}" name="Hindi" dataDxfId="6"/>
    <tableColumn id="80" xr3:uid="{00000000-0010-0000-0000-000050000000}" name="Hi transliteration" dataDxfId="5"/>
    <tableColumn id="81" xr3:uid="{00000000-0010-0000-0000-000051000000}" name="Hi literal" dataDxfId="4"/>
    <tableColumn id="82" xr3:uid="{00000000-0010-0000-0000-000052000000}" name="Hi alt " dataDxfId="3"/>
    <tableColumn id="84" xr3:uid="{00000000-0010-0000-0000-000054000000}" name="Indonesian" dataDxfId="2"/>
    <tableColumn id="85" xr3:uid="{00000000-0010-0000-0000-000055000000}" name="Malay" dataDxfId="1"/>
    <tableColumn id="86" xr3:uid="{00000000-0010-0000-0000-000056000000}" name="Persian" dataDxfId="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artigabor.github.io/spice/book/materials/coriander" TargetMode="External"/><Relationship Id="rId21" Type="http://schemas.openxmlformats.org/officeDocument/2006/relationships/hyperlink" Target="https://powo.science.kew.org/taxon/291938-1" TargetMode="External"/><Relationship Id="rId42" Type="http://schemas.openxmlformats.org/officeDocument/2006/relationships/hyperlink" Target="https://powo.science.kew.org/taxon/673724-1" TargetMode="External"/><Relationship Id="rId63" Type="http://schemas.openxmlformats.org/officeDocument/2006/relationships/hyperlink" Target="https://powo.science.kew.org/taxon/842680-1" TargetMode="External"/><Relationship Id="rId84" Type="http://schemas.openxmlformats.org/officeDocument/2006/relationships/hyperlink" Target="https://en.wikipedia.org/wiki/Cumin" TargetMode="External"/><Relationship Id="rId138" Type="http://schemas.openxmlformats.org/officeDocument/2006/relationships/hyperlink" Target="https://en.wikipedia.org/wiki/Piper_guineense" TargetMode="External"/><Relationship Id="rId16" Type="http://schemas.openxmlformats.org/officeDocument/2006/relationships/hyperlink" Target="https://powo.science.kew.org/taxon/45226-1" TargetMode="External"/><Relationship Id="rId107" Type="http://schemas.openxmlformats.org/officeDocument/2006/relationships/hyperlink" Target="https://www.ncbi.nlm.nih.gov/data-hub/taxonomy/124778/" TargetMode="External"/><Relationship Id="rId11" Type="http://schemas.openxmlformats.org/officeDocument/2006/relationships/hyperlink" Target="https://powo.science.kew.org/taxon/279485-1" TargetMode="External"/><Relationship Id="rId32" Type="http://schemas.openxmlformats.org/officeDocument/2006/relationships/hyperlink" Target="https://powo.science.kew.org/taxon/77089268-1" TargetMode="External"/><Relationship Id="rId37" Type="http://schemas.openxmlformats.org/officeDocument/2006/relationships/hyperlink" Target="https://powo.science.kew.org/taxon/520167-1" TargetMode="External"/><Relationship Id="rId53" Type="http://schemas.openxmlformats.org/officeDocument/2006/relationships/hyperlink" Target="https://powo.science.kew.org/taxon/846658-1" TargetMode="External"/><Relationship Id="rId58" Type="http://schemas.openxmlformats.org/officeDocument/2006/relationships/hyperlink" Target="https://powo.science.kew.org/taxon/316944-2" TargetMode="External"/><Relationship Id="rId74" Type="http://schemas.openxmlformats.org/officeDocument/2006/relationships/hyperlink" Target="https://powo.science.kew.org/taxon/262578-2" TargetMode="External"/><Relationship Id="rId79" Type="http://schemas.openxmlformats.org/officeDocument/2006/relationships/hyperlink" Target="https://en.wikipedia.org/wiki/Cinnamomum_cassia" TargetMode="External"/><Relationship Id="rId102" Type="http://schemas.openxmlformats.org/officeDocument/2006/relationships/hyperlink" Target="https://ipni.org/n/196799-2" TargetMode="External"/><Relationship Id="rId123" Type="http://schemas.openxmlformats.org/officeDocument/2006/relationships/hyperlink" Target="https://partigabor.github.io/spice/book/materials/fennel" TargetMode="External"/><Relationship Id="rId128" Type="http://schemas.openxmlformats.org/officeDocument/2006/relationships/hyperlink" Target="https://partigabor.github.io/spice/book/materials/ginger"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Illicium_verum" TargetMode="External"/><Relationship Id="rId22" Type="http://schemas.openxmlformats.org/officeDocument/2006/relationships/hyperlink" Target="https://powo.science.kew.org/taxon/77208460-1" TargetMode="External"/><Relationship Id="rId27" Type="http://schemas.openxmlformats.org/officeDocument/2006/relationships/hyperlink" Target="https://en.wikipedia.org/wiki/Andrographis_paniculata" TargetMode="External"/><Relationship Id="rId43" Type="http://schemas.openxmlformats.org/officeDocument/2006/relationships/hyperlink" Target="https://powo.science.kew.org/taxon/852556-1" TargetMode="External"/><Relationship Id="rId48" Type="http://schemas.openxmlformats.org/officeDocument/2006/relationships/hyperlink" Target="https://www.britannica.com/plant/paprika" TargetMode="External"/><Relationship Id="rId64" Type="http://schemas.openxmlformats.org/officeDocument/2006/relationships/hyperlink" Target="https://powo.science.kew.org/taxon/523957-1" TargetMode="External"/><Relationship Id="rId69" Type="http://schemas.openxmlformats.org/officeDocument/2006/relationships/hyperlink" Target="https://powo.science.kew.org/taxon/682369-1" TargetMode="External"/><Relationship Id="rId113" Type="http://schemas.openxmlformats.org/officeDocument/2006/relationships/hyperlink" Target="https://partigabor.github.io/spice/book/materials/allspice" TargetMode="External"/><Relationship Id="rId118" Type="http://schemas.openxmlformats.org/officeDocument/2006/relationships/hyperlink" Target="https://partigabor.github.io/spice/book/materials/fenugreek" TargetMode="External"/><Relationship Id="rId134" Type="http://schemas.openxmlformats.org/officeDocument/2006/relationships/hyperlink" Target="https://partigabor.github.io/spice/book/materials/saffron" TargetMode="External"/><Relationship Id="rId139" Type="http://schemas.openxmlformats.org/officeDocument/2006/relationships/printerSettings" Target="../printerSettings/printerSettings1.bin"/><Relationship Id="rId80" Type="http://schemas.openxmlformats.org/officeDocument/2006/relationships/hyperlink" Target="https://en.wikipedia.org/wiki/Chili_pepper" TargetMode="External"/><Relationship Id="rId85" Type="http://schemas.openxmlformats.org/officeDocument/2006/relationships/hyperlink" Target="https://en.wikipedia.org/wiki/Dill" TargetMode="External"/><Relationship Id="rId12" Type="http://schemas.openxmlformats.org/officeDocument/2006/relationships/hyperlink" Target="https://powo.science.kew.org/taxon/481889-1" TargetMode="External"/><Relationship Id="rId17" Type="http://schemas.openxmlformats.org/officeDocument/2006/relationships/hyperlink" Target="https://powo.science.kew.org/taxon/830835-1" TargetMode="External"/><Relationship Id="rId33" Type="http://schemas.openxmlformats.org/officeDocument/2006/relationships/hyperlink" Target="https://powo.science.kew.org/taxon/288952-1" TargetMode="External"/><Relationship Id="rId38" Type="http://schemas.openxmlformats.org/officeDocument/2006/relationships/hyperlink" Target="https://powo.science.kew.org/taxon/601421-1" TargetMode="External"/><Relationship Id="rId59" Type="http://schemas.openxmlformats.org/officeDocument/2006/relationships/hyperlink" Target="https://powo.science.kew.org/taxon/463752-1" TargetMode="External"/><Relationship Id="rId103" Type="http://schemas.openxmlformats.org/officeDocument/2006/relationships/hyperlink" Target="http://www.theplantlist.org/tpl1.1/record/kew-156136" TargetMode="External"/><Relationship Id="rId108" Type="http://schemas.openxmlformats.org/officeDocument/2006/relationships/hyperlink" Target="https://www.ncbi.nlm.nih.gov/labs/data-hub/taxonomy/375272/" TargetMode="External"/><Relationship Id="rId124" Type="http://schemas.openxmlformats.org/officeDocument/2006/relationships/hyperlink" Target="https://partigabor.github.io/spice/book/materials/mace" TargetMode="External"/><Relationship Id="rId129" Type="http://schemas.openxmlformats.org/officeDocument/2006/relationships/hyperlink" Target="https://partigabor.github.io/spice/book/materials/pepper" TargetMode="External"/><Relationship Id="rId54" Type="http://schemas.openxmlformats.org/officeDocument/2006/relationships/hyperlink" Target="https://powo.science.kew.org/taxon/842277-1" TargetMode="External"/><Relationship Id="rId70" Type="http://schemas.openxmlformats.org/officeDocument/2006/relationships/hyperlink" Target="https://powo.science.kew.org/taxon/436688-1" TargetMode="External"/><Relationship Id="rId75" Type="http://schemas.openxmlformats.org/officeDocument/2006/relationships/hyperlink" Target="https://en.wikipedia.org/wiki/Anise" TargetMode="External"/><Relationship Id="rId91" Type="http://schemas.openxmlformats.org/officeDocument/2006/relationships/hyperlink" Target="https://en.wikipedia.org/wiki/Nutmeg" TargetMode="External"/><Relationship Id="rId96" Type="http://schemas.openxmlformats.org/officeDocument/2006/relationships/hyperlink" Target="https://en.wikipedia.org/wiki/Turmeric" TargetMode="External"/><Relationship Id="rId140" Type="http://schemas.openxmlformats.org/officeDocument/2006/relationships/table" Target="../tables/table1.xm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7178274-1" TargetMode="External"/><Relationship Id="rId23" Type="http://schemas.openxmlformats.org/officeDocument/2006/relationships/hyperlink" Target="https://powo.science.kew.org/taxon/553638-1" TargetMode="External"/><Relationship Id="rId28" Type="http://schemas.openxmlformats.org/officeDocument/2006/relationships/hyperlink" Target="https://powo.science.kew.org/taxon/490469-1" TargetMode="External"/><Relationship Id="rId49" Type="http://schemas.openxmlformats.org/officeDocument/2006/relationships/hyperlink" Target="https://powo.science.kew.org/taxon/316944-2" TargetMode="External"/><Relationship Id="rId114" Type="http://schemas.openxmlformats.org/officeDocument/2006/relationships/hyperlink" Target="https://partigabor.github.io/spice/book/materials/asafoetida" TargetMode="External"/><Relationship Id="rId119" Type="http://schemas.openxmlformats.org/officeDocument/2006/relationships/hyperlink" Target="https://partigabor.github.io/spice/book/materials/nutmeg" TargetMode="External"/><Relationship Id="rId44" Type="http://schemas.openxmlformats.org/officeDocument/2006/relationships/hyperlink" Target="https://en.wikipedia.org/wiki/Allspice" TargetMode="External"/><Relationship Id="rId60" Type="http://schemas.openxmlformats.org/officeDocument/2006/relationships/hyperlink" Target="https://powo.science.kew.org/taxon/840760-1" TargetMode="External"/><Relationship Id="rId65" Type="http://schemas.openxmlformats.org/officeDocument/2006/relationships/hyperlink" Target="https://powo.science.kew.org/taxon/798372-1" TargetMode="External"/><Relationship Id="rId81" Type="http://schemas.openxmlformats.org/officeDocument/2006/relationships/hyperlink" Target="https://en.wikipedia.org/wiki/Cinnamon" TargetMode="External"/><Relationship Id="rId86" Type="http://schemas.openxmlformats.org/officeDocument/2006/relationships/hyperlink" Target="https://en.wikipedia.org/wiki/Fennel" TargetMode="External"/><Relationship Id="rId130" Type="http://schemas.openxmlformats.org/officeDocument/2006/relationships/hyperlink" Target="https://partigabor.github.io/spice/book/materials/turmeric" TargetMode="External"/><Relationship Id="rId135" Type="http://schemas.openxmlformats.org/officeDocument/2006/relationships/hyperlink" Target="https://partigabor.github.io/spice/book/materials/vanilla" TargetMode="External"/><Relationship Id="rId13" Type="http://schemas.openxmlformats.org/officeDocument/2006/relationships/hyperlink" Target="https://powo.science.kew.org/taxon/530017-1" TargetMode="External"/><Relationship Id="rId18" Type="http://schemas.openxmlformats.org/officeDocument/2006/relationships/hyperlink" Target="https://powo.science.kew.org/taxon/127065-1" TargetMode="External"/><Relationship Id="rId39" Type="http://schemas.openxmlformats.org/officeDocument/2006/relationships/hyperlink" Target="https://powo.science.kew.org/taxon/826732-1" TargetMode="External"/><Relationship Id="rId109" Type="http://schemas.openxmlformats.org/officeDocument/2006/relationships/hyperlink" Target="https://powo.science.kew.org/taxon/519185-1" TargetMode="External"/><Relationship Id="rId34" Type="http://schemas.openxmlformats.org/officeDocument/2006/relationships/hyperlink" Target="https://en.wikipedia.org/wiki/Abutilon_theophrasti" TargetMode="External"/><Relationship Id="rId50" Type="http://schemas.openxmlformats.org/officeDocument/2006/relationships/hyperlink" Target="https://en.wikipedia.org/wiki/Paprika" TargetMode="External"/><Relationship Id="rId55" Type="http://schemas.openxmlformats.org/officeDocument/2006/relationships/hyperlink" Target="https://powo.science.kew.org/taxon/839677-1" TargetMode="External"/><Relationship Id="rId76" Type="http://schemas.openxmlformats.org/officeDocument/2006/relationships/hyperlink" Target="https://en.wikipedia.org/wiki/Asafoetida" TargetMode="External"/><Relationship Id="rId97" Type="http://schemas.openxmlformats.org/officeDocument/2006/relationships/hyperlink" Target="https://en.wikipedia.org/wiki/Vanilla" TargetMode="External"/><Relationship Id="rId104" Type="http://schemas.openxmlformats.org/officeDocument/2006/relationships/hyperlink" Target="http://www.worldfloraonline.org/taxon/wfo-0000273391" TargetMode="External"/><Relationship Id="rId120" Type="http://schemas.openxmlformats.org/officeDocument/2006/relationships/hyperlink" Target="https://partigabor.github.io/spice/book/materials/star_anise" TargetMode="External"/><Relationship Id="rId125" Type="http://schemas.openxmlformats.org/officeDocument/2006/relationships/hyperlink" Target="https://partigabor.github.io/spice/book/materials/Sichuan_pepper" TargetMode="External"/><Relationship Id="rId7" Type="http://schemas.openxmlformats.org/officeDocument/2006/relationships/hyperlink" Target="https://powo.science.kew.org/taxon/780592-1" TargetMode="External"/><Relationship Id="rId71" Type="http://schemas.openxmlformats.org/officeDocument/2006/relationships/hyperlink" Target="https://powo.science.kew.org/taxon/775625-1" TargetMode="External"/><Relationship Id="rId92" Type="http://schemas.openxmlformats.org/officeDocument/2006/relationships/hyperlink" Target="https://en.wikipedia.org/wiki/Black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320807-1" TargetMode="External"/><Relationship Id="rId24" Type="http://schemas.openxmlformats.org/officeDocument/2006/relationships/hyperlink" Target="https://powo.science.kew.org/taxon/817077-1" TargetMode="External"/><Relationship Id="rId40" Type="http://schemas.openxmlformats.org/officeDocument/2006/relationships/hyperlink" Target="https://powo.science.kew.org/taxon/675971-1" TargetMode="External"/><Relationship Id="rId45" Type="http://schemas.openxmlformats.org/officeDocument/2006/relationships/hyperlink" Target="https://powo.science.kew.org/taxon/196799-2" TargetMode="External"/><Relationship Id="rId66" Type="http://schemas.openxmlformats.org/officeDocument/2006/relationships/hyperlink" Target="https://powo.science.kew.org/taxon/682031-1" TargetMode="External"/><Relationship Id="rId87" Type="http://schemas.openxmlformats.org/officeDocument/2006/relationships/hyperlink" Target="https://en.wikipedia.org/wiki/Fenugreek" TargetMode="External"/><Relationship Id="rId110" Type="http://schemas.openxmlformats.org/officeDocument/2006/relationships/hyperlink" Target="https://powo.science.kew.org/taxon/555234-1" TargetMode="External"/><Relationship Id="rId115" Type="http://schemas.openxmlformats.org/officeDocument/2006/relationships/hyperlink" Target="https://partigabor.github.io/spice/book/materials/caraway" TargetMode="External"/><Relationship Id="rId131" Type="http://schemas.openxmlformats.org/officeDocument/2006/relationships/hyperlink" Target="https://partigabor.github.io/spice/book/materials/cinnamon" TargetMode="External"/><Relationship Id="rId136" Type="http://schemas.openxmlformats.org/officeDocument/2006/relationships/hyperlink" Target="https://en.wikipedia.org/wiki/Tasmannia_lanceolata" TargetMode="External"/><Relationship Id="rId61" Type="http://schemas.openxmlformats.org/officeDocument/2006/relationships/hyperlink" Target="https://powo.science.kew.org/taxon/840882-1" TargetMode="External"/><Relationship Id="rId82" Type="http://schemas.openxmlformats.org/officeDocument/2006/relationships/hyperlink" Target="https://en.wikipedia.org/wiki/Clove" TargetMode="External"/><Relationship Id="rId19" Type="http://schemas.openxmlformats.org/officeDocument/2006/relationships/hyperlink" Target="https://powo.science.kew.org/taxon/316959-2" TargetMode="External"/><Relationship Id="rId14" Type="http://schemas.openxmlformats.org/officeDocument/2006/relationships/hyperlink" Target="https://powo.science.kew.org/taxon/795279-1" TargetMode="External"/><Relationship Id="rId30" Type="http://schemas.openxmlformats.org/officeDocument/2006/relationships/hyperlink" Target="https://powo.science.kew.org/taxon/430714-1" TargetMode="External"/><Relationship Id="rId35" Type="http://schemas.openxmlformats.org/officeDocument/2006/relationships/hyperlink" Target="https://en.wikipedia.org/wiki/Alhagi_maurorum" TargetMode="External"/><Relationship Id="rId56" Type="http://schemas.openxmlformats.org/officeDocument/2006/relationships/hyperlink" Target="https://powo.science.kew.org/taxon/796556-1" TargetMode="External"/><Relationship Id="rId77" Type="http://schemas.openxmlformats.org/officeDocument/2006/relationships/hyperlink" Target="https://en.wikipedia.org/wiki/Caraway" TargetMode="External"/><Relationship Id="rId100" Type="http://schemas.openxmlformats.org/officeDocument/2006/relationships/hyperlink" Target="https://en.wikipedia.org/wiki/Aframomum_melegueta" TargetMode="External"/><Relationship Id="rId105" Type="http://schemas.openxmlformats.org/officeDocument/2006/relationships/hyperlink" Target="https://tropicos.org/name/22101787" TargetMode="External"/><Relationship Id="rId126" Type="http://schemas.openxmlformats.org/officeDocument/2006/relationships/hyperlink" Target="https://partigabor.github.io/spice/book/materials/chile" TargetMode="External"/><Relationship Id="rId8" Type="http://schemas.openxmlformats.org/officeDocument/2006/relationships/hyperlink" Target="https://powo.science.kew.org/taxon/1044174-2" TargetMode="External"/><Relationship Id="rId51" Type="http://schemas.openxmlformats.org/officeDocument/2006/relationships/hyperlink" Target="https://www.britannica.com/plant/allspice" TargetMode="External"/><Relationship Id="rId72" Type="http://schemas.openxmlformats.org/officeDocument/2006/relationships/hyperlink" Target="https://powo.science.kew.org/taxon/554553-1" TargetMode="External"/><Relationship Id="rId93" Type="http://schemas.openxmlformats.org/officeDocument/2006/relationships/hyperlink" Target="https://en.wikipedia.org/wiki/Saffron" TargetMode="External"/><Relationship Id="rId98" Type="http://schemas.openxmlformats.org/officeDocument/2006/relationships/hyperlink" Target="http://www.efloras.org/florataxon.aspx?flora_id=2&amp;taxon_id=200012345" TargetMode="External"/><Relationship Id="rId121" Type="http://schemas.openxmlformats.org/officeDocument/2006/relationships/hyperlink" Target="https://partigabor.github.io/spice/book/materials/cardamom"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746872-1" TargetMode="External"/><Relationship Id="rId46" Type="http://schemas.openxmlformats.org/officeDocument/2006/relationships/hyperlink" Target="https://www.gbif.org/species/3186061" TargetMode="External"/><Relationship Id="rId67" Type="http://schemas.openxmlformats.org/officeDocument/2006/relationships/hyperlink" Target="https://powo.science.kew.org/taxon/586076-1" TargetMode="External"/><Relationship Id="rId116" Type="http://schemas.openxmlformats.org/officeDocument/2006/relationships/hyperlink" Target="https://partigabor.github.io/spice/book/materials/cassia" TargetMode="External"/><Relationship Id="rId137" Type="http://schemas.openxmlformats.org/officeDocument/2006/relationships/hyperlink" Target="https://partigabor.github.io/spice/book/materials/ashanti_pepper" TargetMode="External"/><Relationship Id="rId20" Type="http://schemas.openxmlformats.org/officeDocument/2006/relationships/hyperlink" Target="https://powo.science.kew.org/taxon/324467-2" TargetMode="External"/><Relationship Id="rId41" Type="http://schemas.openxmlformats.org/officeDocument/2006/relationships/hyperlink" Target="https://powo.science.kew.org/taxon/457138-1" TargetMode="External"/><Relationship Id="rId62" Type="http://schemas.openxmlformats.org/officeDocument/2006/relationships/hyperlink" Target="https://powo.science.kew.org/taxon/837530-1" TargetMode="External"/><Relationship Id="rId83" Type="http://schemas.openxmlformats.org/officeDocument/2006/relationships/hyperlink" Target="https://en.wikipedia.org/wiki/Coriander" TargetMode="External"/><Relationship Id="rId88" Type="http://schemas.openxmlformats.org/officeDocument/2006/relationships/hyperlink" Target="https://en.wikipedia.org/wiki/Ginger" TargetMode="External"/><Relationship Id="rId111" Type="http://schemas.openxmlformats.org/officeDocument/2006/relationships/hyperlink" Target="http://www.botanicus.org/page/471605" TargetMode="External"/><Relationship Id="rId132" Type="http://schemas.openxmlformats.org/officeDocument/2006/relationships/hyperlink" Target="https://partigabor.github.io/spice/book/materials/dill" TargetMode="External"/><Relationship Id="rId15" Type="http://schemas.openxmlformats.org/officeDocument/2006/relationships/hyperlink" Target="https://powo.science.kew.org/taxon/795288-1" TargetMode="External"/><Relationship Id="rId36" Type="http://schemas.openxmlformats.org/officeDocument/2006/relationships/hyperlink" Target="https://powo.science.kew.org/taxon/872393-1" TargetMode="External"/><Relationship Id="rId57" Type="http://schemas.openxmlformats.org/officeDocument/2006/relationships/hyperlink" Target="https://powo.science.kew.org/taxon/463288-1" TargetMode="External"/><Relationship Id="rId106" Type="http://schemas.openxmlformats.org/officeDocument/2006/relationships/hyperlink" Target="https://eol.org/pages/484056" TargetMode="External"/><Relationship Id="rId127" Type="http://schemas.openxmlformats.org/officeDocument/2006/relationships/hyperlink" Target="https://partigabor.github.io/spice/book/materials/cumin" TargetMode="External"/><Relationship Id="rId10" Type="http://schemas.openxmlformats.org/officeDocument/2006/relationships/hyperlink" Target="https://powo.science.kew.org/taxon/77178294-1" TargetMode="External"/><Relationship Id="rId31" Type="http://schemas.openxmlformats.org/officeDocument/2006/relationships/hyperlink" Target="https://en.wikipedia.org/wiki/Liquidambar_orientalis" TargetMode="External"/><Relationship Id="rId52" Type="http://schemas.openxmlformats.org/officeDocument/2006/relationships/hyperlink" Target="https://powo.science.kew.org/taxon/871877-1" TargetMode="External"/><Relationship Id="rId73" Type="http://schemas.openxmlformats.org/officeDocument/2006/relationships/hyperlink" Target="https://powo.science.kew.org/taxon/796451-1" TargetMode="External"/><Relationship Id="rId78" Type="http://schemas.openxmlformats.org/officeDocument/2006/relationships/hyperlink" Target="https://en.wikipedia.org/wiki/Cardamom" TargetMode="External"/><Relationship Id="rId94" Type="http://schemas.openxmlformats.org/officeDocument/2006/relationships/hyperlink" Target="https://en.wikipedia.org/wiki/Sichuan_pepper" TargetMode="External"/><Relationship Id="rId99" Type="http://schemas.openxmlformats.org/officeDocument/2006/relationships/hyperlink" Target="https://unitproj.library.ucla.edu/biomed/spice/index.cfm?spicefilename=taste.txt&amp;itemsuppress=yes&amp;displayswitch=0" TargetMode="External"/><Relationship Id="rId101" Type="http://schemas.openxmlformats.org/officeDocument/2006/relationships/hyperlink" Target="https://en.wikipedia.org/wiki/Mentha" TargetMode="External"/><Relationship Id="rId122" Type="http://schemas.openxmlformats.org/officeDocument/2006/relationships/hyperlink" Target="https://partigabor.github.io/spice/book/materials/clove"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221624-1" TargetMode="External"/><Relationship Id="rId26" Type="http://schemas.openxmlformats.org/officeDocument/2006/relationships/hyperlink" Target="https://powo.science.kew.org/taxon/30011248-2" TargetMode="External"/><Relationship Id="rId47" Type="http://schemas.openxmlformats.org/officeDocument/2006/relationships/hyperlink" Target="https://herbaltcm.sn.polyu.edu.hk/" TargetMode="External"/><Relationship Id="rId68" Type="http://schemas.openxmlformats.org/officeDocument/2006/relationships/hyperlink" Target="https://powo.science.kew.org/taxon/586076-1" TargetMode="External"/><Relationship Id="rId89" Type="http://schemas.openxmlformats.org/officeDocument/2006/relationships/hyperlink" Target="https://en.wikipedia.org/wiki/Long_pepper" TargetMode="External"/><Relationship Id="rId112" Type="http://schemas.openxmlformats.org/officeDocument/2006/relationships/hyperlink" Target="https://partigabor.github.io/spice/book/materials/anise" TargetMode="External"/><Relationship Id="rId133" Type="http://schemas.openxmlformats.org/officeDocument/2006/relationships/hyperlink" Target="https://partigabor.github.io/spice/book/materials/long_pepp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C1423"/>
  <sheetViews>
    <sheetView tabSelected="1" topLeftCell="N1" zoomScaleNormal="100" workbookViewId="0">
      <selection activeCell="AE10" sqref="AE10"/>
    </sheetView>
  </sheetViews>
  <sheetFormatPr defaultColWidth="9.140625" defaultRowHeight="15" x14ac:dyDescent="0.25"/>
  <cols>
    <col min="1" max="2" width="7.42578125" style="16" customWidth="1"/>
    <col min="3" max="3" width="25.140625" customWidth="1"/>
    <col min="5" max="5" width="46.7109375" style="39" customWidth="1"/>
    <col min="6" max="6" width="27.5703125" style="16" customWidth="1"/>
    <col min="8" max="8" width="13.85546875" customWidth="1"/>
    <col min="9" max="9" width="11.5703125" customWidth="1"/>
    <col min="12" max="12" width="9.28515625" style="16" customWidth="1"/>
    <col min="13" max="13" width="12.85546875" style="16" customWidth="1"/>
    <col min="14" max="14" width="10.85546875" style="16" customWidth="1"/>
    <col min="15" max="15" width="8.85546875" style="16" customWidth="1"/>
    <col min="16" max="16" width="9.85546875" style="16" customWidth="1"/>
    <col min="17" max="17" width="13.5703125" style="16" customWidth="1"/>
    <col min="18" max="18" width="10.28515625" style="16" customWidth="1"/>
    <col min="19" max="19" width="12.85546875" style="16" customWidth="1"/>
    <col min="20" max="20" width="13.140625" style="16" customWidth="1"/>
    <col min="21" max="22" width="13.42578125" style="16" customWidth="1"/>
    <col min="23" max="23" width="12" style="16" customWidth="1"/>
    <col min="24" max="24" width="13.28515625" style="16" customWidth="1"/>
    <col min="25" max="25" width="12.7109375" style="16" customWidth="1"/>
    <col min="27" max="27" width="9.42578125" style="16" customWidth="1"/>
    <col min="28" max="28" width="12.28515625" style="16" customWidth="1"/>
    <col min="29" max="29" width="17" style="16" customWidth="1"/>
    <col min="30" max="30" width="15.28515625" style="16" customWidth="1"/>
    <col min="31" max="31" width="17.42578125" style="16" customWidth="1"/>
    <col min="32" max="33" width="11.42578125" style="16" customWidth="1"/>
    <col min="34" max="34" width="9.140625" style="16"/>
    <col min="35" max="35" width="11.7109375" style="16" customWidth="1"/>
    <col min="36" max="36" width="13" style="16" customWidth="1"/>
    <col min="37" max="37" width="10.85546875" style="16" customWidth="1"/>
    <col min="38" max="38" width="16.28515625" style="16" customWidth="1"/>
    <col min="39" max="39" width="16" style="16" customWidth="1"/>
    <col min="40" max="40" width="5.5703125" style="16" customWidth="1"/>
    <col min="41" max="41" width="6" style="16" customWidth="1"/>
    <col min="42" max="42" width="9.140625" style="16"/>
    <col min="43" max="43" width="6.140625" style="16" customWidth="1"/>
    <col min="44" max="44" width="7.42578125" style="16" customWidth="1"/>
    <col min="45" max="45" width="8.85546875" style="16" customWidth="1"/>
    <col min="46" max="46" width="13.85546875" style="16" customWidth="1"/>
    <col min="47" max="47" width="8.42578125" style="16" customWidth="1"/>
    <col min="48" max="48" width="14.28515625" customWidth="1"/>
    <col min="49" max="49" width="7.42578125" style="36" customWidth="1"/>
    <col min="50" max="50" width="8.140625" style="16" bestFit="1" customWidth="1"/>
    <col min="51" max="51" width="20.7109375" style="16" customWidth="1"/>
    <col min="52" max="52" width="10.28515625" style="16" customWidth="1"/>
    <col min="53" max="54" width="14.85546875" style="16" customWidth="1"/>
    <col min="55" max="55" width="7.28515625" style="16" customWidth="1"/>
    <col min="56" max="56" width="32" style="16" customWidth="1"/>
    <col min="57" max="57" width="24.42578125" style="16" customWidth="1"/>
    <col min="58" max="58" width="8.85546875" style="16" customWidth="1"/>
    <col min="59" max="59" width="19.28515625" style="28" customWidth="1"/>
    <col min="60" max="60" width="19.28515625" style="16" customWidth="1"/>
    <col min="61" max="61" width="7.28515625" style="16" customWidth="1"/>
    <col min="62" max="62" width="15.28515625" style="16" customWidth="1"/>
    <col min="63" max="66" width="9.140625" style="16"/>
    <col min="67" max="67" width="12.7109375" style="16" customWidth="1"/>
    <col min="68" max="68" width="20.28515625" style="19" customWidth="1"/>
    <col min="69" max="69" width="9" style="16" customWidth="1"/>
    <col min="70" max="70" width="7.5703125" style="16" customWidth="1"/>
    <col min="71" max="71" width="9.140625" style="16"/>
    <col min="72" max="72" width="9.42578125" style="16" customWidth="1"/>
    <col min="73" max="73" width="14.140625" style="16" customWidth="1"/>
    <col min="74" max="74" width="14.85546875" style="16" customWidth="1"/>
    <col min="75" max="75" width="13" style="16" bestFit="1" customWidth="1"/>
    <col min="76" max="76" width="17.85546875" style="16" customWidth="1"/>
    <col min="77" max="77" width="14.7109375" style="16" customWidth="1"/>
    <col min="78" max="78" width="8.42578125" style="16" customWidth="1"/>
    <col min="79" max="79" width="10.85546875" style="16" customWidth="1"/>
    <col min="80" max="83" width="9.140625" style="16"/>
    <col min="84" max="84" width="10.28515625" style="16" customWidth="1"/>
    <col min="85" max="85" width="12.28515625" style="16" customWidth="1"/>
    <col min="86" max="86" width="12.85546875" style="16" customWidth="1"/>
    <col min="87" max="87" width="11.7109375" style="16" customWidth="1"/>
    <col min="88" max="88" width="16.42578125" style="16" customWidth="1"/>
    <col min="89" max="89" width="8.5703125" style="16" customWidth="1"/>
    <col min="90" max="90" width="11.5703125" style="16" customWidth="1"/>
    <col min="91" max="91" width="11.28515625" style="16" customWidth="1"/>
    <col min="93" max="93" width="22.140625" style="16" customWidth="1"/>
    <col min="94" max="94" width="25.28515625" style="16" customWidth="1"/>
    <col min="95" max="95" width="6.5703125" style="16" customWidth="1"/>
    <col min="96" max="96" width="5.85546875" style="16" customWidth="1"/>
    <col min="97" max="97" width="6.85546875" style="19" customWidth="1"/>
    <col min="98" max="98" width="6.7109375" style="16" customWidth="1"/>
    <col min="99" max="99" width="8.28515625" style="16" customWidth="1"/>
    <col min="100" max="100" width="6.5703125" style="16" customWidth="1"/>
    <col min="101" max="101" width="7.28515625" style="16" customWidth="1"/>
    <col min="102" max="102" width="8.140625" style="16" customWidth="1"/>
    <col min="103" max="103" width="6.5703125" style="16" customWidth="1"/>
    <col min="104" max="104" width="8.140625" style="16" customWidth="1"/>
    <col min="105" max="105" width="7.7109375" style="16" customWidth="1"/>
    <col min="106" max="106" width="8.28515625" style="16" customWidth="1"/>
    <col min="107" max="107" width="8.7109375" style="16" customWidth="1"/>
    <col min="108" max="108" width="6.5703125" style="16" customWidth="1"/>
    <col min="109" max="109" width="7.85546875" style="16" customWidth="1"/>
    <col min="110" max="110" width="6.85546875" style="16" customWidth="1"/>
    <col min="111" max="111" width="8.28515625" style="16" customWidth="1"/>
    <col min="112" max="112" width="9.140625" style="16"/>
    <col min="113" max="114" width="8.7109375" style="16" customWidth="1"/>
    <col min="115" max="115" width="9.140625" style="16"/>
    <col min="116" max="116" width="13.7109375" style="16" customWidth="1"/>
    <col min="117" max="117" width="12.7109375" style="16" customWidth="1"/>
    <col min="118" max="118" width="17.42578125" style="16" customWidth="1"/>
    <col min="119" max="119" width="16.28515625" style="16" customWidth="1"/>
    <col min="120" max="120" width="13.140625" style="16" customWidth="1"/>
    <col min="121" max="121" width="8.7109375" style="16" customWidth="1"/>
    <col min="122" max="122" width="9.85546875" style="16" customWidth="1"/>
    <col min="123" max="123" width="7.140625" style="16" customWidth="1"/>
    <col min="124" max="132" width="9.140625" style="16"/>
    <col min="133" max="133" width="13.42578125" style="16" customWidth="1"/>
    <col min="134" max="143" width="9.140625" style="16"/>
    <col min="144" max="144" width="15.140625" style="16" customWidth="1"/>
    <col min="145" max="145" width="12" style="16" customWidth="1"/>
    <col min="146" max="146" width="14.42578125" style="16" customWidth="1"/>
    <col min="147" max="147" width="20" style="16" customWidth="1"/>
    <col min="148" max="148" width="16.28515625" style="16" customWidth="1"/>
    <col min="149" max="149" width="69.140625" style="16" customWidth="1"/>
    <col min="150" max="150" width="17.85546875" style="16" customWidth="1"/>
    <col min="151" max="151" width="10.140625" style="16" bestFit="1" customWidth="1"/>
    <col min="152" max="152" width="13.5703125" style="16" bestFit="1" customWidth="1"/>
    <col min="153" max="153" width="14.7109375" style="16" customWidth="1"/>
    <col min="154" max="154" width="10.5703125" style="16" customWidth="1"/>
    <col min="155" max="155" width="14.85546875" style="16" customWidth="1"/>
    <col min="156" max="156" width="9.85546875" style="16" customWidth="1"/>
    <col min="157" max="157" width="12" style="16" bestFit="1" customWidth="1"/>
    <col min="158" max="158" width="24.85546875" style="16" customWidth="1"/>
    <col min="159" max="159" width="8" style="16" customWidth="1"/>
    <col min="160" max="160" width="12" style="16" bestFit="1" customWidth="1"/>
    <col min="161" max="166" width="9.140625" style="16"/>
    <col min="167" max="167" width="12" style="16" customWidth="1"/>
    <col min="168" max="168" width="11" style="16" bestFit="1" customWidth="1"/>
    <col min="169" max="169" width="12.42578125" style="16" customWidth="1"/>
    <col min="170" max="170" width="12.85546875" style="16" customWidth="1"/>
    <col min="171" max="171" width="12.140625" style="16" customWidth="1"/>
    <col min="172" max="172" width="14.42578125" style="16" customWidth="1"/>
    <col min="173" max="173" width="9.140625" style="16"/>
    <col min="174" max="174" width="15.42578125" style="16" customWidth="1"/>
    <col min="175" max="175" width="10.5703125" style="16" customWidth="1"/>
    <col min="176" max="176" width="12.7109375" style="16" customWidth="1"/>
    <col min="177" max="177" width="13.85546875" style="16" customWidth="1"/>
    <col min="178" max="178" width="14.7109375" style="16" customWidth="1"/>
    <col min="179" max="179" width="9.140625" style="16"/>
    <col min="180" max="180" width="17.5703125" style="16" customWidth="1"/>
    <col min="181" max="181" width="16.5703125" style="16" customWidth="1"/>
    <col min="182" max="182" width="13.28515625" style="16" customWidth="1"/>
    <col min="183" max="188" width="9.140625" style="16"/>
    <col min="189" max="189" width="22.42578125" style="16" customWidth="1"/>
    <col min="190" max="190" width="6.42578125" style="16" customWidth="1"/>
    <col min="191" max="191" width="5.42578125" style="16" customWidth="1"/>
    <col min="192" max="192" width="6.5703125" style="16" customWidth="1"/>
    <col min="193" max="193" width="47.140625" style="16" bestFit="1" customWidth="1"/>
    <col min="194" max="194" width="38.42578125" style="16" bestFit="1" customWidth="1"/>
    <col min="195" max="195" width="11.140625" style="16" bestFit="1" customWidth="1"/>
    <col min="196" max="198" width="9.140625" style="16"/>
    <col min="199" max="199" width="13.5703125" style="16" bestFit="1" customWidth="1"/>
    <col min="200" max="200" width="11.5703125" style="16" bestFit="1" customWidth="1"/>
    <col min="201" max="201" width="13.5703125" style="16" bestFit="1" customWidth="1"/>
    <col min="202" max="202" width="8.42578125" style="16" bestFit="1" customWidth="1"/>
    <col min="203" max="203" width="9.140625" style="16"/>
    <col min="204" max="204" width="34.42578125" style="16" bestFit="1" customWidth="1"/>
    <col min="205" max="205" width="52.140625" style="16" customWidth="1"/>
    <col min="206" max="206" width="9.140625" style="16"/>
    <col min="207" max="207" width="6.85546875" style="16" customWidth="1"/>
    <col min="208" max="210" width="13.5703125" style="16" customWidth="1"/>
    <col min="211" max="211" width="12.5703125" style="16" bestFit="1" customWidth="1"/>
    <col min="212" max="212" width="12" style="16" bestFit="1" customWidth="1"/>
    <col min="213" max="215" width="13.5703125" style="16" customWidth="1"/>
    <col min="216" max="216" width="10.42578125" style="16" bestFit="1" customWidth="1"/>
    <col min="217" max="217" width="12" style="16" bestFit="1" customWidth="1"/>
    <col min="218" max="222" width="9.140625" style="16"/>
    <col min="223" max="223" width="9.5703125" style="16" bestFit="1" customWidth="1"/>
    <col min="224" max="224" width="6.5703125" style="16" bestFit="1" customWidth="1"/>
    <col min="225" max="225" width="8.140625" style="16" bestFit="1" customWidth="1"/>
    <col min="226" max="226" width="12.28515625" style="16" bestFit="1" customWidth="1"/>
    <col min="227" max="227" width="15" style="16" bestFit="1" customWidth="1"/>
    <col min="228" max="228" width="8.85546875" style="16" bestFit="1" customWidth="1"/>
    <col min="229" max="229" width="12.7109375" style="16" bestFit="1" customWidth="1"/>
    <col min="230" max="230" width="17.140625" style="16" bestFit="1" customWidth="1"/>
    <col min="231" max="231" width="15.42578125" style="16" bestFit="1" customWidth="1"/>
    <col min="232" max="233" width="22.28515625" style="16" bestFit="1" customWidth="1"/>
    <col min="234" max="235" width="41.7109375" style="16" bestFit="1" customWidth="1"/>
    <col min="236" max="236" width="13.5703125" style="16" bestFit="1" customWidth="1"/>
    <col min="237" max="242" width="9.140625" style="16"/>
    <col min="243" max="243" width="12" style="16" bestFit="1" customWidth="1"/>
    <col min="244" max="244" width="15.28515625" style="16" bestFit="1" customWidth="1"/>
    <col min="245" max="248" width="13.5703125" style="16" bestFit="1" customWidth="1"/>
    <col min="249" max="16384" width="9.140625" style="16"/>
  </cols>
  <sheetData>
    <row r="1" spans="1:107" x14ac:dyDescent="0.25">
      <c r="A1" s="16" t="s">
        <v>602</v>
      </c>
      <c r="B1" s="16" t="s">
        <v>6517</v>
      </c>
      <c r="C1" t="s">
        <v>603</v>
      </c>
      <c r="D1" s="39" t="s">
        <v>6554</v>
      </c>
      <c r="E1" s="16" t="s">
        <v>6487</v>
      </c>
      <c r="F1" s="16" t="s">
        <v>6</v>
      </c>
      <c r="G1" t="s">
        <v>6942</v>
      </c>
      <c r="H1" s="16" t="s">
        <v>6238</v>
      </c>
      <c r="I1" s="16" t="s">
        <v>6224</v>
      </c>
      <c r="J1" s="16" t="s">
        <v>6469</v>
      </c>
      <c r="K1" s="16" t="s">
        <v>6266</v>
      </c>
      <c r="L1" s="16" t="s">
        <v>6259</v>
      </c>
      <c r="M1" s="16" t="s">
        <v>604</v>
      </c>
      <c r="N1" s="16" t="s">
        <v>6250</v>
      </c>
      <c r="O1" s="16" t="s">
        <v>6232</v>
      </c>
      <c r="P1" s="16" t="s">
        <v>6251</v>
      </c>
      <c r="Q1" s="16" t="s">
        <v>6252</v>
      </c>
      <c r="R1" s="16" t="s">
        <v>6253</v>
      </c>
      <c r="S1" s="16" t="s">
        <v>6231</v>
      </c>
      <c r="T1" s="16" t="s">
        <v>606</v>
      </c>
      <c r="U1" s="16" t="s">
        <v>6243</v>
      </c>
      <c r="V1" s="16" t="s">
        <v>7188</v>
      </c>
      <c r="W1" s="16" t="s">
        <v>6326</v>
      </c>
      <c r="X1" s="16" t="s">
        <v>6242</v>
      </c>
      <c r="Y1" s="16" t="s">
        <v>6241</v>
      </c>
      <c r="Z1" s="16" t="s">
        <v>6240</v>
      </c>
      <c r="AA1" s="16" t="s">
        <v>615</v>
      </c>
      <c r="AB1" s="16" t="s">
        <v>6239</v>
      </c>
      <c r="AC1" s="16" t="s">
        <v>616</v>
      </c>
      <c r="AD1" s="16" t="s">
        <v>7193</v>
      </c>
      <c r="AE1" s="16" t="s">
        <v>7215</v>
      </c>
      <c r="AF1" s="16" t="s">
        <v>7217</v>
      </c>
      <c r="AG1" s="16" t="s">
        <v>7216</v>
      </c>
      <c r="AH1" s="16" t="s">
        <v>617</v>
      </c>
      <c r="AI1" s="16" t="s">
        <v>618</v>
      </c>
      <c r="AJ1" s="16" t="s">
        <v>619</v>
      </c>
      <c r="AK1" s="16" t="s">
        <v>6036</v>
      </c>
      <c r="AL1" s="16" t="s">
        <v>620</v>
      </c>
      <c r="AM1" s="16" t="s">
        <v>621</v>
      </c>
      <c r="AN1" s="16" t="s">
        <v>622</v>
      </c>
      <c r="AO1" s="16" t="s">
        <v>623</v>
      </c>
      <c r="AP1" s="16" t="s">
        <v>624</v>
      </c>
      <c r="AQ1" s="36" t="s">
        <v>625</v>
      </c>
      <c r="AR1" s="16" t="s">
        <v>626</v>
      </c>
      <c r="AS1" s="16" t="s">
        <v>627</v>
      </c>
      <c r="AT1" s="16" t="s">
        <v>5850</v>
      </c>
      <c r="AU1" s="26" t="s">
        <v>5851</v>
      </c>
      <c r="AV1" s="16" t="s">
        <v>6381</v>
      </c>
      <c r="AW1" s="16" t="s">
        <v>5848</v>
      </c>
      <c r="AX1" s="16" t="s">
        <v>630</v>
      </c>
      <c r="AY1" s="16" t="s">
        <v>6546</v>
      </c>
      <c r="AZ1" s="16" t="s">
        <v>6547</v>
      </c>
      <c r="BA1" s="16" t="s">
        <v>631</v>
      </c>
      <c r="BB1" s="16" t="s">
        <v>6520</v>
      </c>
      <c r="BC1" s="16" t="s">
        <v>7</v>
      </c>
      <c r="BD1" s="16" t="s">
        <v>633</v>
      </c>
      <c r="BE1" s="16" t="s">
        <v>634</v>
      </c>
      <c r="BF1" s="16" t="s">
        <v>6409</v>
      </c>
      <c r="BG1" s="16" t="s">
        <v>629</v>
      </c>
      <c r="BH1" s="16" t="s">
        <v>454</v>
      </c>
      <c r="BI1" s="16" t="s">
        <v>6273</v>
      </c>
      <c r="BJ1" s="16" t="s">
        <v>6274</v>
      </c>
      <c r="BK1" s="16" t="s">
        <v>636</v>
      </c>
      <c r="BL1" s="16" t="s">
        <v>637</v>
      </c>
      <c r="BM1" s="16" t="s">
        <v>456</v>
      </c>
      <c r="BN1" s="16" t="s">
        <v>457</v>
      </c>
      <c r="BO1" s="16" t="s">
        <v>638</v>
      </c>
      <c r="BP1" s="16" t="s">
        <v>639</v>
      </c>
      <c r="BQ1" s="16" t="s">
        <v>640</v>
      </c>
      <c r="BR1" s="16" t="s">
        <v>641</v>
      </c>
      <c r="BS1" s="16" t="s">
        <v>642</v>
      </c>
      <c r="BT1" s="16" t="s">
        <v>643</v>
      </c>
      <c r="BU1" s="16" t="s">
        <v>66</v>
      </c>
      <c r="BV1" s="16" t="s">
        <v>632</v>
      </c>
      <c r="BW1" s="16" t="s">
        <v>635</v>
      </c>
      <c r="BX1" s="16" t="s">
        <v>605</v>
      </c>
      <c r="BY1" s="16" t="s">
        <v>5869</v>
      </c>
      <c r="BZ1" s="16" t="s">
        <v>5863</v>
      </c>
      <c r="CA1" s="16" t="s">
        <v>5901</v>
      </c>
      <c r="CB1" s="16" t="s">
        <v>6260</v>
      </c>
      <c r="CC1" s="16" t="s">
        <v>628</v>
      </c>
      <c r="CD1" s="16" t="s">
        <v>5846</v>
      </c>
      <c r="CE1" s="16" t="s">
        <v>5843</v>
      </c>
      <c r="CF1" s="16" t="s">
        <v>5844</v>
      </c>
      <c r="CG1" s="16" t="s">
        <v>5845</v>
      </c>
      <c r="CH1" s="16" t="s">
        <v>5849</v>
      </c>
      <c r="CI1" s="16" t="s">
        <v>6380</v>
      </c>
      <c r="CJ1" s="16" t="s">
        <v>5891</v>
      </c>
      <c r="CK1" s="34" t="s">
        <v>6246</v>
      </c>
      <c r="CL1" s="16" t="s">
        <v>6268</v>
      </c>
      <c r="CM1" s="16" t="s">
        <v>6279</v>
      </c>
      <c r="CN1" s="16" t="s">
        <v>6382</v>
      </c>
      <c r="CO1" s="16" t="s">
        <v>607</v>
      </c>
      <c r="CP1" s="16" t="s">
        <v>609</v>
      </c>
      <c r="CQ1" s="16" t="s">
        <v>608</v>
      </c>
      <c r="CR1" s="16" t="s">
        <v>610</v>
      </c>
      <c r="CS1" s="16" t="s">
        <v>612</v>
      </c>
      <c r="CT1" s="16" t="s">
        <v>613</v>
      </c>
      <c r="CU1" s="16" t="s">
        <v>614</v>
      </c>
      <c r="CV1" s="16" t="s">
        <v>611</v>
      </c>
      <c r="CW1" s="16" t="s">
        <v>644</v>
      </c>
      <c r="CX1" s="16" t="s">
        <v>645</v>
      </c>
      <c r="CY1" s="16" t="s">
        <v>646</v>
      </c>
      <c r="CZ1" s="16" t="s">
        <v>647</v>
      </c>
      <c r="DA1" s="16" t="s">
        <v>648</v>
      </c>
      <c r="DB1" s="16" t="s">
        <v>649</v>
      </c>
      <c r="DC1" s="16" t="s">
        <v>27</v>
      </c>
    </row>
    <row r="2" spans="1:107" x14ac:dyDescent="0.25">
      <c r="A2" s="17" t="s">
        <v>650</v>
      </c>
      <c r="B2" s="17" t="s">
        <v>119</v>
      </c>
      <c r="C2" s="42" t="s">
        <v>149</v>
      </c>
      <c r="D2" s="31" t="s">
        <v>6555</v>
      </c>
      <c r="E2" s="42" t="s">
        <v>7206</v>
      </c>
      <c r="F2" s="17" t="s">
        <v>736</v>
      </c>
      <c r="G2" s="42" t="s">
        <v>119</v>
      </c>
      <c r="H2" s="31" t="s">
        <v>6353</v>
      </c>
      <c r="I2" s="17" t="s">
        <v>651</v>
      </c>
      <c r="J2" s="17" t="s">
        <v>6258</v>
      </c>
      <c r="K2" s="42" t="s">
        <v>7204</v>
      </c>
      <c r="L2" s="17" t="s">
        <v>671</v>
      </c>
      <c r="M2" s="17" t="s">
        <v>169</v>
      </c>
      <c r="N2" s="17" t="s">
        <v>652</v>
      </c>
      <c r="O2" s="17"/>
      <c r="P2" s="17" t="s">
        <v>6225</v>
      </c>
      <c r="Q2" s="17" t="s">
        <v>653</v>
      </c>
      <c r="R2" s="17"/>
      <c r="S2" s="18" t="s">
        <v>6236</v>
      </c>
      <c r="T2" s="18" t="s">
        <v>654</v>
      </c>
      <c r="U2" s="17" t="s">
        <v>657</v>
      </c>
      <c r="V2" s="42" t="s">
        <v>6589</v>
      </c>
      <c r="W2" s="17"/>
      <c r="X2" s="17"/>
      <c r="Y2" s="17"/>
      <c r="Z2" s="17"/>
      <c r="AA2" s="17" t="s">
        <v>656</v>
      </c>
      <c r="AB2" s="17" t="s">
        <v>658</v>
      </c>
      <c r="AC2" s="17" t="s">
        <v>659</v>
      </c>
      <c r="AD2" s="17" t="s">
        <v>6590</v>
      </c>
      <c r="AE2" s="17" t="s">
        <v>6244</v>
      </c>
      <c r="AF2" s="17"/>
      <c r="AG2" s="17"/>
      <c r="AH2" s="17">
        <v>18</v>
      </c>
      <c r="AI2" s="17">
        <v>-77</v>
      </c>
      <c r="AJ2" s="17" t="s">
        <v>660</v>
      </c>
      <c r="AK2" s="17" t="s">
        <v>6245</v>
      </c>
      <c r="AL2" s="17" t="s">
        <v>662</v>
      </c>
      <c r="AM2" s="17">
        <f t="shared" ref="AM2:AM25" si="0">LEN(AL2)-LEN(SUBSTITUTE(AL2,",",""))+1</f>
        <v>13</v>
      </c>
      <c r="AN2" s="17" t="s">
        <v>663</v>
      </c>
      <c r="AO2" s="17">
        <f t="shared" ref="AO2:AO25" si="1">LEN(AN2)-LEN(SUBSTITUTE(AN2,",",""))+1</f>
        <v>11</v>
      </c>
      <c r="AP2" s="17">
        <f>Table1[[#This Row], [no. of native regions]]+Table1[[#This Row], [no. of introduced regions]]</f>
        <v>24</v>
      </c>
      <c r="AQ2" s="37">
        <f>Table1[[#This Row], [no. of introduced regions]]/Table1[[#This Row], [no. of native regions]]</f>
        <v>0.84615384615384615</v>
      </c>
      <c r="AR2" s="17" t="s">
        <v>6473</v>
      </c>
      <c r="AS2" s="17" t="s">
        <v>664</v>
      </c>
      <c r="AT2" s="17" t="s">
        <v>665</v>
      </c>
      <c r="AU2" s="27">
        <v>4</v>
      </c>
      <c r="AV2" s="17" t="s">
        <v>666</v>
      </c>
      <c r="AW2" s="17" t="s">
        <v>6383</v>
      </c>
      <c r="AX2" s="17" t="s">
        <v>668</v>
      </c>
      <c r="AY2" s="17" t="s">
        <v>6553</v>
      </c>
      <c r="AZ2" s="17"/>
      <c r="BA2" s="17">
        <v>210</v>
      </c>
      <c r="BB2" s="17" t="s">
        <v>6521</v>
      </c>
      <c r="BC2" s="17" t="s">
        <v>149</v>
      </c>
      <c r="BD2" s="17" t="s">
        <v>670</v>
      </c>
      <c r="BE2" s="16" t="s">
        <v>672</v>
      </c>
      <c r="BF2" s="17" t="s">
        <v>667</v>
      </c>
      <c r="BG2" s="17" t="s">
        <v>667</v>
      </c>
      <c r="BH2" s="17" t="s">
        <v>458</v>
      </c>
      <c r="BI2" s="17" t="s">
        <v>459</v>
      </c>
      <c r="BJ2" s="17" t="s">
        <v>6276</v>
      </c>
      <c r="BK2" s="17" t="s">
        <v>673</v>
      </c>
      <c r="BL2" s="17"/>
      <c r="BM2" s="17" t="s">
        <v>460</v>
      </c>
      <c r="BN2" s="17" t="s">
        <v>674</v>
      </c>
      <c r="BO2" s="17" t="s">
        <v>6457</v>
      </c>
      <c r="BP2" s="17"/>
      <c r="BQ2" s="17" t="s">
        <v>675</v>
      </c>
      <c r="BR2" s="17" t="s">
        <v>676</v>
      </c>
      <c r="BS2" s="17" t="s">
        <v>677</v>
      </c>
      <c r="BT2" s="20" t="s">
        <v>678</v>
      </c>
      <c r="BU2" s="20" t="s">
        <v>7190</v>
      </c>
      <c r="BV2" s="17" t="s">
        <v>669</v>
      </c>
      <c r="BW2" s="17"/>
      <c r="BX2" s="17" t="s">
        <v>667</v>
      </c>
      <c r="BY2" s="17" t="s">
        <v>667</v>
      </c>
      <c r="BZ2" s="17" t="s">
        <v>667</v>
      </c>
      <c r="CA2" s="17" t="s">
        <v>667</v>
      </c>
      <c r="CB2" s="17" t="s">
        <v>667</v>
      </c>
      <c r="CC2" s="17" t="s">
        <v>6367</v>
      </c>
      <c r="CD2" s="17"/>
      <c r="CE2" s="17" t="s">
        <v>667</v>
      </c>
      <c r="CF2" s="17" t="s">
        <v>667</v>
      </c>
      <c r="CG2" s="17" t="s">
        <v>667</v>
      </c>
      <c r="CH2" s="17"/>
      <c r="CI2" s="17"/>
      <c r="CJ2" s="17"/>
      <c r="CK2" s="32"/>
      <c r="CL2" s="17" t="s">
        <v>119</v>
      </c>
      <c r="CM2" s="17" t="s">
        <v>119</v>
      </c>
      <c r="CN2" s="17" t="s">
        <v>119</v>
      </c>
      <c r="CO2" s="17" t="s">
        <v>6459</v>
      </c>
      <c r="CP2" s="17" t="s">
        <v>6237</v>
      </c>
      <c r="CQ2" s="17" t="s">
        <v>655</v>
      </c>
      <c r="CR2" s="17" t="s">
        <v>6461</v>
      </c>
      <c r="CS2" s="17" t="s">
        <v>6460</v>
      </c>
      <c r="CT2" s="18" t="s">
        <v>6462</v>
      </c>
      <c r="CU2" s="17">
        <v>375272</v>
      </c>
      <c r="CW2" s="16" t="s">
        <v>679</v>
      </c>
      <c r="CX2" s="16" t="s">
        <v>6458</v>
      </c>
    </row>
    <row r="3" spans="1:107" x14ac:dyDescent="0.25">
      <c r="A3" s="16" t="s">
        <v>650</v>
      </c>
      <c r="B3" s="16" t="s">
        <v>119</v>
      </c>
      <c r="C3" t="s">
        <v>462</v>
      </c>
      <c r="D3" s="16" t="s">
        <v>6556</v>
      </c>
      <c r="E3" t="s">
        <v>6489</v>
      </c>
      <c r="F3" s="16" t="s">
        <v>736</v>
      </c>
      <c r="G3" t="s">
        <v>119</v>
      </c>
      <c r="H3" s="21" t="s">
        <v>6353</v>
      </c>
      <c r="I3" s="16" t="s">
        <v>651</v>
      </c>
      <c r="J3" s="16" t="s">
        <v>6258</v>
      </c>
      <c r="K3" t="s">
        <v>6608</v>
      </c>
      <c r="L3" s="16" t="s">
        <v>462</v>
      </c>
      <c r="M3" s="16" t="s">
        <v>176</v>
      </c>
      <c r="N3" s="16" t="s">
        <v>680</v>
      </c>
      <c r="S3" s="22" t="s">
        <v>6329</v>
      </c>
      <c r="T3" s="22" t="s">
        <v>681</v>
      </c>
      <c r="U3" s="16" t="s">
        <v>683</v>
      </c>
      <c r="V3" t="s">
        <v>6607</v>
      </c>
      <c r="Z3" s="16"/>
      <c r="AA3" s="21" t="s">
        <v>1236</v>
      </c>
      <c r="AB3" s="16" t="s">
        <v>684</v>
      </c>
      <c r="AD3" s="16" t="s">
        <v>7191</v>
      </c>
      <c r="AE3" s="16" t="s">
        <v>685</v>
      </c>
      <c r="AH3" s="16">
        <v>39</v>
      </c>
      <c r="AI3" s="16">
        <v>35</v>
      </c>
      <c r="AJ3" s="16" t="s">
        <v>902</v>
      </c>
      <c r="AK3" s="16" t="s">
        <v>686</v>
      </c>
      <c r="AL3" s="16" t="s">
        <v>687</v>
      </c>
      <c r="AM3" s="16">
        <f t="shared" si="0"/>
        <v>4</v>
      </c>
      <c r="AN3" s="16" t="s">
        <v>688</v>
      </c>
      <c r="AO3" s="16">
        <f t="shared" si="1"/>
        <v>42</v>
      </c>
      <c r="AP3" s="16">
        <f>Table1[[#This Row], [no. of native regions]]+Table1[[#This Row], [no. of introduced regions]]</f>
        <v>46</v>
      </c>
      <c r="AQ3" s="36">
        <f>Table1[[#This Row], [no. of introduced regions]]/Table1[[#This Row], [no. of native regions]]</f>
        <v>10.5</v>
      </c>
      <c r="AR3" s="16" t="s">
        <v>6474</v>
      </c>
      <c r="AS3" s="16" t="s">
        <v>689</v>
      </c>
      <c r="AT3" s="16" t="s">
        <v>690</v>
      </c>
      <c r="AU3" s="28">
        <v>1</v>
      </c>
      <c r="AV3" s="16" t="s">
        <v>691</v>
      </c>
      <c r="AW3" s="16"/>
      <c r="AX3" s="16" t="s">
        <v>693</v>
      </c>
      <c r="AY3" s="16" t="s">
        <v>6553</v>
      </c>
      <c r="BA3" s="16">
        <v>212</v>
      </c>
      <c r="BB3" s="16" t="s">
        <v>6522</v>
      </c>
      <c r="BC3" s="16" t="s">
        <v>462</v>
      </c>
      <c r="BD3" s="16" t="s">
        <v>696</v>
      </c>
      <c r="BE3" s="16" t="s">
        <v>697</v>
      </c>
      <c r="BF3" s="16" t="s">
        <v>667</v>
      </c>
      <c r="BG3" s="16"/>
      <c r="BH3" s="16" t="s">
        <v>463</v>
      </c>
      <c r="BI3" s="16" t="s">
        <v>464</v>
      </c>
      <c r="BJ3" s="16" t="s">
        <v>6403</v>
      </c>
      <c r="BK3" s="16" t="s">
        <v>698</v>
      </c>
      <c r="BM3" s="16" t="s">
        <v>699</v>
      </c>
      <c r="BN3" s="16" t="s">
        <v>700</v>
      </c>
      <c r="BP3" s="16" t="s">
        <v>701</v>
      </c>
      <c r="BQ3" s="16" t="s">
        <v>702</v>
      </c>
      <c r="BT3" s="16" t="s">
        <v>703</v>
      </c>
      <c r="BU3" s="16" t="s">
        <v>694</v>
      </c>
      <c r="BV3" s="16" t="s">
        <v>695</v>
      </c>
      <c r="CC3" s="16" t="s">
        <v>692</v>
      </c>
      <c r="CK3" s="19"/>
      <c r="CL3" s="16" t="s">
        <v>119</v>
      </c>
      <c r="CM3" s="16" t="s">
        <v>119</v>
      </c>
      <c r="CN3" s="16" t="s">
        <v>119</v>
      </c>
      <c r="CQ3" s="16" t="s">
        <v>682</v>
      </c>
      <c r="CS3" s="16"/>
      <c r="CU3" s="16">
        <v>271192</v>
      </c>
      <c r="CW3" s="16" t="s">
        <v>704</v>
      </c>
      <c r="CX3" s="16" t="s">
        <v>705</v>
      </c>
      <c r="CY3" s="16" t="s">
        <v>706</v>
      </c>
      <c r="DA3" s="16" t="s">
        <v>707</v>
      </c>
      <c r="DC3" s="16" t="s">
        <v>5859</v>
      </c>
    </row>
    <row r="4" spans="1:107" x14ac:dyDescent="0.25">
      <c r="A4" s="16" t="s">
        <v>650</v>
      </c>
      <c r="B4" s="16" t="s">
        <v>119</v>
      </c>
      <c r="C4" t="s">
        <v>178</v>
      </c>
      <c r="D4" s="16" t="s">
        <v>6557</v>
      </c>
      <c r="E4" t="s">
        <v>6488</v>
      </c>
      <c r="F4" s="16" t="s">
        <v>736</v>
      </c>
      <c r="H4" s="21" t="s">
        <v>6353</v>
      </c>
      <c r="I4" s="16" t="s">
        <v>651</v>
      </c>
      <c r="J4" s="16" t="s">
        <v>6327</v>
      </c>
      <c r="K4" s="16"/>
      <c r="L4" s="16" t="s">
        <v>6365</v>
      </c>
      <c r="M4" s="16" t="s">
        <v>708</v>
      </c>
      <c r="N4" s="16" t="s">
        <v>709</v>
      </c>
      <c r="R4" s="16" t="s">
        <v>6283</v>
      </c>
      <c r="S4" s="22" t="s">
        <v>6330</v>
      </c>
      <c r="T4" s="22" t="s">
        <v>710</v>
      </c>
      <c r="U4" s="16" t="s">
        <v>6284</v>
      </c>
      <c r="Y4" s="16" t="s">
        <v>5999</v>
      </c>
      <c r="Z4" s="16"/>
      <c r="AA4" s="21" t="s">
        <v>1236</v>
      </c>
      <c r="AB4" s="16" t="s">
        <v>6222</v>
      </c>
      <c r="AC4" s="16" t="s">
        <v>712</v>
      </c>
      <c r="AE4" s="16" t="s">
        <v>716</v>
      </c>
      <c r="AH4" s="16">
        <v>35</v>
      </c>
      <c r="AI4" s="16">
        <v>55</v>
      </c>
      <c r="AJ4" s="16" t="s">
        <v>713</v>
      </c>
      <c r="AK4" s="16" t="s">
        <v>714</v>
      </c>
      <c r="AL4" s="16" t="s">
        <v>715</v>
      </c>
      <c r="AM4" s="16">
        <f t="shared" si="0"/>
        <v>8</v>
      </c>
      <c r="AN4" s="16" t="s">
        <v>667</v>
      </c>
      <c r="AO4" s="16">
        <f t="shared" si="1"/>
        <v>1</v>
      </c>
      <c r="AP4" s="16">
        <f>Table1[[#This Row], [no. of native regions]]+Table1[[#This Row], [no. of introduced regions]]</f>
        <v>9</v>
      </c>
      <c r="AQ4" s="36">
        <f>Table1[[#This Row], [no. of introduced regions]]/Table1[[#This Row], [no. of native regions]]</f>
        <v>0.125</v>
      </c>
      <c r="AR4" s="16" t="s">
        <v>716</v>
      </c>
      <c r="AS4" s="16" t="s">
        <v>717</v>
      </c>
      <c r="AT4" s="16" t="s">
        <v>718</v>
      </c>
      <c r="AU4" s="28">
        <v>1</v>
      </c>
      <c r="AV4" s="16" t="s">
        <v>719</v>
      </c>
      <c r="AW4" s="16"/>
      <c r="AX4" s="16" t="s">
        <v>721</v>
      </c>
      <c r="AY4" s="16" t="s">
        <v>6553</v>
      </c>
      <c r="BA4" s="16">
        <v>138</v>
      </c>
      <c r="BB4" s="16" t="s">
        <v>6523</v>
      </c>
      <c r="BC4" s="16" t="s">
        <v>178</v>
      </c>
      <c r="BD4" s="16" t="s">
        <v>723</v>
      </c>
      <c r="BE4" s="16" t="s">
        <v>152</v>
      </c>
      <c r="BF4" s="16" t="s">
        <v>667</v>
      </c>
      <c r="BG4" s="16"/>
      <c r="BH4" s="16" t="s">
        <v>467</v>
      </c>
      <c r="BI4" s="16" t="s">
        <v>468</v>
      </c>
      <c r="BJ4" s="16" t="s">
        <v>6385</v>
      </c>
      <c r="BM4" s="16" t="s">
        <v>469</v>
      </c>
      <c r="BN4" s="16" t="s">
        <v>470</v>
      </c>
      <c r="BP4" s="16"/>
      <c r="BQ4" s="16" t="s">
        <v>724</v>
      </c>
      <c r="BR4" s="16" t="s">
        <v>725</v>
      </c>
      <c r="BS4" s="16" t="s">
        <v>726</v>
      </c>
      <c r="BT4" s="16" t="s">
        <v>727</v>
      </c>
      <c r="BU4" s="16" t="s">
        <v>730</v>
      </c>
      <c r="BV4" s="16" t="s">
        <v>722</v>
      </c>
      <c r="BZ4" s="16" t="s">
        <v>467</v>
      </c>
      <c r="CA4" s="16" t="s">
        <v>468</v>
      </c>
      <c r="CC4" s="16" t="s">
        <v>6366</v>
      </c>
      <c r="CD4" s="16" t="s">
        <v>720</v>
      </c>
      <c r="CI4" s="16" t="s">
        <v>119</v>
      </c>
      <c r="CJ4" s="16" t="s">
        <v>119</v>
      </c>
      <c r="CK4" s="19">
        <v>659</v>
      </c>
      <c r="CL4" s="16" t="s">
        <v>119</v>
      </c>
      <c r="CM4" s="16" t="s">
        <v>119</v>
      </c>
      <c r="CN4" s="16" t="s">
        <v>119</v>
      </c>
      <c r="CQ4" s="16" t="s">
        <v>711</v>
      </c>
      <c r="CS4" s="16"/>
      <c r="CU4" s="16">
        <v>371345</v>
      </c>
      <c r="CW4" s="16" t="s">
        <v>728</v>
      </c>
      <c r="CX4" s="16" t="s">
        <v>729</v>
      </c>
    </row>
    <row r="5" spans="1:107" x14ac:dyDescent="0.25">
      <c r="A5" s="16" t="s">
        <v>650</v>
      </c>
      <c r="B5" s="16" t="s">
        <v>119</v>
      </c>
      <c r="C5" t="s">
        <v>208</v>
      </c>
      <c r="D5" s="16" t="s">
        <v>6558</v>
      </c>
      <c r="E5" t="s">
        <v>7192</v>
      </c>
      <c r="F5" s="16" t="s">
        <v>736</v>
      </c>
      <c r="G5" t="s">
        <v>119</v>
      </c>
      <c r="H5" s="21" t="s">
        <v>6353</v>
      </c>
      <c r="I5" s="16" t="s">
        <v>651</v>
      </c>
      <c r="J5" s="16" t="s">
        <v>6258</v>
      </c>
      <c r="K5" s="16"/>
      <c r="L5" s="16" t="s">
        <v>208</v>
      </c>
      <c r="M5" s="16" t="s">
        <v>209</v>
      </c>
      <c r="N5" s="16" t="s">
        <v>680</v>
      </c>
      <c r="S5" s="22" t="s">
        <v>6331</v>
      </c>
      <c r="T5" s="22" t="s">
        <v>731</v>
      </c>
      <c r="U5" s="16" t="s">
        <v>208</v>
      </c>
      <c r="V5" t="s">
        <v>6659</v>
      </c>
      <c r="Z5" s="16"/>
      <c r="AA5" s="16" t="s">
        <v>1236</v>
      </c>
      <c r="AB5" s="16" t="s">
        <v>733</v>
      </c>
      <c r="AC5" s="16" t="s">
        <v>734</v>
      </c>
      <c r="AD5" t="s">
        <v>6660</v>
      </c>
      <c r="AE5" s="16" t="s">
        <v>735</v>
      </c>
      <c r="AH5" s="16">
        <v>45</v>
      </c>
      <c r="AI5" s="16">
        <v>69</v>
      </c>
      <c r="AJ5" s="16" t="s">
        <v>737</v>
      </c>
      <c r="AK5" s="16" t="s">
        <v>737</v>
      </c>
      <c r="AL5" s="16" t="s">
        <v>738</v>
      </c>
      <c r="AM5" s="16">
        <f t="shared" si="0"/>
        <v>67</v>
      </c>
      <c r="AN5" s="16" t="s">
        <v>739</v>
      </c>
      <c r="AO5" s="16">
        <f t="shared" si="1"/>
        <v>57</v>
      </c>
      <c r="AP5" s="16">
        <f>Table1[[#This Row], [no. of native regions]]+Table1[[#This Row], [no. of introduced regions]]</f>
        <v>124</v>
      </c>
      <c r="AQ5" s="36">
        <f>Table1[[#This Row], [no. of introduced regions]]/Table1[[#This Row], [no. of native regions]]</f>
        <v>0.85074626865671643</v>
      </c>
      <c r="AR5" s="16" t="s">
        <v>6475</v>
      </c>
      <c r="AS5" s="16" t="s">
        <v>664</v>
      </c>
      <c r="AT5" s="16" t="s">
        <v>740</v>
      </c>
      <c r="AU5" s="28">
        <v>1</v>
      </c>
      <c r="AV5" s="16" t="s">
        <v>741</v>
      </c>
      <c r="AW5" s="16"/>
      <c r="AX5" s="16" t="s">
        <v>744</v>
      </c>
      <c r="AY5" s="16" t="s">
        <v>6553</v>
      </c>
      <c r="BA5" s="16">
        <v>100</v>
      </c>
      <c r="BB5" s="16" t="s">
        <v>6524</v>
      </c>
      <c r="BC5" s="16" t="s">
        <v>208</v>
      </c>
      <c r="BE5" s="16" t="s">
        <v>746</v>
      </c>
      <c r="BF5" s="16" t="s">
        <v>746</v>
      </c>
      <c r="BG5" s="16" t="s">
        <v>743</v>
      </c>
      <c r="BH5" s="16" t="s">
        <v>471</v>
      </c>
      <c r="BI5" s="16" t="s">
        <v>472</v>
      </c>
      <c r="BJ5" s="16" t="s">
        <v>6386</v>
      </c>
      <c r="BM5" s="16" t="s">
        <v>473</v>
      </c>
      <c r="BN5" s="16" t="s">
        <v>474</v>
      </c>
      <c r="BP5" s="16"/>
      <c r="BQ5" s="16" t="s">
        <v>747</v>
      </c>
      <c r="BR5" s="16" t="s">
        <v>748</v>
      </c>
      <c r="BV5" s="16" t="s">
        <v>745</v>
      </c>
      <c r="CA5" s="16">
        <v>1675</v>
      </c>
      <c r="CC5" s="16" t="s">
        <v>742</v>
      </c>
      <c r="CK5" s="19"/>
      <c r="CL5" s="16" t="s">
        <v>119</v>
      </c>
      <c r="CM5" s="16" t="s">
        <v>119</v>
      </c>
      <c r="CN5" s="16"/>
      <c r="CQ5" s="16" t="s">
        <v>732</v>
      </c>
      <c r="CS5" s="16"/>
      <c r="CU5" s="16">
        <v>48032</v>
      </c>
      <c r="DB5" s="16" t="s">
        <v>749</v>
      </c>
    </row>
    <row r="6" spans="1:107" x14ac:dyDescent="0.25">
      <c r="A6" s="16" t="s">
        <v>650</v>
      </c>
      <c r="B6" s="16" t="s">
        <v>119</v>
      </c>
      <c r="C6" t="s">
        <v>211</v>
      </c>
      <c r="D6" s="16" t="s">
        <v>6559</v>
      </c>
      <c r="E6" t="s">
        <v>7194</v>
      </c>
      <c r="F6" s="16" t="s">
        <v>736</v>
      </c>
      <c r="G6" t="s">
        <v>119</v>
      </c>
      <c r="H6" s="21" t="s">
        <v>6353</v>
      </c>
      <c r="I6" s="16" t="s">
        <v>651</v>
      </c>
      <c r="J6" s="16" t="s">
        <v>6258</v>
      </c>
      <c r="K6" t="s">
        <v>6661</v>
      </c>
      <c r="L6" s="16" t="s">
        <v>211</v>
      </c>
      <c r="M6" s="16" t="s">
        <v>212</v>
      </c>
      <c r="N6" s="16" t="s">
        <v>750</v>
      </c>
      <c r="P6" s="16" t="s">
        <v>751</v>
      </c>
      <c r="Q6" s="16" t="s">
        <v>680</v>
      </c>
      <c r="S6" s="22" t="s">
        <v>6332</v>
      </c>
      <c r="T6" s="22" t="s">
        <v>752</v>
      </c>
      <c r="U6" s="16" t="s">
        <v>755</v>
      </c>
      <c r="V6" t="s">
        <v>765</v>
      </c>
      <c r="Z6" s="16"/>
      <c r="AA6" s="16" t="s">
        <v>754</v>
      </c>
      <c r="AB6" s="16" t="s">
        <v>756</v>
      </c>
      <c r="AC6" s="16" t="s">
        <v>601</v>
      </c>
      <c r="AD6" t="s">
        <v>6601</v>
      </c>
      <c r="AE6" s="16" t="s">
        <v>757</v>
      </c>
      <c r="AH6" s="16">
        <v>16</v>
      </c>
      <c r="AI6" s="16">
        <v>75</v>
      </c>
      <c r="AJ6" s="16" t="s">
        <v>713</v>
      </c>
      <c r="AK6" s="16" t="s">
        <v>601</v>
      </c>
      <c r="AL6" s="16" t="s">
        <v>758</v>
      </c>
      <c r="AM6" s="16">
        <f t="shared" si="0"/>
        <v>2</v>
      </c>
      <c r="AN6" s="16" t="s">
        <v>759</v>
      </c>
      <c r="AO6" s="16">
        <f t="shared" si="1"/>
        <v>7</v>
      </c>
      <c r="AP6" s="16">
        <f>Table1[[#This Row], [no. of native regions]]+Table1[[#This Row], [no. of introduced regions]]</f>
        <v>9</v>
      </c>
      <c r="AQ6" s="36">
        <f>Table1[[#This Row], [no. of introduced regions]]/Table1[[#This Row], [no. of native regions]]</f>
        <v>3.5</v>
      </c>
      <c r="AR6" s="16" t="s">
        <v>760</v>
      </c>
      <c r="AS6" s="16" t="s">
        <v>761</v>
      </c>
      <c r="AT6" s="16" t="s">
        <v>762</v>
      </c>
      <c r="AU6" s="28">
        <v>2</v>
      </c>
      <c r="AV6" s="16" t="s">
        <v>763</v>
      </c>
      <c r="AW6" s="16"/>
      <c r="AX6" s="16" t="s">
        <v>768</v>
      </c>
      <c r="AY6" s="16" t="s">
        <v>6553</v>
      </c>
      <c r="BA6" s="16">
        <v>132</v>
      </c>
      <c r="BB6" s="16" t="s">
        <v>6525</v>
      </c>
      <c r="BC6" s="16" t="s">
        <v>211</v>
      </c>
      <c r="BE6" s="16" t="s">
        <v>770</v>
      </c>
      <c r="BF6" s="16" t="s">
        <v>667</v>
      </c>
      <c r="BG6" s="16"/>
      <c r="BH6" s="16" t="s">
        <v>767</v>
      </c>
      <c r="BI6" s="16" t="s">
        <v>476</v>
      </c>
      <c r="BJ6" s="16" t="s">
        <v>6405</v>
      </c>
      <c r="BK6" s="16" t="s">
        <v>771</v>
      </c>
      <c r="BM6" s="16" t="s">
        <v>477</v>
      </c>
      <c r="BN6" s="16" t="s">
        <v>478</v>
      </c>
      <c r="BP6" s="16" t="s">
        <v>772</v>
      </c>
      <c r="BQ6" s="16" t="s">
        <v>773</v>
      </c>
      <c r="BU6" s="16" t="s">
        <v>6404</v>
      </c>
      <c r="BV6" s="16" t="s">
        <v>769</v>
      </c>
      <c r="BZ6" s="16" t="s">
        <v>766</v>
      </c>
      <c r="CA6" s="16" t="s">
        <v>6375</v>
      </c>
      <c r="CC6" s="16" t="s">
        <v>764</v>
      </c>
      <c r="CD6" s="16" t="s">
        <v>765</v>
      </c>
      <c r="CK6" s="19"/>
      <c r="CL6" s="16" t="s">
        <v>119</v>
      </c>
      <c r="CM6" s="16" t="s">
        <v>119</v>
      </c>
      <c r="CN6" s="16" t="s">
        <v>119</v>
      </c>
      <c r="CQ6" s="16" t="s">
        <v>753</v>
      </c>
      <c r="CS6" s="16"/>
      <c r="CU6" s="16">
        <v>105181</v>
      </c>
    </row>
    <row r="7" spans="1:107" x14ac:dyDescent="0.25">
      <c r="A7" s="16" t="s">
        <v>650</v>
      </c>
      <c r="B7" s="16" t="s">
        <v>119</v>
      </c>
      <c r="C7" t="s">
        <v>214</v>
      </c>
      <c r="D7" s="16" t="s">
        <v>6560</v>
      </c>
      <c r="E7" t="s">
        <v>7196</v>
      </c>
      <c r="F7" s="16" t="s">
        <v>736</v>
      </c>
      <c r="G7" t="s">
        <v>119</v>
      </c>
      <c r="H7" s="21" t="s">
        <v>6353</v>
      </c>
      <c r="I7" s="16" t="s">
        <v>651</v>
      </c>
      <c r="J7" s="16" t="s">
        <v>6327</v>
      </c>
      <c r="K7" t="s">
        <v>7195</v>
      </c>
      <c r="L7" s="16" t="s">
        <v>6364</v>
      </c>
      <c r="M7" s="16" t="s">
        <v>215</v>
      </c>
      <c r="N7" s="16" t="s">
        <v>774</v>
      </c>
      <c r="P7" s="16" t="s">
        <v>6226</v>
      </c>
      <c r="Q7" s="16" t="s">
        <v>775</v>
      </c>
      <c r="R7" s="16" t="s">
        <v>776</v>
      </c>
      <c r="S7" s="22" t="s">
        <v>6333</v>
      </c>
      <c r="T7" s="22" t="s">
        <v>777</v>
      </c>
      <c r="U7" s="16" t="s">
        <v>780</v>
      </c>
      <c r="V7" t="s">
        <v>214</v>
      </c>
      <c r="Z7" s="16"/>
      <c r="AA7" s="16" t="s">
        <v>779</v>
      </c>
      <c r="AB7" s="16" t="s">
        <v>781</v>
      </c>
      <c r="AD7" s="16" t="s">
        <v>782</v>
      </c>
      <c r="AE7" s="16" t="s">
        <v>782</v>
      </c>
      <c r="AH7" s="16">
        <v>22</v>
      </c>
      <c r="AI7" s="16">
        <v>111</v>
      </c>
      <c r="AJ7" s="16" t="s">
        <v>713</v>
      </c>
      <c r="AK7" s="16" t="s">
        <v>783</v>
      </c>
      <c r="AL7" s="16" t="s">
        <v>784</v>
      </c>
      <c r="AM7" s="16">
        <f t="shared" si="0"/>
        <v>1</v>
      </c>
      <c r="AN7" s="16" t="s">
        <v>785</v>
      </c>
      <c r="AO7" s="16">
        <f t="shared" si="1"/>
        <v>15</v>
      </c>
      <c r="AP7" s="16">
        <f>Table1[[#This Row], [no. of native regions]]+Table1[[#This Row], [no. of introduced regions]]</f>
        <v>16</v>
      </c>
      <c r="AQ7" s="36">
        <f>Table1[[#This Row], [no. of introduced regions]]/Table1[[#This Row], [no. of native regions]]</f>
        <v>15</v>
      </c>
      <c r="AR7" s="16" t="s">
        <v>786</v>
      </c>
      <c r="AS7" s="16" t="s">
        <v>787</v>
      </c>
      <c r="AT7" s="16" t="s">
        <v>788</v>
      </c>
      <c r="AU7" s="28">
        <v>3</v>
      </c>
      <c r="AV7" s="16" t="s">
        <v>789</v>
      </c>
      <c r="AW7" s="16"/>
      <c r="AX7" s="16" t="s">
        <v>792</v>
      </c>
      <c r="AY7" s="16" t="s">
        <v>6553</v>
      </c>
      <c r="BA7" s="16">
        <v>104</v>
      </c>
      <c r="BB7" s="16" t="s">
        <v>6527</v>
      </c>
      <c r="BC7" s="16" t="s">
        <v>214</v>
      </c>
      <c r="BE7" s="16" t="s">
        <v>794</v>
      </c>
      <c r="BF7" s="16" t="s">
        <v>667</v>
      </c>
      <c r="BG7" s="16"/>
      <c r="BH7" s="16" t="s">
        <v>479</v>
      </c>
      <c r="BI7" s="16" t="s">
        <v>480</v>
      </c>
      <c r="BJ7" s="16" t="s">
        <v>6387</v>
      </c>
      <c r="BK7" s="16" t="s">
        <v>795</v>
      </c>
      <c r="BM7" s="16" t="s">
        <v>481</v>
      </c>
      <c r="BN7" s="16" t="s">
        <v>482</v>
      </c>
      <c r="BO7" s="16" t="s">
        <v>796</v>
      </c>
      <c r="BP7" s="16"/>
      <c r="BQ7" s="16" t="s">
        <v>797</v>
      </c>
      <c r="BR7" s="16" t="s">
        <v>798</v>
      </c>
      <c r="BV7" s="16" t="s">
        <v>793</v>
      </c>
      <c r="BX7" s="16" t="s">
        <v>119</v>
      </c>
      <c r="BY7" s="16" t="s">
        <v>3197</v>
      </c>
      <c r="BZ7" s="16" t="s">
        <v>479</v>
      </c>
      <c r="CA7" s="16" t="s">
        <v>480</v>
      </c>
      <c r="CC7" s="16" t="s">
        <v>790</v>
      </c>
      <c r="CD7" s="16" t="s">
        <v>791</v>
      </c>
      <c r="CI7" s="16" t="s">
        <v>119</v>
      </c>
      <c r="CJ7" s="16" t="s">
        <v>1226</v>
      </c>
      <c r="CK7" s="19" t="s">
        <v>14</v>
      </c>
      <c r="CL7" s="16" t="s">
        <v>119</v>
      </c>
      <c r="CM7" s="16" t="s">
        <v>119</v>
      </c>
      <c r="CN7" s="16" t="s">
        <v>119</v>
      </c>
      <c r="CQ7" s="16" t="s">
        <v>778</v>
      </c>
      <c r="CS7" s="16"/>
      <c r="CU7" s="16">
        <v>119260</v>
      </c>
    </row>
    <row r="8" spans="1:107" x14ac:dyDescent="0.25">
      <c r="A8" s="16" t="s">
        <v>650</v>
      </c>
      <c r="B8" s="16" t="s">
        <v>119</v>
      </c>
      <c r="C8" t="s">
        <v>483</v>
      </c>
      <c r="D8" s="16" t="s">
        <v>6561</v>
      </c>
      <c r="E8" t="s">
        <v>6490</v>
      </c>
      <c r="F8" s="16" t="s">
        <v>736</v>
      </c>
      <c r="H8" s="21" t="s">
        <v>6353</v>
      </c>
      <c r="I8" s="16" t="s">
        <v>651</v>
      </c>
      <c r="J8" s="16" t="s">
        <v>6258</v>
      </c>
      <c r="K8" s="16" t="s">
        <v>73</v>
      </c>
      <c r="L8" s="16" t="s">
        <v>6363</v>
      </c>
      <c r="M8" s="16" t="s">
        <v>221</v>
      </c>
      <c r="N8" s="16" t="s">
        <v>680</v>
      </c>
      <c r="R8" s="16" t="s">
        <v>6233</v>
      </c>
      <c r="S8" s="22" t="s">
        <v>6334</v>
      </c>
      <c r="T8" s="22" t="s">
        <v>799</v>
      </c>
      <c r="U8" s="16" t="s">
        <v>802</v>
      </c>
      <c r="Z8" s="16" t="s">
        <v>232</v>
      </c>
      <c r="AA8" s="21" t="s">
        <v>801</v>
      </c>
      <c r="AB8" s="16" t="s">
        <v>733</v>
      </c>
      <c r="AC8" s="16" t="s">
        <v>661</v>
      </c>
      <c r="AE8" s="16" t="s">
        <v>661</v>
      </c>
      <c r="AH8" s="16">
        <v>12</v>
      </c>
      <c r="AI8" s="16">
        <v>-85</v>
      </c>
      <c r="AJ8" s="16" t="s">
        <v>660</v>
      </c>
      <c r="AK8" s="16" t="s">
        <v>661</v>
      </c>
      <c r="AL8" s="16" t="s">
        <v>803</v>
      </c>
      <c r="AM8" s="16">
        <f t="shared" si="0"/>
        <v>7</v>
      </c>
      <c r="AN8" s="16" t="s">
        <v>804</v>
      </c>
      <c r="AO8" s="16">
        <f t="shared" si="1"/>
        <v>120</v>
      </c>
      <c r="AP8" s="16">
        <f>Table1[[#This Row], [no. of native regions]]+Table1[[#This Row], [no. of introduced regions]]</f>
        <v>127</v>
      </c>
      <c r="AQ8" s="36">
        <f>Table1[[#This Row], [no. of introduced regions]]/Table1[[#This Row], [no. of native regions]]</f>
        <v>17.142857142857142</v>
      </c>
      <c r="AR8" s="16" t="s">
        <v>6476</v>
      </c>
      <c r="AS8" s="16" t="s">
        <v>805</v>
      </c>
      <c r="AT8" s="16" t="s">
        <v>806</v>
      </c>
      <c r="AU8" s="28" t="s">
        <v>807</v>
      </c>
      <c r="AV8" s="16" t="s">
        <v>808</v>
      </c>
      <c r="AW8" s="16"/>
      <c r="AX8" s="16" t="s">
        <v>810</v>
      </c>
      <c r="AY8" s="16" t="s">
        <v>6553</v>
      </c>
      <c r="BA8" s="16">
        <v>94</v>
      </c>
      <c r="BB8" s="16" t="s">
        <v>6528</v>
      </c>
      <c r="BC8" s="16" t="s">
        <v>483</v>
      </c>
      <c r="BD8" s="16" t="s">
        <v>6516</v>
      </c>
      <c r="BE8" s="16" t="s">
        <v>813</v>
      </c>
      <c r="BF8" s="16" t="s">
        <v>667</v>
      </c>
      <c r="BG8" s="16"/>
      <c r="BH8" s="16" t="s">
        <v>484</v>
      </c>
      <c r="BI8" s="16" t="s">
        <v>485</v>
      </c>
      <c r="BJ8" s="16" t="s">
        <v>6388</v>
      </c>
      <c r="BK8" s="16" t="s">
        <v>814</v>
      </c>
      <c r="BM8" s="16" t="s">
        <v>815</v>
      </c>
      <c r="BN8" s="16" t="s">
        <v>487</v>
      </c>
      <c r="BO8" s="16" t="s">
        <v>816</v>
      </c>
      <c r="BP8" s="16"/>
      <c r="BQ8" s="16" t="s">
        <v>73</v>
      </c>
      <c r="BS8" s="16" t="s">
        <v>817</v>
      </c>
      <c r="BU8" s="16" t="s">
        <v>811</v>
      </c>
      <c r="BV8" s="16" t="s">
        <v>812</v>
      </c>
      <c r="CC8" s="16" t="s">
        <v>809</v>
      </c>
      <c r="CK8" s="19"/>
      <c r="CL8" s="16" t="s">
        <v>119</v>
      </c>
      <c r="CM8" s="16" t="s">
        <v>119</v>
      </c>
      <c r="CN8" s="16" t="s">
        <v>119</v>
      </c>
      <c r="CQ8" s="16" t="s">
        <v>800</v>
      </c>
      <c r="CS8" s="16"/>
      <c r="CU8" s="16">
        <v>4072</v>
      </c>
      <c r="CW8" s="16" t="s">
        <v>818</v>
      </c>
      <c r="CX8" s="16" t="s">
        <v>819</v>
      </c>
      <c r="DA8" s="16" t="s">
        <v>820</v>
      </c>
    </row>
    <row r="9" spans="1:107" x14ac:dyDescent="0.25">
      <c r="A9" s="16" t="s">
        <v>650</v>
      </c>
      <c r="B9" s="16" t="s">
        <v>119</v>
      </c>
      <c r="C9" t="s">
        <v>244</v>
      </c>
      <c r="D9" s="16" t="s">
        <v>6562</v>
      </c>
      <c r="E9" t="s">
        <v>6491</v>
      </c>
      <c r="F9" s="16" t="s">
        <v>736</v>
      </c>
      <c r="H9" s="21" t="s">
        <v>6353</v>
      </c>
      <c r="I9" s="16" t="s">
        <v>651</v>
      </c>
      <c r="J9" s="16" t="s">
        <v>6327</v>
      </c>
      <c r="K9" s="16" t="s">
        <v>214</v>
      </c>
      <c r="L9" s="16" t="s">
        <v>6357</v>
      </c>
      <c r="M9" s="16" t="s">
        <v>245</v>
      </c>
      <c r="N9" s="16" t="s">
        <v>821</v>
      </c>
      <c r="P9" s="16" t="s">
        <v>6227</v>
      </c>
      <c r="Q9" s="16" t="s">
        <v>822</v>
      </c>
      <c r="S9" s="22" t="s">
        <v>6335</v>
      </c>
      <c r="T9" s="22" t="s">
        <v>823</v>
      </c>
      <c r="U9" s="16" t="s">
        <v>825</v>
      </c>
      <c r="Z9" s="16" t="s">
        <v>6280</v>
      </c>
      <c r="AA9" s="16" t="s">
        <v>779</v>
      </c>
      <c r="AB9" s="16" t="s">
        <v>826</v>
      </c>
      <c r="AC9" s="16" t="s">
        <v>827</v>
      </c>
      <c r="AE9" s="16" t="s">
        <v>590</v>
      </c>
      <c r="AH9" s="16">
        <v>7</v>
      </c>
      <c r="AI9" s="16">
        <v>81</v>
      </c>
      <c r="AJ9" s="16" t="s">
        <v>713</v>
      </c>
      <c r="AK9" s="16" t="s">
        <v>590</v>
      </c>
      <c r="AL9" s="16" t="s">
        <v>590</v>
      </c>
      <c r="AM9" s="16">
        <f t="shared" si="0"/>
        <v>1</v>
      </c>
      <c r="AN9" s="16" t="s">
        <v>828</v>
      </c>
      <c r="AO9" s="16">
        <f t="shared" si="1"/>
        <v>26</v>
      </c>
      <c r="AP9" s="16">
        <f>Table1[[#This Row], [no. of native regions]]+Table1[[#This Row], [no. of introduced regions]]</f>
        <v>27</v>
      </c>
      <c r="AQ9" s="36">
        <f>Table1[[#This Row], [no. of introduced regions]]/Table1[[#This Row], [no. of native regions]]</f>
        <v>26</v>
      </c>
      <c r="AR9" s="16" t="s">
        <v>829</v>
      </c>
      <c r="AS9" s="16" t="s">
        <v>830</v>
      </c>
      <c r="AT9" s="16" t="s">
        <v>831</v>
      </c>
      <c r="AU9" s="28">
        <v>3</v>
      </c>
      <c r="AV9" s="16" t="s">
        <v>832</v>
      </c>
      <c r="AW9" s="16"/>
      <c r="AX9" s="16" t="s">
        <v>834</v>
      </c>
      <c r="AY9" s="16" t="s">
        <v>6553</v>
      </c>
      <c r="BA9" s="16">
        <v>104</v>
      </c>
      <c r="BB9" s="16" t="s">
        <v>6526</v>
      </c>
      <c r="BC9" s="16" t="s">
        <v>244</v>
      </c>
      <c r="BE9" s="16" t="s">
        <v>836</v>
      </c>
      <c r="BF9" s="16" t="s">
        <v>6275</v>
      </c>
      <c r="BG9" s="16"/>
      <c r="BH9" s="16" t="s">
        <v>488</v>
      </c>
      <c r="BI9" s="16" t="s">
        <v>489</v>
      </c>
      <c r="BJ9" s="16" t="s">
        <v>6389</v>
      </c>
      <c r="BK9" s="16" t="s">
        <v>837</v>
      </c>
      <c r="BM9" s="16" t="s">
        <v>490</v>
      </c>
      <c r="BN9" s="16" t="s">
        <v>491</v>
      </c>
      <c r="BO9" s="16" t="s">
        <v>838</v>
      </c>
      <c r="BP9" s="16" t="s">
        <v>839</v>
      </c>
      <c r="BQ9" s="16" t="s">
        <v>840</v>
      </c>
      <c r="BR9" s="16" t="s">
        <v>841</v>
      </c>
      <c r="BV9" s="16" t="s">
        <v>835</v>
      </c>
      <c r="CC9" s="16" t="s">
        <v>833</v>
      </c>
      <c r="CK9" s="19"/>
      <c r="CL9" s="16" t="s">
        <v>119</v>
      </c>
      <c r="CM9" s="16" t="s">
        <v>119</v>
      </c>
      <c r="CN9" s="16" t="s">
        <v>119</v>
      </c>
      <c r="CQ9" s="16" t="s">
        <v>824</v>
      </c>
      <c r="CS9" s="16"/>
      <c r="CU9" s="16">
        <v>128608</v>
      </c>
    </row>
    <row r="10" spans="1:107" x14ac:dyDescent="0.25">
      <c r="A10" s="16" t="s">
        <v>650</v>
      </c>
      <c r="B10" s="16" t="s">
        <v>119</v>
      </c>
      <c r="C10" t="s">
        <v>247</v>
      </c>
      <c r="D10" s="16" t="s">
        <v>6563</v>
      </c>
      <c r="E10" t="s">
        <v>6502</v>
      </c>
      <c r="F10" s="16" t="s">
        <v>6492</v>
      </c>
      <c r="H10" s="21" t="s">
        <v>6353</v>
      </c>
      <c r="I10" s="16" t="s">
        <v>651</v>
      </c>
      <c r="J10" s="16" t="s">
        <v>6327</v>
      </c>
      <c r="K10" s="16"/>
      <c r="L10" s="16" t="s">
        <v>859</v>
      </c>
      <c r="M10" s="16" t="s">
        <v>248</v>
      </c>
      <c r="N10" s="16" t="s">
        <v>842</v>
      </c>
      <c r="P10" s="16" t="s">
        <v>843</v>
      </c>
      <c r="Q10" s="16" t="s">
        <v>844</v>
      </c>
      <c r="R10" s="16" t="s">
        <v>6234</v>
      </c>
      <c r="S10" s="22" t="s">
        <v>6336</v>
      </c>
      <c r="T10" s="22" t="s">
        <v>845</v>
      </c>
      <c r="U10" s="16" t="s">
        <v>847</v>
      </c>
      <c r="Z10" s="16"/>
      <c r="AA10" s="16" t="s">
        <v>656</v>
      </c>
      <c r="AB10" s="16" t="s">
        <v>5867</v>
      </c>
      <c r="AC10" s="16" t="s">
        <v>848</v>
      </c>
      <c r="AE10" s="16" t="s">
        <v>7218</v>
      </c>
      <c r="AH10" s="16">
        <v>0</v>
      </c>
      <c r="AI10" s="16">
        <v>127</v>
      </c>
      <c r="AJ10" s="16" t="s">
        <v>713</v>
      </c>
      <c r="AK10" s="16" t="s">
        <v>849</v>
      </c>
      <c r="AL10" s="16" t="s">
        <v>850</v>
      </c>
      <c r="AM10" s="16">
        <f t="shared" si="0"/>
        <v>1</v>
      </c>
      <c r="AN10" s="16" t="s">
        <v>851</v>
      </c>
      <c r="AO10" s="16">
        <f t="shared" si="1"/>
        <v>9</v>
      </c>
      <c r="AP10" s="16">
        <f>Table1[[#This Row], [no. of native regions]]+Table1[[#This Row], [no. of introduced regions]]</f>
        <v>10</v>
      </c>
      <c r="AQ10" s="36">
        <f>Table1[[#This Row], [no. of introduced regions]]/Table1[[#This Row], [no. of native regions]]</f>
        <v>9</v>
      </c>
      <c r="AR10" s="16" t="s">
        <v>6477</v>
      </c>
      <c r="AS10" s="16" t="s">
        <v>852</v>
      </c>
      <c r="AT10" s="16" t="s">
        <v>853</v>
      </c>
      <c r="AU10" s="28">
        <v>5</v>
      </c>
      <c r="AV10" s="16" t="s">
        <v>854</v>
      </c>
      <c r="AW10" s="16"/>
      <c r="AX10" s="16" t="s">
        <v>857</v>
      </c>
      <c r="AY10" s="16" t="s">
        <v>6553</v>
      </c>
      <c r="BA10" s="16">
        <v>266</v>
      </c>
      <c r="BB10" s="16" t="s">
        <v>6529</v>
      </c>
      <c r="BC10" s="16" t="s">
        <v>247</v>
      </c>
      <c r="BE10" s="16" t="s">
        <v>492</v>
      </c>
      <c r="BF10" s="16" t="s">
        <v>667</v>
      </c>
      <c r="BG10" s="16" t="s">
        <v>856</v>
      </c>
      <c r="BH10" s="16" t="s">
        <v>492</v>
      </c>
      <c r="BI10" s="16" t="s">
        <v>493</v>
      </c>
      <c r="BJ10" s="16" t="s">
        <v>6390</v>
      </c>
      <c r="BK10" s="16" t="s">
        <v>860</v>
      </c>
      <c r="BM10" s="16" t="s">
        <v>494</v>
      </c>
      <c r="BN10" s="16" t="s">
        <v>495</v>
      </c>
      <c r="BP10" s="16"/>
      <c r="BQ10" s="16" t="s">
        <v>861</v>
      </c>
      <c r="BR10" s="16" t="s">
        <v>862</v>
      </c>
      <c r="BV10" s="16" t="s">
        <v>858</v>
      </c>
      <c r="BX10" s="16" t="s">
        <v>119</v>
      </c>
      <c r="BY10" s="16" t="s">
        <v>3197</v>
      </c>
      <c r="BZ10" s="16" t="s">
        <v>492</v>
      </c>
      <c r="CA10" s="16" t="s">
        <v>493</v>
      </c>
      <c r="CB10" s="16" t="s">
        <v>5855</v>
      </c>
      <c r="CC10" s="16" t="s">
        <v>5856</v>
      </c>
      <c r="CD10" s="16" t="s">
        <v>855</v>
      </c>
      <c r="CE10" s="16" t="s">
        <v>3516</v>
      </c>
      <c r="CF10" s="16" t="s">
        <v>3404</v>
      </c>
      <c r="CG10" s="16" t="s">
        <v>3823</v>
      </c>
      <c r="CI10" s="16" t="s">
        <v>119</v>
      </c>
      <c r="CJ10" s="16" t="s">
        <v>119</v>
      </c>
      <c r="CK10" s="19">
        <v>973</v>
      </c>
      <c r="CL10" s="16" t="s">
        <v>119</v>
      </c>
      <c r="CM10" s="16" t="s">
        <v>119</v>
      </c>
      <c r="CN10" s="16" t="s">
        <v>119</v>
      </c>
      <c r="CQ10" s="16" t="s">
        <v>846</v>
      </c>
      <c r="CS10" s="16"/>
      <c r="CU10" s="16">
        <v>219868</v>
      </c>
    </row>
    <row r="11" spans="1:107" x14ac:dyDescent="0.25">
      <c r="A11" s="16" t="s">
        <v>650</v>
      </c>
      <c r="B11" s="16" t="s">
        <v>119</v>
      </c>
      <c r="C11" t="s">
        <v>250</v>
      </c>
      <c r="D11" s="16" t="s">
        <v>6564</v>
      </c>
      <c r="E11" t="s">
        <v>6493</v>
      </c>
      <c r="F11" s="16" t="s">
        <v>736</v>
      </c>
      <c r="H11" s="21" t="s">
        <v>6353</v>
      </c>
      <c r="I11" s="16" t="s">
        <v>863</v>
      </c>
      <c r="J11" s="16" t="s">
        <v>6258</v>
      </c>
      <c r="K11" s="16"/>
      <c r="L11" s="16" t="s">
        <v>250</v>
      </c>
      <c r="M11" s="16" t="s">
        <v>242</v>
      </c>
      <c r="N11" s="16" t="s">
        <v>680</v>
      </c>
      <c r="S11" s="22" t="s">
        <v>6337</v>
      </c>
      <c r="T11" s="22" t="s">
        <v>864</v>
      </c>
      <c r="U11" s="16" t="s">
        <v>866</v>
      </c>
      <c r="Z11" s="16"/>
      <c r="AA11" s="16" t="s">
        <v>1236</v>
      </c>
      <c r="AB11" s="16" t="s">
        <v>867</v>
      </c>
      <c r="AC11" s="16" t="s">
        <v>5995</v>
      </c>
      <c r="AH11" s="16">
        <v>35</v>
      </c>
      <c r="AI11" s="16">
        <v>39</v>
      </c>
      <c r="AJ11" s="16" t="s">
        <v>713</v>
      </c>
      <c r="AK11" s="16" t="s">
        <v>868</v>
      </c>
      <c r="AL11" s="16" t="s">
        <v>869</v>
      </c>
      <c r="AM11" s="16">
        <f t="shared" si="0"/>
        <v>10</v>
      </c>
      <c r="AN11" s="16" t="s">
        <v>870</v>
      </c>
      <c r="AO11" s="16">
        <f t="shared" si="1"/>
        <v>150</v>
      </c>
      <c r="AP11" s="16">
        <f>Table1[[#This Row], [no. of native regions]]+Table1[[#This Row], [no. of introduced regions]]</f>
        <v>160</v>
      </c>
      <c r="AQ11" s="36">
        <f>Table1[[#This Row], [no. of introduced regions]]/Table1[[#This Row], [no. of native regions]]</f>
        <v>15</v>
      </c>
      <c r="AR11" s="16" t="s">
        <v>6478</v>
      </c>
      <c r="AS11" s="16" t="s">
        <v>871</v>
      </c>
      <c r="AT11" s="16" t="s">
        <v>872</v>
      </c>
      <c r="AU11" s="28">
        <v>1</v>
      </c>
      <c r="AV11" s="16" t="s">
        <v>873</v>
      </c>
      <c r="AW11" s="16"/>
      <c r="AX11" s="16" t="s">
        <v>876</v>
      </c>
      <c r="AY11" s="16" t="s">
        <v>6553</v>
      </c>
      <c r="BA11" s="16">
        <v>118</v>
      </c>
      <c r="BB11" s="16" t="s">
        <v>6530</v>
      </c>
      <c r="BC11" s="16" t="s">
        <v>250</v>
      </c>
      <c r="BD11" s="16" t="s">
        <v>878</v>
      </c>
      <c r="BE11" s="16" t="s">
        <v>879</v>
      </c>
      <c r="BF11" s="16" t="s">
        <v>667</v>
      </c>
      <c r="BG11" s="16" t="s">
        <v>875</v>
      </c>
      <c r="BH11" s="16" t="s">
        <v>496</v>
      </c>
      <c r="BI11" s="16" t="s">
        <v>497</v>
      </c>
      <c r="BJ11" s="16" t="s">
        <v>6391</v>
      </c>
      <c r="BK11" s="16" t="s">
        <v>880</v>
      </c>
      <c r="BM11" s="16" t="s">
        <v>498</v>
      </c>
      <c r="BN11" s="16" t="s">
        <v>499</v>
      </c>
      <c r="BP11" s="16"/>
      <c r="BQ11" s="16" t="s">
        <v>881</v>
      </c>
      <c r="BS11" s="16" t="s">
        <v>882</v>
      </c>
      <c r="BV11" s="16" t="s">
        <v>877</v>
      </c>
      <c r="BZ11" s="16" t="s">
        <v>5996</v>
      </c>
      <c r="CA11" s="16" t="s">
        <v>6374</v>
      </c>
      <c r="CC11" s="16" t="s">
        <v>874</v>
      </c>
      <c r="CI11" s="16" t="s">
        <v>119</v>
      </c>
      <c r="CJ11" s="16" t="s">
        <v>119</v>
      </c>
      <c r="CK11" s="19">
        <v>1061</v>
      </c>
      <c r="CL11" s="16" t="s">
        <v>119</v>
      </c>
      <c r="CM11" s="16" t="s">
        <v>119</v>
      </c>
      <c r="CN11" s="16" t="s">
        <v>119</v>
      </c>
      <c r="CQ11" s="16" t="s">
        <v>865</v>
      </c>
      <c r="CS11" s="16"/>
      <c r="CU11" s="16">
        <v>4047</v>
      </c>
    </row>
    <row r="12" spans="1:107" x14ac:dyDescent="0.25">
      <c r="A12" s="16" t="s">
        <v>650</v>
      </c>
      <c r="B12" s="16" t="s">
        <v>119</v>
      </c>
      <c r="C12" t="s">
        <v>255</v>
      </c>
      <c r="D12" s="16" t="s">
        <v>6565</v>
      </c>
      <c r="E12" t="s">
        <v>6494</v>
      </c>
      <c r="F12" s="16" t="s">
        <v>736</v>
      </c>
      <c r="H12" s="21" t="s">
        <v>6353</v>
      </c>
      <c r="I12" s="16" t="s">
        <v>651</v>
      </c>
      <c r="J12" s="16" t="s">
        <v>6258</v>
      </c>
      <c r="K12" s="16"/>
      <c r="L12" s="16" t="s">
        <v>255</v>
      </c>
      <c r="M12" s="16" t="s">
        <v>256</v>
      </c>
      <c r="N12" s="16" t="s">
        <v>680</v>
      </c>
      <c r="S12" s="22" t="s">
        <v>6338</v>
      </c>
      <c r="T12" s="22" t="s">
        <v>883</v>
      </c>
      <c r="U12" s="16" t="s">
        <v>255</v>
      </c>
      <c r="Z12" s="16"/>
      <c r="AA12" s="16" t="s">
        <v>1236</v>
      </c>
      <c r="AB12" s="16" t="s">
        <v>733</v>
      </c>
      <c r="AC12" s="16" t="s">
        <v>885</v>
      </c>
      <c r="AH12" s="16">
        <v>32</v>
      </c>
      <c r="AI12" s="16">
        <v>53</v>
      </c>
      <c r="AJ12" s="16" t="s">
        <v>713</v>
      </c>
      <c r="AK12" s="16" t="s">
        <v>868</v>
      </c>
      <c r="AL12" s="16" t="s">
        <v>886</v>
      </c>
      <c r="AM12" s="16">
        <f t="shared" si="0"/>
        <v>3</v>
      </c>
      <c r="AN12" s="16" t="s">
        <v>887</v>
      </c>
      <c r="AO12" s="16">
        <f t="shared" si="1"/>
        <v>26</v>
      </c>
      <c r="AP12" s="16">
        <f>Table1[[#This Row], [no. of native regions]]+Table1[[#This Row], [no. of introduced regions]]</f>
        <v>29</v>
      </c>
      <c r="AQ12" s="36">
        <f>Table1[[#This Row], [no. of introduced regions]]/Table1[[#This Row], [no. of native regions]]</f>
        <v>8.6666666666666661</v>
      </c>
      <c r="AR12" s="16" t="s">
        <v>6479</v>
      </c>
      <c r="AS12" s="16" t="s">
        <v>689</v>
      </c>
      <c r="AT12" s="16" t="s">
        <v>888</v>
      </c>
      <c r="AU12" s="28">
        <v>4</v>
      </c>
      <c r="AV12" s="16" t="s">
        <v>889</v>
      </c>
      <c r="AW12" s="16"/>
      <c r="AX12" s="16" t="s">
        <v>891</v>
      </c>
      <c r="AY12" s="16" t="s">
        <v>6553</v>
      </c>
      <c r="BA12" s="16">
        <v>126</v>
      </c>
      <c r="BB12" s="16" t="s">
        <v>6531</v>
      </c>
      <c r="BC12" s="16" t="s">
        <v>255</v>
      </c>
      <c r="BE12" s="16" t="s">
        <v>893</v>
      </c>
      <c r="BF12" s="16" t="s">
        <v>667</v>
      </c>
      <c r="BG12" s="16"/>
      <c r="BH12" s="16" t="s">
        <v>500</v>
      </c>
      <c r="BI12" s="16" t="s">
        <v>501</v>
      </c>
      <c r="BJ12" s="16" t="s">
        <v>6392</v>
      </c>
      <c r="BM12" s="16" t="s">
        <v>502</v>
      </c>
      <c r="BN12" s="16" t="s">
        <v>503</v>
      </c>
      <c r="BP12" s="16"/>
      <c r="BQ12" s="16" t="s">
        <v>894</v>
      </c>
      <c r="BR12" s="16" t="s">
        <v>895</v>
      </c>
      <c r="BT12" s="16" t="s">
        <v>896</v>
      </c>
      <c r="BV12" s="16" t="s">
        <v>892</v>
      </c>
      <c r="CC12" s="16" t="s">
        <v>890</v>
      </c>
      <c r="CK12" s="19"/>
      <c r="CL12" s="16" t="s">
        <v>119</v>
      </c>
      <c r="CM12" s="16" t="s">
        <v>119</v>
      </c>
      <c r="CN12" s="16" t="s">
        <v>119</v>
      </c>
      <c r="CQ12" s="16" t="s">
        <v>884</v>
      </c>
      <c r="CS12" s="16"/>
      <c r="CU12" s="16">
        <v>52462</v>
      </c>
      <c r="DB12" s="16" t="s">
        <v>897</v>
      </c>
    </row>
    <row r="13" spans="1:107" x14ac:dyDescent="0.25">
      <c r="A13" s="16" t="s">
        <v>650</v>
      </c>
      <c r="B13" s="16" t="s">
        <v>119</v>
      </c>
      <c r="C13" t="s">
        <v>259</v>
      </c>
      <c r="D13" s="16" t="s">
        <v>6566</v>
      </c>
      <c r="E13" t="s">
        <v>6508</v>
      </c>
      <c r="F13" s="16" t="s">
        <v>736</v>
      </c>
      <c r="H13" s="21" t="s">
        <v>6353</v>
      </c>
      <c r="I13" s="16" t="s">
        <v>863</v>
      </c>
      <c r="J13" s="16" t="s">
        <v>6258</v>
      </c>
      <c r="K13" s="16"/>
      <c r="L13" s="16" t="s">
        <v>259</v>
      </c>
      <c r="M13" s="16" t="s">
        <v>260</v>
      </c>
      <c r="N13" s="16" t="s">
        <v>680</v>
      </c>
      <c r="S13" s="22" t="s">
        <v>6339</v>
      </c>
      <c r="T13" s="22" t="s">
        <v>898</v>
      </c>
      <c r="U13" s="16" t="s">
        <v>900</v>
      </c>
      <c r="Z13" s="16"/>
      <c r="AA13" s="16" t="s">
        <v>1236</v>
      </c>
      <c r="AB13" s="16" t="s">
        <v>867</v>
      </c>
      <c r="AC13" s="16" t="s">
        <v>901</v>
      </c>
      <c r="AH13" s="16">
        <v>28</v>
      </c>
      <c r="AI13" s="16">
        <v>30</v>
      </c>
      <c r="AJ13" s="16" t="s">
        <v>902</v>
      </c>
      <c r="AK13" s="16" t="s">
        <v>901</v>
      </c>
      <c r="AL13" s="16" t="s">
        <v>903</v>
      </c>
      <c r="AM13" s="16">
        <f t="shared" si="0"/>
        <v>11</v>
      </c>
      <c r="AN13" s="16" t="s">
        <v>904</v>
      </c>
      <c r="AO13" s="16">
        <f t="shared" si="1"/>
        <v>134</v>
      </c>
      <c r="AP13" s="16">
        <f>Table1[[#This Row], [no. of native regions]]+Table1[[#This Row], [no. of introduced regions]]</f>
        <v>145</v>
      </c>
      <c r="AQ13" s="36">
        <f>Table1[[#This Row], [no. of introduced regions]]/Table1[[#This Row], [no. of native regions]]</f>
        <v>12.181818181818182</v>
      </c>
      <c r="AR13" s="16" t="s">
        <v>601</v>
      </c>
      <c r="AS13" s="16" t="s">
        <v>905</v>
      </c>
      <c r="AT13" s="16" t="s">
        <v>6420</v>
      </c>
      <c r="AU13" s="28">
        <v>1</v>
      </c>
      <c r="AV13" s="16" t="s">
        <v>6421</v>
      </c>
      <c r="AW13" s="16"/>
      <c r="AX13" s="16" t="s">
        <v>667</v>
      </c>
      <c r="AY13" s="16" t="s">
        <v>6553</v>
      </c>
      <c r="BA13" s="16">
        <v>70</v>
      </c>
      <c r="BB13" s="16" t="s">
        <v>6532</v>
      </c>
      <c r="BC13" s="16" t="s">
        <v>259</v>
      </c>
      <c r="BG13" s="16" t="s">
        <v>907</v>
      </c>
      <c r="BH13" s="16" t="s">
        <v>504</v>
      </c>
      <c r="BI13" s="16" t="s">
        <v>505</v>
      </c>
      <c r="BJ13" s="16" t="s">
        <v>6393</v>
      </c>
      <c r="BM13" s="16" t="s">
        <v>506</v>
      </c>
      <c r="BN13" s="16" t="s">
        <v>507</v>
      </c>
      <c r="BP13" s="16"/>
      <c r="BQ13" s="16" t="s">
        <v>909</v>
      </c>
      <c r="BV13" s="16" t="s">
        <v>908</v>
      </c>
      <c r="CA13" s="16">
        <v>1261</v>
      </c>
      <c r="CC13" s="16" t="s">
        <v>906</v>
      </c>
      <c r="CK13" s="19"/>
      <c r="CL13" s="16" t="s">
        <v>119</v>
      </c>
      <c r="CM13" s="16" t="s">
        <v>119</v>
      </c>
      <c r="CN13" s="16" t="s">
        <v>119</v>
      </c>
      <c r="CQ13" s="16" t="s">
        <v>899</v>
      </c>
      <c r="CS13" s="16"/>
      <c r="CU13" s="16">
        <v>40922</v>
      </c>
    </row>
    <row r="14" spans="1:107" x14ac:dyDescent="0.25">
      <c r="A14" s="16" t="s">
        <v>650</v>
      </c>
      <c r="B14" s="16" t="s">
        <v>119</v>
      </c>
      <c r="C14" t="s">
        <v>262</v>
      </c>
      <c r="D14" s="16" t="s">
        <v>6567</v>
      </c>
      <c r="E14" t="s">
        <v>6507</v>
      </c>
      <c r="F14" s="16" t="s">
        <v>736</v>
      </c>
      <c r="H14" s="21" t="s">
        <v>6353</v>
      </c>
      <c r="I14" s="16" t="s">
        <v>910</v>
      </c>
      <c r="J14" s="16" t="s">
        <v>6258</v>
      </c>
      <c r="K14" s="16"/>
      <c r="L14" s="16" t="s">
        <v>262</v>
      </c>
      <c r="M14" s="16" t="s">
        <v>263</v>
      </c>
      <c r="N14" s="16" t="s">
        <v>911</v>
      </c>
      <c r="S14" s="22" t="s">
        <v>6340</v>
      </c>
      <c r="T14" s="22" t="s">
        <v>912</v>
      </c>
      <c r="U14" s="16" t="s">
        <v>262</v>
      </c>
      <c r="Z14" s="16"/>
      <c r="AA14" s="16" t="s">
        <v>1236</v>
      </c>
      <c r="AB14" s="16" t="s">
        <v>867</v>
      </c>
      <c r="AC14" s="16" t="s">
        <v>1258</v>
      </c>
      <c r="AH14" s="16">
        <v>29</v>
      </c>
      <c r="AI14" s="16">
        <v>42</v>
      </c>
      <c r="AJ14" s="16" t="s">
        <v>902</v>
      </c>
      <c r="AK14" s="16" t="s">
        <v>914</v>
      </c>
      <c r="AL14" s="16" t="s">
        <v>915</v>
      </c>
      <c r="AM14" s="16">
        <f t="shared" si="0"/>
        <v>45</v>
      </c>
      <c r="AN14" s="16" t="s">
        <v>916</v>
      </c>
      <c r="AO14" s="16">
        <f t="shared" si="1"/>
        <v>125</v>
      </c>
      <c r="AP14" s="16">
        <f>Table1[[#This Row], [no. of native regions]]+Table1[[#This Row], [no. of introduced regions]]</f>
        <v>170</v>
      </c>
      <c r="AQ14" s="36">
        <f>Table1[[#This Row], [no. of introduced regions]]/Table1[[#This Row], [no. of native regions]]</f>
        <v>2.7777777777777777</v>
      </c>
      <c r="AR14" s="16" t="s">
        <v>6480</v>
      </c>
      <c r="AS14" s="16" t="s">
        <v>917</v>
      </c>
      <c r="AT14" s="16" t="s">
        <v>918</v>
      </c>
      <c r="AU14" s="28">
        <v>1</v>
      </c>
      <c r="AV14" s="16" t="s">
        <v>919</v>
      </c>
      <c r="AW14" s="16"/>
      <c r="AX14" s="16" t="s">
        <v>923</v>
      </c>
      <c r="AY14" s="16" t="s">
        <v>6553</v>
      </c>
      <c r="BA14" s="16">
        <v>140</v>
      </c>
      <c r="BB14" s="16" t="s">
        <v>6533</v>
      </c>
      <c r="BC14" s="16" t="s">
        <v>262</v>
      </c>
      <c r="BE14" s="16" t="s">
        <v>926</v>
      </c>
      <c r="BF14" s="16" t="s">
        <v>667</v>
      </c>
      <c r="BG14" s="16" t="s">
        <v>922</v>
      </c>
      <c r="BH14" s="16" t="s">
        <v>508</v>
      </c>
      <c r="BI14" s="16" t="s">
        <v>509</v>
      </c>
      <c r="BJ14" s="16" t="s">
        <v>6406</v>
      </c>
      <c r="BK14" s="16" t="s">
        <v>927</v>
      </c>
      <c r="BL14" s="16" t="s">
        <v>6220</v>
      </c>
      <c r="BM14" s="16" t="s">
        <v>510</v>
      </c>
      <c r="BN14" s="16" t="s">
        <v>511</v>
      </c>
      <c r="BP14" s="16"/>
      <c r="BQ14" s="16" t="s">
        <v>928</v>
      </c>
      <c r="BR14" s="16" t="s">
        <v>929</v>
      </c>
      <c r="BS14" s="16" t="s">
        <v>930</v>
      </c>
      <c r="BU14" s="16" t="s">
        <v>924</v>
      </c>
      <c r="BV14" s="16" t="s">
        <v>925</v>
      </c>
      <c r="BX14" s="16" t="s">
        <v>119</v>
      </c>
      <c r="BY14" s="16" t="s">
        <v>3197</v>
      </c>
      <c r="BZ14" s="16" t="s">
        <v>921</v>
      </c>
      <c r="CA14" s="16" t="s">
        <v>6373</v>
      </c>
      <c r="CB14" s="16" t="s">
        <v>6155</v>
      </c>
      <c r="CC14" s="16" t="s">
        <v>5857</v>
      </c>
      <c r="CD14" s="16" t="s">
        <v>920</v>
      </c>
      <c r="CE14" s="16" t="s">
        <v>3516</v>
      </c>
      <c r="CF14" s="16" t="s">
        <v>3404</v>
      </c>
      <c r="CG14" s="16" t="s">
        <v>4203</v>
      </c>
      <c r="CI14" s="16" t="s">
        <v>119</v>
      </c>
      <c r="CJ14" s="16" t="s">
        <v>119</v>
      </c>
      <c r="CK14" s="19">
        <v>659</v>
      </c>
      <c r="CL14" s="16" t="s">
        <v>119</v>
      </c>
      <c r="CM14" s="16" t="s">
        <v>119</v>
      </c>
      <c r="CN14" s="16" t="s">
        <v>119</v>
      </c>
      <c r="CQ14" s="16" t="s">
        <v>913</v>
      </c>
      <c r="CS14" s="16"/>
      <c r="CU14" s="16">
        <v>2849586</v>
      </c>
      <c r="CW14" s="16" t="s">
        <v>931</v>
      </c>
      <c r="CX14" s="16" t="s">
        <v>932</v>
      </c>
      <c r="CY14" s="16" t="s">
        <v>262</v>
      </c>
      <c r="DA14" s="16" t="s">
        <v>933</v>
      </c>
      <c r="DC14" s="16" t="s">
        <v>5858</v>
      </c>
    </row>
    <row r="15" spans="1:107" x14ac:dyDescent="0.25">
      <c r="A15" s="16" t="s">
        <v>650</v>
      </c>
      <c r="B15" s="16" t="s">
        <v>119</v>
      </c>
      <c r="C15" t="s">
        <v>265</v>
      </c>
      <c r="D15" s="16" t="s">
        <v>6568</v>
      </c>
      <c r="E15" t="s">
        <v>6506</v>
      </c>
      <c r="F15" s="16" t="s">
        <v>736</v>
      </c>
      <c r="H15" s="21" t="s">
        <v>6353</v>
      </c>
      <c r="I15" s="16" t="s">
        <v>863</v>
      </c>
      <c r="J15" s="16" t="s">
        <v>6258</v>
      </c>
      <c r="K15" s="16"/>
      <c r="L15" s="16" t="s">
        <v>265</v>
      </c>
      <c r="M15" s="16" t="s">
        <v>266</v>
      </c>
      <c r="N15" s="16" t="s">
        <v>680</v>
      </c>
      <c r="S15" s="22" t="s">
        <v>6341</v>
      </c>
      <c r="T15" s="22" t="s">
        <v>934</v>
      </c>
      <c r="U15" s="16" t="s">
        <v>265</v>
      </c>
      <c r="Z15" s="16"/>
      <c r="AA15" s="16" t="s">
        <v>5908</v>
      </c>
      <c r="AB15" s="16" t="s">
        <v>936</v>
      </c>
      <c r="AC15" s="16" t="s">
        <v>3082</v>
      </c>
      <c r="AH15" s="16">
        <v>33</v>
      </c>
      <c r="AI15" s="16">
        <v>67</v>
      </c>
      <c r="AJ15" s="16" t="s">
        <v>713</v>
      </c>
      <c r="AK15" s="16" t="s">
        <v>868</v>
      </c>
      <c r="AL15" s="16" t="s">
        <v>937</v>
      </c>
      <c r="AM15" s="16">
        <f t="shared" si="0"/>
        <v>4</v>
      </c>
      <c r="AN15" s="16" t="s">
        <v>938</v>
      </c>
      <c r="AO15" s="16">
        <f t="shared" si="1"/>
        <v>68</v>
      </c>
      <c r="AP15" s="16">
        <f>Table1[[#This Row], [no. of native regions]]+Table1[[#This Row], [no. of introduced regions]]</f>
        <v>72</v>
      </c>
      <c r="AQ15" s="36">
        <f>Table1[[#This Row], [no. of introduced regions]]/Table1[[#This Row], [no. of native regions]]</f>
        <v>17</v>
      </c>
      <c r="AR15" s="16" t="s">
        <v>601</v>
      </c>
      <c r="AS15" s="16" t="s">
        <v>6369</v>
      </c>
      <c r="AT15" s="16" t="s">
        <v>6422</v>
      </c>
      <c r="AU15" s="28">
        <v>2</v>
      </c>
      <c r="AV15" s="16" t="s">
        <v>6423</v>
      </c>
      <c r="AW15" s="16"/>
      <c r="AX15" s="16" t="s">
        <v>939</v>
      </c>
      <c r="AY15" s="21" t="s">
        <v>6553</v>
      </c>
      <c r="BA15" s="16">
        <v>278</v>
      </c>
      <c r="BB15" s="16" t="s">
        <v>6534</v>
      </c>
      <c r="BC15" s="16" t="s">
        <v>265</v>
      </c>
      <c r="BF15" s="16" t="s">
        <v>941</v>
      </c>
      <c r="BG15" s="16"/>
      <c r="BH15" s="16" t="s">
        <v>512</v>
      </c>
      <c r="BI15" s="16" t="s">
        <v>513</v>
      </c>
      <c r="BJ15" s="16" t="s">
        <v>6394</v>
      </c>
      <c r="BM15" s="16" t="s">
        <v>514</v>
      </c>
      <c r="BN15" s="16" t="s">
        <v>515</v>
      </c>
      <c r="BP15" s="16"/>
      <c r="BQ15" s="16" t="s">
        <v>942</v>
      </c>
      <c r="BR15" s="16" t="s">
        <v>943</v>
      </c>
      <c r="BV15" s="16" t="s">
        <v>940</v>
      </c>
      <c r="BW15" s="22" t="s">
        <v>6370</v>
      </c>
      <c r="CI15" s="16" t="s">
        <v>119</v>
      </c>
      <c r="CJ15" s="16" t="s">
        <v>119</v>
      </c>
      <c r="CK15" s="19">
        <v>1061</v>
      </c>
      <c r="CL15" s="16" t="s">
        <v>119</v>
      </c>
      <c r="CM15" s="16" t="s">
        <v>119</v>
      </c>
      <c r="CN15" s="16" t="s">
        <v>119</v>
      </c>
      <c r="CQ15" s="16" t="s">
        <v>935</v>
      </c>
      <c r="CS15" s="16"/>
      <c r="CU15" s="16">
        <v>78534</v>
      </c>
      <c r="DA15" s="16" t="s">
        <v>5861</v>
      </c>
    </row>
    <row r="16" spans="1:107" x14ac:dyDescent="0.25">
      <c r="A16" s="16" t="s">
        <v>650</v>
      </c>
      <c r="B16" s="16" t="s">
        <v>119</v>
      </c>
      <c r="C16" t="s">
        <v>271</v>
      </c>
      <c r="D16" s="16" t="s">
        <v>6569</v>
      </c>
      <c r="E16" t="s">
        <v>6505</v>
      </c>
      <c r="F16" s="16" t="s">
        <v>736</v>
      </c>
      <c r="H16" s="21" t="s">
        <v>6353</v>
      </c>
      <c r="I16" s="16" t="s">
        <v>651</v>
      </c>
      <c r="J16" s="16" t="s">
        <v>6327</v>
      </c>
      <c r="K16" s="16"/>
      <c r="L16" s="16" t="s">
        <v>6267</v>
      </c>
      <c r="M16" s="16" t="s">
        <v>272</v>
      </c>
      <c r="N16" s="16" t="s">
        <v>944</v>
      </c>
      <c r="S16" s="22" t="s">
        <v>6342</v>
      </c>
      <c r="T16" s="22" t="s">
        <v>945</v>
      </c>
      <c r="U16" s="16" t="s">
        <v>947</v>
      </c>
      <c r="Z16" s="16"/>
      <c r="AA16" s="16" t="s">
        <v>754</v>
      </c>
      <c r="AB16" s="16" t="s">
        <v>948</v>
      </c>
      <c r="AC16" s="16" t="s">
        <v>949</v>
      </c>
      <c r="AH16" s="16">
        <v>24</v>
      </c>
      <c r="AI16" s="16">
        <v>95</v>
      </c>
      <c r="AJ16" s="16" t="s">
        <v>713</v>
      </c>
      <c r="AK16" s="16" t="s">
        <v>595</v>
      </c>
      <c r="AL16" s="16" t="s">
        <v>950</v>
      </c>
      <c r="AM16" s="16">
        <f t="shared" si="0"/>
        <v>4</v>
      </c>
      <c r="AN16" s="16" t="s">
        <v>951</v>
      </c>
      <c r="AO16" s="16">
        <f t="shared" si="1"/>
        <v>35</v>
      </c>
      <c r="AP16" s="16">
        <f>Table1[[#This Row], [no. of native regions]]+Table1[[#This Row], [no. of introduced regions]]</f>
        <v>39</v>
      </c>
      <c r="AQ16" s="36">
        <f>Table1[[#This Row], [no. of introduced regions]]/Table1[[#This Row], [no. of native regions]]</f>
        <v>8.75</v>
      </c>
      <c r="AR16" s="16" t="s">
        <v>6481</v>
      </c>
      <c r="AS16" s="16" t="s">
        <v>952</v>
      </c>
      <c r="AT16" s="16" t="s">
        <v>953</v>
      </c>
      <c r="AU16" s="28">
        <v>7</v>
      </c>
      <c r="AV16" s="16" t="s">
        <v>954</v>
      </c>
      <c r="AW16" s="16"/>
      <c r="AX16" s="16" t="s">
        <v>958</v>
      </c>
      <c r="AY16" s="16" t="s">
        <v>6553</v>
      </c>
      <c r="BA16" s="16">
        <v>288</v>
      </c>
      <c r="BB16" s="16" t="s">
        <v>6535</v>
      </c>
      <c r="BC16" s="16" t="s">
        <v>271</v>
      </c>
      <c r="BE16" s="16" t="s">
        <v>960</v>
      </c>
      <c r="BF16" s="16" t="s">
        <v>960</v>
      </c>
      <c r="BG16" s="16"/>
      <c r="BH16" s="16" t="s">
        <v>516</v>
      </c>
      <c r="BI16" s="16" t="s">
        <v>517</v>
      </c>
      <c r="BJ16" s="16" t="s">
        <v>6395</v>
      </c>
      <c r="BM16" s="16" t="s">
        <v>518</v>
      </c>
      <c r="BN16" s="16" t="s">
        <v>519</v>
      </c>
      <c r="BP16" s="16"/>
      <c r="BQ16" s="16" t="s">
        <v>961</v>
      </c>
      <c r="BV16" s="16" t="s">
        <v>959</v>
      </c>
      <c r="BX16" s="16" t="s">
        <v>119</v>
      </c>
      <c r="BY16" s="16" t="s">
        <v>3197</v>
      </c>
      <c r="BZ16" s="16" t="s">
        <v>957</v>
      </c>
      <c r="CA16" s="16" t="s">
        <v>517</v>
      </c>
      <c r="CB16" s="16" t="s">
        <v>5879</v>
      </c>
      <c r="CC16" s="16" t="s">
        <v>955</v>
      </c>
      <c r="CD16" s="16" t="s">
        <v>956</v>
      </c>
      <c r="CH16" s="16" t="s">
        <v>119</v>
      </c>
      <c r="CI16" s="16" t="s">
        <v>119</v>
      </c>
      <c r="CJ16" s="16" t="s">
        <v>1226</v>
      </c>
      <c r="CK16" s="19" t="s">
        <v>14</v>
      </c>
      <c r="CL16" s="16" t="s">
        <v>119</v>
      </c>
      <c r="CM16" s="16" t="s">
        <v>119</v>
      </c>
      <c r="CN16" s="16" t="s">
        <v>119</v>
      </c>
      <c r="CQ16" s="16" t="s">
        <v>946</v>
      </c>
      <c r="CS16" s="16"/>
      <c r="CU16" s="16">
        <v>94328</v>
      </c>
    </row>
    <row r="17" spans="1:107" x14ac:dyDescent="0.25">
      <c r="A17" s="16" t="s">
        <v>650</v>
      </c>
      <c r="B17" s="16" t="s">
        <v>119</v>
      </c>
      <c r="C17" t="s">
        <v>33</v>
      </c>
      <c r="D17" s="16" t="s">
        <v>6570</v>
      </c>
      <c r="E17" t="s">
        <v>6504</v>
      </c>
      <c r="F17" s="16" t="s">
        <v>736</v>
      </c>
      <c r="H17" s="21" t="s">
        <v>6353</v>
      </c>
      <c r="I17" s="16" t="s">
        <v>651</v>
      </c>
      <c r="J17" s="16" t="s">
        <v>6327</v>
      </c>
      <c r="K17" s="16"/>
      <c r="L17" s="16" t="s">
        <v>6362</v>
      </c>
      <c r="M17" s="16" t="s">
        <v>520</v>
      </c>
      <c r="N17" s="16" t="s">
        <v>680</v>
      </c>
      <c r="R17" s="16" t="s">
        <v>962</v>
      </c>
      <c r="S17" s="22" t="s">
        <v>6343</v>
      </c>
      <c r="T17" s="22" t="s">
        <v>963</v>
      </c>
      <c r="U17" s="16" t="s">
        <v>966</v>
      </c>
      <c r="Z17" s="16"/>
      <c r="AA17" s="16" t="s">
        <v>965</v>
      </c>
      <c r="AB17" s="16" t="s">
        <v>733</v>
      </c>
      <c r="AC17" s="16" t="s">
        <v>967</v>
      </c>
      <c r="AH17" s="16">
        <v>23</v>
      </c>
      <c r="AI17" s="16">
        <v>80</v>
      </c>
      <c r="AJ17" s="16" t="s">
        <v>713</v>
      </c>
      <c r="AK17" s="16" t="s">
        <v>601</v>
      </c>
      <c r="AL17" s="16" t="s">
        <v>968</v>
      </c>
      <c r="AM17" s="16">
        <f t="shared" si="0"/>
        <v>10</v>
      </c>
      <c r="AN17" s="16" t="s">
        <v>969</v>
      </c>
      <c r="AO17" s="16">
        <f t="shared" si="1"/>
        <v>7</v>
      </c>
      <c r="AP17" s="16">
        <f>Table1[[#This Row], [no. of native regions]]+Table1[[#This Row], [no. of introduced regions]]</f>
        <v>17</v>
      </c>
      <c r="AQ17" s="36">
        <f>Table1[[#This Row], [no. of introduced regions]]/Table1[[#This Row], [no. of native regions]]</f>
        <v>0.7</v>
      </c>
      <c r="AR17" s="16" t="s">
        <v>6482</v>
      </c>
      <c r="AS17" s="16" t="s">
        <v>970</v>
      </c>
      <c r="AT17" s="16" t="s">
        <v>6470</v>
      </c>
      <c r="AU17" s="28" t="s">
        <v>6471</v>
      </c>
      <c r="AV17" s="16" t="s">
        <v>6472</v>
      </c>
      <c r="AW17" s="16"/>
      <c r="AX17" s="16" t="s">
        <v>667</v>
      </c>
      <c r="AY17" t="s">
        <v>6551</v>
      </c>
      <c r="AZ17" s="22" t="s">
        <v>6552</v>
      </c>
      <c r="BA17" s="16">
        <v>216</v>
      </c>
      <c r="BB17" s="16" t="s">
        <v>6536</v>
      </c>
      <c r="BC17" s="16" t="s">
        <v>33</v>
      </c>
      <c r="BG17" s="16"/>
      <c r="BH17" s="16" t="s">
        <v>521</v>
      </c>
      <c r="BI17" s="16" t="s">
        <v>522</v>
      </c>
      <c r="BJ17" s="16" t="s">
        <v>6396</v>
      </c>
      <c r="BM17" s="16" t="s">
        <v>973</v>
      </c>
      <c r="BN17" s="16" t="s">
        <v>974</v>
      </c>
      <c r="BP17" s="16"/>
      <c r="BQ17" s="16" t="s">
        <v>975</v>
      </c>
      <c r="BR17" s="16" t="s">
        <v>976</v>
      </c>
      <c r="BV17" s="16" t="s">
        <v>667</v>
      </c>
      <c r="BX17" s="16" t="s">
        <v>119</v>
      </c>
      <c r="BY17" s="16" t="s">
        <v>3197</v>
      </c>
      <c r="BZ17" s="16" t="s">
        <v>972</v>
      </c>
      <c r="CA17" s="16" t="s">
        <v>6372</v>
      </c>
      <c r="CB17" s="16" t="s">
        <v>4781</v>
      </c>
      <c r="CC17" s="16" t="s">
        <v>5862</v>
      </c>
      <c r="CD17" s="16" t="s">
        <v>971</v>
      </c>
      <c r="CE17" s="16" t="s">
        <v>3516</v>
      </c>
      <c r="CF17" s="16" t="s">
        <v>4782</v>
      </c>
      <c r="CG17" s="16" t="s">
        <v>3277</v>
      </c>
      <c r="CH17" s="16" t="s">
        <v>119</v>
      </c>
      <c r="CI17" s="16" t="s">
        <v>119</v>
      </c>
      <c r="CJ17" s="16" t="s">
        <v>119</v>
      </c>
      <c r="CK17" s="19">
        <v>973</v>
      </c>
      <c r="CM17" s="16" t="s">
        <v>119</v>
      </c>
      <c r="CN17" s="16"/>
      <c r="CQ17" s="16" t="s">
        <v>964</v>
      </c>
      <c r="CS17" s="16"/>
      <c r="CU17" s="16">
        <v>49511</v>
      </c>
    </row>
    <row r="18" spans="1:107" x14ac:dyDescent="0.25">
      <c r="A18" s="16" t="s">
        <v>650</v>
      </c>
      <c r="B18" s="16" t="s">
        <v>119</v>
      </c>
      <c r="C18" t="s">
        <v>307</v>
      </c>
      <c r="D18" s="16" t="s">
        <v>6571</v>
      </c>
      <c r="E18" t="s">
        <v>6503</v>
      </c>
      <c r="F18" s="16" t="s">
        <v>736</v>
      </c>
      <c r="H18" s="21" t="s">
        <v>6353</v>
      </c>
      <c r="I18" s="16" t="s">
        <v>651</v>
      </c>
      <c r="J18" s="16" t="s">
        <v>6258</v>
      </c>
      <c r="K18" s="16" t="s">
        <v>313</v>
      </c>
      <c r="L18" s="16" t="s">
        <v>6356</v>
      </c>
      <c r="M18" s="16" t="s">
        <v>308</v>
      </c>
      <c r="N18" s="16" t="s">
        <v>977</v>
      </c>
      <c r="S18" s="22" t="s">
        <v>6344</v>
      </c>
      <c r="T18" s="22" t="s">
        <v>978</v>
      </c>
      <c r="U18" s="16" t="s">
        <v>307</v>
      </c>
      <c r="Z18" s="16"/>
      <c r="AA18" s="16" t="s">
        <v>980</v>
      </c>
      <c r="AB18" s="16" t="s">
        <v>981</v>
      </c>
      <c r="AC18" s="16" t="s">
        <v>848</v>
      </c>
      <c r="AE18" s="16" t="s">
        <v>982</v>
      </c>
      <c r="AH18" s="16">
        <v>-6</v>
      </c>
      <c r="AI18" s="16">
        <v>130</v>
      </c>
      <c r="AJ18" s="16" t="s">
        <v>713</v>
      </c>
      <c r="AK18" s="16" t="s">
        <v>849</v>
      </c>
      <c r="AL18" s="16" t="s">
        <v>850</v>
      </c>
      <c r="AM18" s="16">
        <f t="shared" si="0"/>
        <v>1</v>
      </c>
      <c r="AN18" s="16" t="s">
        <v>983</v>
      </c>
      <c r="AO18" s="16">
        <f t="shared" si="1"/>
        <v>14</v>
      </c>
      <c r="AP18" s="16">
        <f>Table1[[#This Row], [no. of native regions]]+Table1[[#This Row], [no. of introduced regions]]</f>
        <v>15</v>
      </c>
      <c r="AQ18" s="36">
        <f>Table1[[#This Row], [no. of introduced regions]]/Table1[[#This Row], [no. of native regions]]</f>
        <v>14</v>
      </c>
      <c r="AR18" s="16" t="s">
        <v>6483</v>
      </c>
      <c r="AS18" s="16" t="s">
        <v>984</v>
      </c>
      <c r="AT18" s="16" t="s">
        <v>6431</v>
      </c>
      <c r="AU18" s="28">
        <v>1</v>
      </c>
      <c r="AV18" s="16" t="s">
        <v>6432</v>
      </c>
      <c r="AW18" s="16"/>
      <c r="AX18" s="16" t="s">
        <v>990</v>
      </c>
      <c r="AY18" s="16" t="s">
        <v>6553</v>
      </c>
      <c r="BA18" s="16">
        <v>182</v>
      </c>
      <c r="BB18" s="16" t="s">
        <v>6537</v>
      </c>
      <c r="BC18" s="16" t="s">
        <v>307</v>
      </c>
      <c r="BE18" s="16" t="s">
        <v>989</v>
      </c>
      <c r="BF18" s="16" t="s">
        <v>667</v>
      </c>
      <c r="BG18" s="16"/>
      <c r="BH18" s="16" t="s">
        <v>992</v>
      </c>
      <c r="BI18" s="16" t="s">
        <v>526</v>
      </c>
      <c r="BJ18" s="16" t="s">
        <v>6407</v>
      </c>
      <c r="BK18" s="16" t="s">
        <v>993</v>
      </c>
      <c r="BM18" s="16" t="s">
        <v>994</v>
      </c>
      <c r="BN18" s="16" t="s">
        <v>995</v>
      </c>
      <c r="BP18" s="16" t="s">
        <v>996</v>
      </c>
      <c r="BQ18" s="16" t="s">
        <v>997</v>
      </c>
      <c r="BR18" s="16" t="s">
        <v>998</v>
      </c>
      <c r="BV18" s="16" t="s">
        <v>991</v>
      </c>
      <c r="CC18" s="16" t="s">
        <v>987</v>
      </c>
      <c r="CD18" s="16" t="s">
        <v>988</v>
      </c>
      <c r="CI18" s="16" t="s">
        <v>119</v>
      </c>
      <c r="CJ18" s="16" t="s">
        <v>1226</v>
      </c>
      <c r="CK18" s="19" t="s">
        <v>14</v>
      </c>
      <c r="CL18" s="16" t="s">
        <v>119</v>
      </c>
      <c r="CM18" s="16" t="s">
        <v>119</v>
      </c>
      <c r="CN18" s="16" t="s">
        <v>119</v>
      </c>
      <c r="CQ18" s="16" t="s">
        <v>979</v>
      </c>
      <c r="CS18" s="16"/>
      <c r="CU18" s="16">
        <v>51089</v>
      </c>
    </row>
    <row r="19" spans="1:107" x14ac:dyDescent="0.25">
      <c r="A19" s="16" t="s">
        <v>650</v>
      </c>
      <c r="B19" s="16" t="s">
        <v>119</v>
      </c>
      <c r="C19" t="s">
        <v>313</v>
      </c>
      <c r="D19" s="16" t="s">
        <v>6572</v>
      </c>
      <c r="E19" t="s">
        <v>6501</v>
      </c>
      <c r="F19" s="16" t="s">
        <v>736</v>
      </c>
      <c r="H19" s="21" t="s">
        <v>6353</v>
      </c>
      <c r="I19" s="16" t="s">
        <v>651</v>
      </c>
      <c r="J19" s="16" t="s">
        <v>6258</v>
      </c>
      <c r="K19" s="16" t="s">
        <v>307</v>
      </c>
      <c r="L19" s="16" t="s">
        <v>6356</v>
      </c>
      <c r="M19" s="16" t="s">
        <v>308</v>
      </c>
      <c r="N19" s="16" t="s">
        <v>977</v>
      </c>
      <c r="S19" s="22" t="s">
        <v>6345</v>
      </c>
      <c r="T19" s="22" t="s">
        <v>978</v>
      </c>
      <c r="U19" s="16" t="s">
        <v>313</v>
      </c>
      <c r="Z19" s="16"/>
      <c r="AA19" s="16" t="s">
        <v>980</v>
      </c>
      <c r="AB19" s="16" t="s">
        <v>999</v>
      </c>
      <c r="AC19" s="16" t="s">
        <v>848</v>
      </c>
      <c r="AE19" s="16" t="s">
        <v>982</v>
      </c>
      <c r="AH19" s="16">
        <v>-4</v>
      </c>
      <c r="AI19" s="16">
        <v>129</v>
      </c>
      <c r="AJ19" s="16" t="s">
        <v>713</v>
      </c>
      <c r="AK19" s="16" t="s">
        <v>849</v>
      </c>
      <c r="AL19" s="16" t="s">
        <v>850</v>
      </c>
      <c r="AM19" s="16">
        <f t="shared" si="0"/>
        <v>1</v>
      </c>
      <c r="AN19" s="16" t="s">
        <v>983</v>
      </c>
      <c r="AO19" s="16">
        <f t="shared" si="1"/>
        <v>14</v>
      </c>
      <c r="AP19" s="16">
        <f>Table1[[#This Row], [no. of native regions]]+Table1[[#This Row], [no. of introduced regions]]</f>
        <v>15</v>
      </c>
      <c r="AQ19" s="36">
        <f>Table1[[#This Row], [no. of introduced regions]]/Table1[[#This Row], [no. of native regions]]</f>
        <v>14</v>
      </c>
      <c r="AR19" s="16" t="s">
        <v>6483</v>
      </c>
      <c r="AS19" s="16" t="s">
        <v>1000</v>
      </c>
      <c r="AT19" s="16" t="s">
        <v>985</v>
      </c>
      <c r="AU19" s="28">
        <v>1</v>
      </c>
      <c r="AV19" s="16" t="s">
        <v>986</v>
      </c>
      <c r="AW19" s="16"/>
      <c r="AX19" s="16" t="s">
        <v>990</v>
      </c>
      <c r="AY19" s="16" t="s">
        <v>6553</v>
      </c>
      <c r="BA19" s="16">
        <v>182</v>
      </c>
      <c r="BB19" s="16" t="s">
        <v>6538</v>
      </c>
      <c r="BC19" s="16" t="s">
        <v>313</v>
      </c>
      <c r="BE19" s="16" t="s">
        <v>989</v>
      </c>
      <c r="BF19" s="16" t="s">
        <v>667</v>
      </c>
      <c r="BG19" s="16"/>
      <c r="BH19" s="16" t="s">
        <v>989</v>
      </c>
      <c r="BI19" s="16" t="s">
        <v>530</v>
      </c>
      <c r="BJ19" s="16" t="s">
        <v>6408</v>
      </c>
      <c r="BK19" s="16" t="s">
        <v>1002</v>
      </c>
      <c r="BM19" s="16" t="s">
        <v>531</v>
      </c>
      <c r="BN19" s="16" t="s">
        <v>532</v>
      </c>
      <c r="BO19" s="16" t="s">
        <v>1003</v>
      </c>
      <c r="BP19" s="16"/>
      <c r="BQ19" s="16" t="s">
        <v>1004</v>
      </c>
      <c r="BR19" s="16" t="s">
        <v>1005</v>
      </c>
      <c r="BS19" s="16" t="s">
        <v>1006</v>
      </c>
      <c r="BV19" s="16" t="s">
        <v>1001</v>
      </c>
      <c r="BX19" s="16" t="s">
        <v>119</v>
      </c>
      <c r="BY19" s="16" t="s">
        <v>3197</v>
      </c>
      <c r="BZ19" s="16" t="s">
        <v>989</v>
      </c>
      <c r="CA19" s="16" t="s">
        <v>530</v>
      </c>
      <c r="CB19" s="16" t="s">
        <v>5012</v>
      </c>
      <c r="CC19" s="16" t="s">
        <v>5871</v>
      </c>
      <c r="CD19" s="16" t="s">
        <v>988</v>
      </c>
      <c r="CE19" s="16" t="s">
        <v>3318</v>
      </c>
      <c r="CF19" s="16" t="s">
        <v>3404</v>
      </c>
      <c r="CG19" s="16" t="s">
        <v>4498</v>
      </c>
      <c r="CI19" s="16" t="s">
        <v>119</v>
      </c>
      <c r="CJ19" s="16" t="s">
        <v>119</v>
      </c>
      <c r="CK19" s="19">
        <v>973</v>
      </c>
      <c r="CL19" s="16" t="s">
        <v>119</v>
      </c>
      <c r="CM19" s="16" t="s">
        <v>119</v>
      </c>
      <c r="CN19" s="16" t="s">
        <v>119</v>
      </c>
      <c r="CQ19" s="16" t="s">
        <v>979</v>
      </c>
      <c r="CS19" s="16"/>
      <c r="CU19" s="16">
        <v>51089</v>
      </c>
    </row>
    <row r="20" spans="1:107" x14ac:dyDescent="0.25">
      <c r="A20" s="16" t="s">
        <v>650</v>
      </c>
      <c r="B20" s="16" t="s">
        <v>119</v>
      </c>
      <c r="C20" t="s">
        <v>8</v>
      </c>
      <c r="D20" s="16" t="s">
        <v>6573</v>
      </c>
      <c r="E20" t="s">
        <v>6499</v>
      </c>
      <c r="F20" s="16" t="s">
        <v>736</v>
      </c>
      <c r="H20" s="21" t="s">
        <v>6353</v>
      </c>
      <c r="I20" s="16" t="s">
        <v>651</v>
      </c>
      <c r="J20" s="16" t="s">
        <v>6327</v>
      </c>
      <c r="K20" s="16"/>
      <c r="L20" s="16" t="s">
        <v>6360</v>
      </c>
      <c r="M20" s="16" t="s">
        <v>197</v>
      </c>
      <c r="N20" s="16" t="s">
        <v>680</v>
      </c>
      <c r="S20" s="22" t="s">
        <v>6346</v>
      </c>
      <c r="T20" s="22" t="s">
        <v>1007</v>
      </c>
      <c r="U20" s="16" t="s">
        <v>1009</v>
      </c>
      <c r="Z20" s="16" t="s">
        <v>6447</v>
      </c>
      <c r="AA20" s="16" t="s">
        <v>965</v>
      </c>
      <c r="AB20" s="16" t="s">
        <v>733</v>
      </c>
      <c r="AC20" s="16" t="s">
        <v>1010</v>
      </c>
      <c r="AH20" s="16">
        <v>14</v>
      </c>
      <c r="AI20" s="16">
        <v>76</v>
      </c>
      <c r="AJ20" s="16" t="s">
        <v>713</v>
      </c>
      <c r="AK20" s="16" t="s">
        <v>601</v>
      </c>
      <c r="AL20" s="16" t="s">
        <v>601</v>
      </c>
      <c r="AM20" s="16">
        <f t="shared" si="0"/>
        <v>1</v>
      </c>
      <c r="AN20" s="16" t="s">
        <v>1011</v>
      </c>
      <c r="AO20" s="16">
        <f t="shared" si="1"/>
        <v>37</v>
      </c>
      <c r="AP20" s="16">
        <f>Table1[[#This Row], [no. of native regions]]+Table1[[#This Row], [no. of introduced regions]]</f>
        <v>38</v>
      </c>
      <c r="AQ20" s="36">
        <f>Table1[[#This Row], [no. of introduced regions]]/Table1[[#This Row], [no. of native regions]]</f>
        <v>37</v>
      </c>
      <c r="AR20" s="16" t="s">
        <v>1012</v>
      </c>
      <c r="AS20" s="16" t="s">
        <v>1013</v>
      </c>
      <c r="AT20" s="16" t="s">
        <v>1014</v>
      </c>
      <c r="AU20" s="28" t="s">
        <v>1015</v>
      </c>
      <c r="AV20" s="16" t="s">
        <v>1016</v>
      </c>
      <c r="AW20" s="16" t="s">
        <v>1017</v>
      </c>
      <c r="AX20" s="16" t="s">
        <v>1018</v>
      </c>
      <c r="AY20" s="16" t="s">
        <v>6553</v>
      </c>
      <c r="BA20" s="16">
        <v>216</v>
      </c>
      <c r="BB20" s="16" t="s">
        <v>6539</v>
      </c>
      <c r="BC20" s="16" t="s">
        <v>8</v>
      </c>
      <c r="BD20" s="16" t="s">
        <v>196</v>
      </c>
      <c r="BE20" s="16" t="s">
        <v>1020</v>
      </c>
      <c r="BF20" s="16" t="s">
        <v>667</v>
      </c>
      <c r="BG20" s="16"/>
      <c r="BH20" s="16" t="s">
        <v>533</v>
      </c>
      <c r="BI20" s="16" t="s">
        <v>534</v>
      </c>
      <c r="BJ20" s="16" t="s">
        <v>6397</v>
      </c>
      <c r="BK20" s="16" t="s">
        <v>1021</v>
      </c>
      <c r="BL20" s="16" t="s">
        <v>1022</v>
      </c>
      <c r="BM20" s="16" t="s">
        <v>535</v>
      </c>
      <c r="BN20" s="16" t="s">
        <v>536</v>
      </c>
      <c r="BP20" s="16" t="s">
        <v>1023</v>
      </c>
      <c r="BQ20" s="16" t="s">
        <v>122</v>
      </c>
      <c r="BR20" s="16" t="s">
        <v>8</v>
      </c>
      <c r="BS20" s="16" t="s">
        <v>1024</v>
      </c>
      <c r="BU20" s="16" t="s">
        <v>6377</v>
      </c>
      <c r="BV20" s="16" t="s">
        <v>1019</v>
      </c>
      <c r="BX20" s="16" t="s">
        <v>119</v>
      </c>
      <c r="BY20" s="16" t="s">
        <v>3197</v>
      </c>
      <c r="BZ20" s="16" t="s">
        <v>533</v>
      </c>
      <c r="CA20" s="16" t="s">
        <v>534</v>
      </c>
      <c r="CB20" s="16" t="s">
        <v>5121</v>
      </c>
      <c r="CC20" s="16" t="s">
        <v>5872</v>
      </c>
      <c r="CD20" s="16" t="s">
        <v>5120</v>
      </c>
      <c r="CE20" s="16" t="s">
        <v>3516</v>
      </c>
      <c r="CF20" s="16" t="s">
        <v>4730</v>
      </c>
      <c r="CG20" s="16" t="s">
        <v>3277</v>
      </c>
      <c r="CH20" s="16" t="s">
        <v>119</v>
      </c>
      <c r="CI20" s="16" t="s">
        <v>119</v>
      </c>
      <c r="CJ20" s="16" t="s">
        <v>119</v>
      </c>
      <c r="CK20" s="19">
        <v>659</v>
      </c>
      <c r="CL20" s="16" t="s">
        <v>119</v>
      </c>
      <c r="CM20" s="16" t="s">
        <v>119</v>
      </c>
      <c r="CN20" s="16" t="s">
        <v>119</v>
      </c>
      <c r="CQ20" s="16" t="s">
        <v>1008</v>
      </c>
      <c r="CS20" s="16"/>
      <c r="CU20" s="16">
        <v>13216</v>
      </c>
      <c r="CW20" s="16" t="s">
        <v>1025</v>
      </c>
      <c r="CX20" s="16" t="s">
        <v>1026</v>
      </c>
      <c r="CZ20" s="16" t="s">
        <v>1027</v>
      </c>
      <c r="DA20" s="16" t="s">
        <v>1028</v>
      </c>
    </row>
    <row r="21" spans="1:107" x14ac:dyDescent="0.25">
      <c r="A21" s="16" t="s">
        <v>650</v>
      </c>
      <c r="B21" s="16" t="s">
        <v>119</v>
      </c>
      <c r="C21" t="s">
        <v>143</v>
      </c>
      <c r="D21" s="16" t="s">
        <v>6574</v>
      </c>
      <c r="E21" t="s">
        <v>6498</v>
      </c>
      <c r="F21" s="16" t="s">
        <v>736</v>
      </c>
      <c r="H21" s="21" t="s">
        <v>6353</v>
      </c>
      <c r="I21" s="16" t="s">
        <v>6328</v>
      </c>
      <c r="J21" s="16" t="s">
        <v>6258</v>
      </c>
      <c r="K21" s="16"/>
      <c r="L21" s="16" t="s">
        <v>1045</v>
      </c>
      <c r="M21" s="16" t="s">
        <v>334</v>
      </c>
      <c r="N21" s="16" t="s">
        <v>680</v>
      </c>
      <c r="S21" s="22" t="s">
        <v>6347</v>
      </c>
      <c r="T21" s="22" t="s">
        <v>1029</v>
      </c>
      <c r="U21" s="16" t="s">
        <v>143</v>
      </c>
      <c r="Z21" s="16"/>
      <c r="AA21" s="16" t="s">
        <v>1031</v>
      </c>
      <c r="AB21" s="16" t="s">
        <v>1032</v>
      </c>
      <c r="AC21" s="16" t="s">
        <v>1033</v>
      </c>
      <c r="AH21" s="16">
        <v>39</v>
      </c>
      <c r="AI21" s="16">
        <v>22</v>
      </c>
      <c r="AJ21" s="16" t="s">
        <v>6105</v>
      </c>
      <c r="AK21" s="16" t="s">
        <v>1033</v>
      </c>
      <c r="AL21" s="16" t="s">
        <v>1033</v>
      </c>
      <c r="AM21" s="16">
        <f t="shared" si="0"/>
        <v>1</v>
      </c>
      <c r="AN21" s="16" t="s">
        <v>1034</v>
      </c>
      <c r="AO21" s="16">
        <f t="shared" si="1"/>
        <v>8</v>
      </c>
      <c r="AP21" s="16">
        <f>Table1[[#This Row], [no. of native regions]]+Table1[[#This Row], [no. of introduced regions]]</f>
        <v>9</v>
      </c>
      <c r="AQ21" s="36">
        <f>Table1[[#This Row], [no. of introduced regions]]/Table1[[#This Row], [no. of native regions]]</f>
        <v>8</v>
      </c>
      <c r="AR21" s="16" t="s">
        <v>1035</v>
      </c>
      <c r="AS21" s="16" t="s">
        <v>1036</v>
      </c>
      <c r="AT21" s="16" t="s">
        <v>1037</v>
      </c>
      <c r="AU21" s="28">
        <v>0</v>
      </c>
      <c r="AV21" s="16" t="s">
        <v>1038</v>
      </c>
      <c r="AW21" s="16" t="s">
        <v>1039</v>
      </c>
      <c r="AX21" s="16" t="s">
        <v>1043</v>
      </c>
      <c r="AY21" s="16" t="s">
        <v>6553</v>
      </c>
      <c r="BA21" s="16">
        <v>124</v>
      </c>
      <c r="BB21" s="16" t="s">
        <v>6540</v>
      </c>
      <c r="BC21" s="16" t="s">
        <v>143</v>
      </c>
      <c r="BE21" s="16" t="s">
        <v>145</v>
      </c>
      <c r="BF21" s="16" t="s">
        <v>145</v>
      </c>
      <c r="BG21" s="16" t="s">
        <v>1042</v>
      </c>
      <c r="BH21" s="16" t="s">
        <v>1042</v>
      </c>
      <c r="BI21" s="16" t="s">
        <v>1046</v>
      </c>
      <c r="BJ21" s="16" t="s">
        <v>6398</v>
      </c>
      <c r="BK21" s="16" t="s">
        <v>1047</v>
      </c>
      <c r="BL21" s="16" t="s">
        <v>6221</v>
      </c>
      <c r="BM21" s="16" t="s">
        <v>144</v>
      </c>
      <c r="BN21" s="16" t="s">
        <v>539</v>
      </c>
      <c r="BP21" s="16"/>
      <c r="BQ21" s="16" t="s">
        <v>1048</v>
      </c>
      <c r="BU21" s="16" t="s">
        <v>5877</v>
      </c>
      <c r="BV21" s="16" t="s">
        <v>1044</v>
      </c>
      <c r="BX21" s="16" t="s">
        <v>119</v>
      </c>
      <c r="BY21" s="16" t="s">
        <v>3197</v>
      </c>
      <c r="BZ21" s="16" t="s">
        <v>1041</v>
      </c>
      <c r="CA21" s="16" t="s">
        <v>1046</v>
      </c>
      <c r="CB21" s="16" t="s">
        <v>5383</v>
      </c>
      <c r="CC21" s="16" t="s">
        <v>6368</v>
      </c>
      <c r="CD21" s="16" t="s">
        <v>1040</v>
      </c>
      <c r="CE21" s="16" t="s">
        <v>3721</v>
      </c>
      <c r="CF21" s="16" t="s">
        <v>3226</v>
      </c>
      <c r="CG21" s="16" t="s">
        <v>3244</v>
      </c>
      <c r="CI21" s="16" t="s">
        <v>119</v>
      </c>
      <c r="CJ21" s="16" t="s">
        <v>119</v>
      </c>
      <c r="CK21" s="19">
        <v>1596</v>
      </c>
      <c r="CL21" s="16" t="s">
        <v>119</v>
      </c>
      <c r="CM21" s="16" t="s">
        <v>119</v>
      </c>
      <c r="CN21" s="16" t="s">
        <v>119</v>
      </c>
      <c r="CQ21" s="16" t="s">
        <v>1030</v>
      </c>
      <c r="CS21" s="16"/>
      <c r="CU21" s="16">
        <v>82528</v>
      </c>
      <c r="CW21" s="16" t="s">
        <v>1049</v>
      </c>
      <c r="CX21" s="16" t="s">
        <v>1050</v>
      </c>
      <c r="CY21" s="16" t="s">
        <v>1051</v>
      </c>
      <c r="CZ21" s="16" t="s">
        <v>1052</v>
      </c>
      <c r="DA21" s="16" t="s">
        <v>1053</v>
      </c>
    </row>
    <row r="22" spans="1:107" x14ac:dyDescent="0.25">
      <c r="A22" s="16" t="s">
        <v>650</v>
      </c>
      <c r="B22" s="16" t="s">
        <v>119</v>
      </c>
      <c r="C22" t="s">
        <v>541</v>
      </c>
      <c r="D22" s="16" t="s">
        <v>6575</v>
      </c>
      <c r="E22" t="s">
        <v>6500</v>
      </c>
      <c r="F22" s="16" t="s">
        <v>736</v>
      </c>
      <c r="H22" s="21" t="s">
        <v>6353</v>
      </c>
      <c r="I22" s="16" t="s">
        <v>651</v>
      </c>
      <c r="J22" s="16" t="s">
        <v>6258</v>
      </c>
      <c r="K22" s="16" t="s">
        <v>1624</v>
      </c>
      <c r="L22" s="16" t="s">
        <v>6361</v>
      </c>
      <c r="M22" s="16" t="s">
        <v>540</v>
      </c>
      <c r="N22" s="16" t="s">
        <v>1054</v>
      </c>
      <c r="R22" s="16" t="s">
        <v>6235</v>
      </c>
      <c r="S22" s="22" t="s">
        <v>6348</v>
      </c>
      <c r="T22" s="22" t="s">
        <v>1055</v>
      </c>
      <c r="U22" s="16" t="s">
        <v>1058</v>
      </c>
      <c r="Z22" s="16" t="s">
        <v>6450</v>
      </c>
      <c r="AA22" s="16" t="s">
        <v>1057</v>
      </c>
      <c r="AB22" s="16" t="s">
        <v>1059</v>
      </c>
      <c r="AC22" s="16" t="s">
        <v>1060</v>
      </c>
      <c r="AH22" s="16">
        <v>35</v>
      </c>
      <c r="AI22" s="16">
        <v>105</v>
      </c>
      <c r="AJ22" s="16" t="s">
        <v>713</v>
      </c>
      <c r="AK22" s="16" t="s">
        <v>1060</v>
      </c>
      <c r="AL22" s="16" t="s">
        <v>1061</v>
      </c>
      <c r="AM22" s="16">
        <f t="shared" si="0"/>
        <v>10</v>
      </c>
      <c r="AN22" s="16" t="s">
        <v>1062</v>
      </c>
      <c r="AO22" s="16">
        <f t="shared" si="1"/>
        <v>1</v>
      </c>
      <c r="AP22" s="16">
        <f>Table1[[#This Row], [no. of native regions]]+Table1[[#This Row], [no. of introduced regions]]</f>
        <v>11</v>
      </c>
      <c r="AQ22" s="36">
        <f>Table1[[#This Row], [no. of introduced regions]]/Table1[[#This Row], [no. of native regions]]</f>
        <v>0.1</v>
      </c>
      <c r="AR22" s="16" t="s">
        <v>1060</v>
      </c>
      <c r="AS22" s="16" t="s">
        <v>1063</v>
      </c>
      <c r="AT22" s="16" t="s">
        <v>1064</v>
      </c>
      <c r="AU22" s="28">
        <v>3</v>
      </c>
      <c r="AV22" s="16" t="s">
        <v>1065</v>
      </c>
      <c r="AW22" s="16"/>
      <c r="AX22" s="16" t="s">
        <v>667</v>
      </c>
      <c r="AY22" s="16" t="s">
        <v>6548</v>
      </c>
      <c r="AZ22" s="22" t="s">
        <v>6549</v>
      </c>
      <c r="BA22" s="16">
        <v>286</v>
      </c>
      <c r="BB22" s="16" t="s">
        <v>6541</v>
      </c>
      <c r="BC22" s="16" t="s">
        <v>541</v>
      </c>
      <c r="BE22" s="16" t="s">
        <v>542</v>
      </c>
      <c r="BF22" s="16" t="s">
        <v>667</v>
      </c>
      <c r="BG22" s="16" t="s">
        <v>1068</v>
      </c>
      <c r="BH22" s="16" t="s">
        <v>542</v>
      </c>
      <c r="BI22" s="16" t="s">
        <v>543</v>
      </c>
      <c r="BJ22" s="16" t="s">
        <v>6399</v>
      </c>
      <c r="BK22" s="16" t="s">
        <v>1070</v>
      </c>
      <c r="BM22" s="16" t="s">
        <v>544</v>
      </c>
      <c r="BN22" s="16" t="s">
        <v>1071</v>
      </c>
      <c r="BO22" s="16" t="s">
        <v>541</v>
      </c>
      <c r="BP22" s="16"/>
      <c r="BQ22" s="16" t="s">
        <v>1072</v>
      </c>
      <c r="BR22" s="16" t="s">
        <v>541</v>
      </c>
      <c r="BU22" s="16" t="s">
        <v>6376</v>
      </c>
      <c r="BV22" s="16" t="s">
        <v>1069</v>
      </c>
      <c r="BZ22" s="16" t="s">
        <v>542</v>
      </c>
      <c r="CA22" s="16">
        <v>528</v>
      </c>
      <c r="CC22" s="16" t="s">
        <v>1066</v>
      </c>
      <c r="CD22" s="16" t="s">
        <v>1067</v>
      </c>
      <c r="CK22" s="19"/>
      <c r="CM22" s="16" t="s">
        <v>119</v>
      </c>
      <c r="CN22" s="16" t="s">
        <v>119</v>
      </c>
      <c r="CQ22" s="16" t="s">
        <v>1056</v>
      </c>
      <c r="CS22" s="16"/>
      <c r="CU22" s="16">
        <v>328401</v>
      </c>
    </row>
    <row r="23" spans="1:107" x14ac:dyDescent="0.25">
      <c r="A23" s="16" t="s">
        <v>650</v>
      </c>
      <c r="B23" s="16" t="s">
        <v>119</v>
      </c>
      <c r="C23" t="s">
        <v>348</v>
      </c>
      <c r="D23" s="16" t="s">
        <v>6576</v>
      </c>
      <c r="E23" t="s">
        <v>6496</v>
      </c>
      <c r="F23" s="16" t="s">
        <v>736</v>
      </c>
      <c r="H23" s="21" t="s">
        <v>6353</v>
      </c>
      <c r="I23" s="16" t="s">
        <v>651</v>
      </c>
      <c r="J23" s="16" t="s">
        <v>6258</v>
      </c>
      <c r="K23" s="16"/>
      <c r="L23" s="16" t="s">
        <v>6358</v>
      </c>
      <c r="M23" s="16" t="s">
        <v>349</v>
      </c>
      <c r="N23" s="16" t="s">
        <v>1073</v>
      </c>
      <c r="S23" s="22" t="s">
        <v>6349</v>
      </c>
      <c r="T23" s="22" t="s">
        <v>1074</v>
      </c>
      <c r="U23" s="16" t="s">
        <v>1083</v>
      </c>
      <c r="Z23" s="16"/>
      <c r="AA23" s="16" t="s">
        <v>1082</v>
      </c>
      <c r="AB23" s="16" t="s">
        <v>1059</v>
      </c>
      <c r="AC23" s="16" t="s">
        <v>1084</v>
      </c>
      <c r="AH23" s="16">
        <v>18</v>
      </c>
      <c r="AI23" s="16">
        <v>106</v>
      </c>
      <c r="AJ23" s="16" t="s">
        <v>713</v>
      </c>
      <c r="AK23" s="16" t="s">
        <v>783</v>
      </c>
      <c r="AL23" s="16" t="s">
        <v>1085</v>
      </c>
      <c r="AM23" s="16">
        <f t="shared" si="0"/>
        <v>2</v>
      </c>
      <c r="AN23" s="16" t="s">
        <v>1086</v>
      </c>
      <c r="AO23" s="16">
        <f t="shared" si="1"/>
        <v>2</v>
      </c>
      <c r="AP23" s="16">
        <f>Table1[[#This Row], [no. of native regions]]+Table1[[#This Row], [no. of introduced regions]]</f>
        <v>4</v>
      </c>
      <c r="AQ23" s="36">
        <f>Table1[[#This Row], [no. of introduced regions]]/Table1[[#This Row], [no. of native regions]]</f>
        <v>1</v>
      </c>
      <c r="AR23" s="16" t="s">
        <v>6484</v>
      </c>
      <c r="AS23" s="16" t="s">
        <v>1087</v>
      </c>
      <c r="AT23" s="16" t="s">
        <v>1088</v>
      </c>
      <c r="AU23" s="28">
        <v>3</v>
      </c>
      <c r="AV23" s="16" t="s">
        <v>1089</v>
      </c>
      <c r="AW23" s="16"/>
      <c r="AX23" s="16" t="s">
        <v>6545</v>
      </c>
      <c r="AY23" s="16" t="s">
        <v>6553</v>
      </c>
      <c r="BA23" s="16">
        <v>152</v>
      </c>
      <c r="BB23" s="16" t="s">
        <v>6542</v>
      </c>
      <c r="BC23" s="16" t="s">
        <v>348</v>
      </c>
      <c r="BE23" s="16" t="s">
        <v>546</v>
      </c>
      <c r="BF23" s="16" t="s">
        <v>667</v>
      </c>
      <c r="BG23" s="16"/>
      <c r="BH23" s="16" t="s">
        <v>546</v>
      </c>
      <c r="BI23" s="16" t="s">
        <v>547</v>
      </c>
      <c r="BJ23" s="16" t="s">
        <v>6400</v>
      </c>
      <c r="BK23" s="16" t="s">
        <v>1093</v>
      </c>
      <c r="BM23" s="16" t="s">
        <v>1094</v>
      </c>
      <c r="BN23" s="16" t="s">
        <v>1095</v>
      </c>
      <c r="BO23" s="16" t="s">
        <v>348</v>
      </c>
      <c r="BP23" s="16"/>
      <c r="BQ23" s="16" t="s">
        <v>1096</v>
      </c>
      <c r="BR23" s="16" t="s">
        <v>1097</v>
      </c>
      <c r="BV23" s="16" t="s">
        <v>1092</v>
      </c>
      <c r="BX23" s="16" t="s">
        <v>119</v>
      </c>
      <c r="BY23" s="16" t="s">
        <v>3197</v>
      </c>
      <c r="BZ23" s="16" t="s">
        <v>1091</v>
      </c>
      <c r="CA23" s="16" t="s">
        <v>3722</v>
      </c>
      <c r="CB23" s="16" t="s">
        <v>3723</v>
      </c>
      <c r="CC23" s="16" t="s">
        <v>5883</v>
      </c>
      <c r="CD23" s="16" t="s">
        <v>1090</v>
      </c>
      <c r="CE23" s="16" t="s">
        <v>3516</v>
      </c>
      <c r="CF23" s="16" t="s">
        <v>3404</v>
      </c>
      <c r="CG23" s="16" t="s">
        <v>3724</v>
      </c>
      <c r="CI23" s="16" t="s">
        <v>119</v>
      </c>
      <c r="CJ23" s="16" t="s">
        <v>1226</v>
      </c>
      <c r="CK23" s="19" t="s">
        <v>14</v>
      </c>
      <c r="CL23" s="16" t="s">
        <v>119</v>
      </c>
      <c r="CM23" s="16" t="s">
        <v>119</v>
      </c>
      <c r="CN23" s="16" t="s">
        <v>119</v>
      </c>
      <c r="CO23" s="16" t="s">
        <v>1075</v>
      </c>
      <c r="CP23" s="16" t="s">
        <v>1077</v>
      </c>
      <c r="CQ23" s="16" t="s">
        <v>1076</v>
      </c>
      <c r="CR23" s="16" t="s">
        <v>1078</v>
      </c>
      <c r="CS23" s="16" t="s">
        <v>1080</v>
      </c>
      <c r="CT23" s="22" t="s">
        <v>1081</v>
      </c>
      <c r="CU23" s="16">
        <v>124778</v>
      </c>
      <c r="CV23" s="22" t="s">
        <v>1079</v>
      </c>
      <c r="CW23" s="16" t="s">
        <v>1098</v>
      </c>
      <c r="DA23" s="16" t="s">
        <v>1099</v>
      </c>
    </row>
    <row r="24" spans="1:107" x14ac:dyDescent="0.25">
      <c r="A24" s="16" t="s">
        <v>650</v>
      </c>
      <c r="B24" s="16" t="s">
        <v>119</v>
      </c>
      <c r="C24" t="s">
        <v>146</v>
      </c>
      <c r="D24" s="16" t="s">
        <v>6577</v>
      </c>
      <c r="E24" t="s">
        <v>6497</v>
      </c>
      <c r="F24" s="16" t="s">
        <v>736</v>
      </c>
      <c r="H24" s="21" t="s">
        <v>6353</v>
      </c>
      <c r="I24" s="16" t="s">
        <v>6328</v>
      </c>
      <c r="J24" s="16" t="s">
        <v>6359</v>
      </c>
      <c r="K24" s="16"/>
      <c r="L24" s="16" t="s">
        <v>146</v>
      </c>
      <c r="M24" s="16" t="s">
        <v>360</v>
      </c>
      <c r="N24" s="16" t="s">
        <v>680</v>
      </c>
      <c r="P24" s="16" t="s">
        <v>6228</v>
      </c>
      <c r="Q24" s="16" t="s">
        <v>1100</v>
      </c>
      <c r="S24" s="22" t="s">
        <v>6350</v>
      </c>
      <c r="T24" s="22" t="s">
        <v>1101</v>
      </c>
      <c r="U24" s="16" t="s">
        <v>146</v>
      </c>
      <c r="Z24" s="16"/>
      <c r="AA24" s="16" t="s">
        <v>754</v>
      </c>
      <c r="AB24" s="16" t="s">
        <v>948</v>
      </c>
      <c r="AC24" s="16" t="s">
        <v>601</v>
      </c>
      <c r="AH24" s="16">
        <v>12</v>
      </c>
      <c r="AI24" s="16">
        <v>79</v>
      </c>
      <c r="AJ24" s="16" t="s">
        <v>713</v>
      </c>
      <c r="AK24" s="16" t="s">
        <v>601</v>
      </c>
      <c r="AL24" s="16" t="s">
        <v>601</v>
      </c>
      <c r="AM24" s="16">
        <f t="shared" si="0"/>
        <v>1</v>
      </c>
      <c r="AN24" s="16" t="s">
        <v>1103</v>
      </c>
      <c r="AO24" s="16">
        <f t="shared" si="1"/>
        <v>53</v>
      </c>
      <c r="AP24" s="16">
        <f>Table1[[#This Row], [no. of native regions]]+Table1[[#This Row], [no. of introduced regions]]</f>
        <v>54</v>
      </c>
      <c r="AQ24" s="36">
        <f>Table1[[#This Row], [no. of introduced regions]]/Table1[[#This Row], [no. of native regions]]</f>
        <v>53</v>
      </c>
      <c r="AR24" s="16" t="s">
        <v>6485</v>
      </c>
      <c r="AS24" s="16" t="s">
        <v>1104</v>
      </c>
      <c r="AT24" s="16" t="s">
        <v>1105</v>
      </c>
      <c r="AU24" s="28">
        <v>3</v>
      </c>
      <c r="AV24" s="16" t="s">
        <v>1106</v>
      </c>
      <c r="AW24" s="16"/>
      <c r="AX24" s="16" t="s">
        <v>1108</v>
      </c>
      <c r="AY24" s="16" t="s">
        <v>6553</v>
      </c>
      <c r="BA24" s="16">
        <v>128</v>
      </c>
      <c r="BB24" s="16" t="s">
        <v>6543</v>
      </c>
      <c r="BC24" s="16" t="s">
        <v>146</v>
      </c>
      <c r="BE24" s="16" t="s">
        <v>148</v>
      </c>
      <c r="BF24" s="16" t="s">
        <v>148</v>
      </c>
      <c r="BG24" s="16"/>
      <c r="BH24" s="16" t="s">
        <v>550</v>
      </c>
      <c r="BI24" s="16" t="s">
        <v>551</v>
      </c>
      <c r="BJ24" s="16" t="s">
        <v>6401</v>
      </c>
      <c r="BK24" s="16" t="s">
        <v>1110</v>
      </c>
      <c r="BL24" s="16" t="s">
        <v>1111</v>
      </c>
      <c r="BM24" s="16" t="s">
        <v>147</v>
      </c>
      <c r="BN24" s="16" t="s">
        <v>552</v>
      </c>
      <c r="BP24" s="16"/>
      <c r="BQ24" s="16" t="s">
        <v>1112</v>
      </c>
      <c r="BV24" s="16" t="s">
        <v>1109</v>
      </c>
      <c r="BX24" s="16" t="s">
        <v>119</v>
      </c>
      <c r="BY24" s="16" t="s">
        <v>3197</v>
      </c>
      <c r="BZ24" s="16" t="s">
        <v>550</v>
      </c>
      <c r="CA24" s="16" t="s">
        <v>551</v>
      </c>
      <c r="CB24" s="16" t="s">
        <v>5748</v>
      </c>
      <c r="CC24" s="16" t="s">
        <v>5878</v>
      </c>
      <c r="CD24" s="16" t="s">
        <v>1107</v>
      </c>
      <c r="CE24" s="16" t="s">
        <v>4048</v>
      </c>
      <c r="CF24" s="16" t="s">
        <v>3276</v>
      </c>
      <c r="CG24" s="16" t="s">
        <v>3253</v>
      </c>
      <c r="CH24" s="16" t="s">
        <v>119</v>
      </c>
      <c r="CI24" s="16" t="s">
        <v>119</v>
      </c>
      <c r="CJ24" s="16" t="s">
        <v>1226</v>
      </c>
      <c r="CK24" s="19" t="s">
        <v>14</v>
      </c>
      <c r="CL24" s="16" t="s">
        <v>119</v>
      </c>
      <c r="CM24" s="16" t="s">
        <v>119</v>
      </c>
      <c r="CN24" s="16" t="s">
        <v>119</v>
      </c>
      <c r="CQ24" s="16" t="s">
        <v>1102</v>
      </c>
      <c r="CS24" s="16"/>
      <c r="CU24" s="16">
        <v>136217</v>
      </c>
    </row>
    <row r="25" spans="1:107" x14ac:dyDescent="0.25">
      <c r="A25" s="16" t="s">
        <v>650</v>
      </c>
      <c r="B25" s="16" t="s">
        <v>119</v>
      </c>
      <c r="C25" t="s">
        <v>362</v>
      </c>
      <c r="D25" s="16" t="s">
        <v>6578</v>
      </c>
      <c r="E25" t="s">
        <v>6495</v>
      </c>
      <c r="F25" s="16" t="s">
        <v>736</v>
      </c>
      <c r="H25" s="16" t="s">
        <v>6353</v>
      </c>
      <c r="I25" s="16" t="s">
        <v>651</v>
      </c>
      <c r="J25" s="16" t="s">
        <v>6258</v>
      </c>
      <c r="K25" s="16"/>
      <c r="L25" s="16" t="s">
        <v>1138</v>
      </c>
      <c r="M25" s="16" t="s">
        <v>553</v>
      </c>
      <c r="N25" s="16" t="s">
        <v>1113</v>
      </c>
      <c r="P25" s="16" t="s">
        <v>6229</v>
      </c>
      <c r="Q25" s="16" t="s">
        <v>1114</v>
      </c>
      <c r="R25" s="16" t="s">
        <v>1115</v>
      </c>
      <c r="S25" s="22" t="s">
        <v>6351</v>
      </c>
      <c r="T25" s="22" t="s">
        <v>1116</v>
      </c>
      <c r="U25" s="16" t="s">
        <v>1125</v>
      </c>
      <c r="Z25" s="16"/>
      <c r="AA25" s="16" t="s">
        <v>1124</v>
      </c>
      <c r="AB25" s="16" t="s">
        <v>733</v>
      </c>
      <c r="AC25" s="16" t="s">
        <v>1126</v>
      </c>
      <c r="AH25" s="16">
        <v>-10</v>
      </c>
      <c r="AI25" s="16">
        <v>-55</v>
      </c>
      <c r="AJ25" s="16" t="s">
        <v>660</v>
      </c>
      <c r="AK25" s="16" t="s">
        <v>1127</v>
      </c>
      <c r="AL25" s="16" t="s">
        <v>1128</v>
      </c>
      <c r="AM25" s="16">
        <f t="shared" si="0"/>
        <v>14</v>
      </c>
      <c r="AN25" s="16" t="s">
        <v>1129</v>
      </c>
      <c r="AO25" s="16">
        <f t="shared" si="1"/>
        <v>37</v>
      </c>
      <c r="AP25" s="16">
        <f>Table1[[#This Row], [no. of native regions]]+Table1[[#This Row], [no. of introduced regions]]</f>
        <v>51</v>
      </c>
      <c r="AQ25" s="36">
        <f>Table1[[#This Row], [no. of introduced regions]]/Table1[[#This Row], [no. of native regions]]</f>
        <v>2.6428571428571428</v>
      </c>
      <c r="AR25" s="16" t="s">
        <v>1130</v>
      </c>
      <c r="AS25" s="16" t="s">
        <v>1131</v>
      </c>
      <c r="AT25" s="16" t="s">
        <v>1132</v>
      </c>
      <c r="AU25" s="28">
        <v>1</v>
      </c>
      <c r="AV25" s="16" t="s">
        <v>1133</v>
      </c>
      <c r="AW25" s="16"/>
      <c r="AX25" s="16" t="s">
        <v>1135</v>
      </c>
      <c r="AY25" s="16" t="s">
        <v>6553</v>
      </c>
      <c r="BA25" s="16">
        <v>282</v>
      </c>
      <c r="BB25" s="16" t="s">
        <v>6544</v>
      </c>
      <c r="BC25" s="16" t="s">
        <v>362</v>
      </c>
      <c r="BE25" s="16" t="s">
        <v>142</v>
      </c>
      <c r="BF25" s="16" t="s">
        <v>667</v>
      </c>
      <c r="BG25" s="16"/>
      <c r="BH25" s="16" t="s">
        <v>142</v>
      </c>
      <c r="BI25" s="16" t="s">
        <v>554</v>
      </c>
      <c r="BJ25" s="16" t="s">
        <v>6402</v>
      </c>
      <c r="BK25" s="16" t="s">
        <v>1139</v>
      </c>
      <c r="BL25" s="16" t="s">
        <v>6223</v>
      </c>
      <c r="BM25" s="16" t="s">
        <v>555</v>
      </c>
      <c r="BN25" s="16" t="s">
        <v>556</v>
      </c>
      <c r="BP25" s="16"/>
      <c r="BQ25" s="16" t="s">
        <v>75</v>
      </c>
      <c r="BU25" s="16" t="s">
        <v>1136</v>
      </c>
      <c r="BV25" s="16" t="s">
        <v>1137</v>
      </c>
      <c r="CC25" s="16" t="s">
        <v>1134</v>
      </c>
      <c r="CK25" s="19"/>
      <c r="CL25" s="16" t="s">
        <v>119</v>
      </c>
      <c r="CM25" s="16" t="s">
        <v>119</v>
      </c>
      <c r="CN25" s="16" t="s">
        <v>119</v>
      </c>
      <c r="CO25" s="16" t="s">
        <v>1117</v>
      </c>
      <c r="CP25" s="16" t="s">
        <v>1119</v>
      </c>
      <c r="CQ25" s="16" t="s">
        <v>1118</v>
      </c>
      <c r="CR25" s="16" t="s">
        <v>1120</v>
      </c>
      <c r="CS25" s="16" t="s">
        <v>1122</v>
      </c>
      <c r="CT25" s="16" t="s">
        <v>1123</v>
      </c>
      <c r="CU25" s="16">
        <v>51239</v>
      </c>
      <c r="CV25" s="16" t="s">
        <v>1121</v>
      </c>
      <c r="CW25" s="16" t="s">
        <v>1140</v>
      </c>
      <c r="CX25" s="16" t="s">
        <v>1141</v>
      </c>
      <c r="DA25" s="16" t="s">
        <v>1142</v>
      </c>
      <c r="DC25" s="16" t="s">
        <v>1143</v>
      </c>
    </row>
    <row r="26" spans="1:107" x14ac:dyDescent="0.25">
      <c r="A26" s="23" t="s">
        <v>1144</v>
      </c>
      <c r="B26" s="23"/>
      <c r="C26" t="s">
        <v>1144</v>
      </c>
      <c r="D26" s="23"/>
      <c r="E26"/>
      <c r="F26" s="23" t="s">
        <v>1600</v>
      </c>
      <c r="H26" s="23" t="s">
        <v>1600</v>
      </c>
      <c r="I26" s="23" t="s">
        <v>1600</v>
      </c>
      <c r="J26" s="23" t="s">
        <v>1600</v>
      </c>
      <c r="K26" s="23"/>
      <c r="L26" s="23"/>
      <c r="M26" s="23" t="s">
        <v>6247</v>
      </c>
      <c r="N26" s="23" t="s">
        <v>6247</v>
      </c>
      <c r="O26" s="23" t="s">
        <v>6247</v>
      </c>
      <c r="P26" s="23"/>
      <c r="Q26" s="23"/>
      <c r="R26" s="23"/>
      <c r="S26" s="23"/>
      <c r="T26" s="23"/>
      <c r="U26" s="23" t="s">
        <v>6248</v>
      </c>
      <c r="V26" s="23"/>
      <c r="W26" s="23"/>
      <c r="X26" s="23" t="s">
        <v>6254</v>
      </c>
      <c r="Y26" s="23" t="s">
        <v>6255</v>
      </c>
      <c r="Z26" s="23"/>
      <c r="AA26" s="23"/>
      <c r="AB26" s="23" t="s">
        <v>6248</v>
      </c>
      <c r="AC26" s="23" t="s">
        <v>6249</v>
      </c>
      <c r="AD26" s="23"/>
      <c r="AE26" s="23" t="s">
        <v>1600</v>
      </c>
      <c r="AF26" s="23"/>
      <c r="AG26" s="23"/>
      <c r="AH26" s="23" t="s">
        <v>1600</v>
      </c>
      <c r="AI26" s="23" t="s">
        <v>1600</v>
      </c>
      <c r="AJ26" s="23" t="s">
        <v>1600</v>
      </c>
      <c r="AK26" s="23" t="s">
        <v>6247</v>
      </c>
      <c r="AL26" s="23" t="s">
        <v>6247</v>
      </c>
      <c r="AM26" s="23" t="s">
        <v>6256</v>
      </c>
      <c r="AN26" s="23" t="s">
        <v>6247</v>
      </c>
      <c r="AO26" s="23" t="s">
        <v>6256</v>
      </c>
      <c r="AP26" s="23" t="s">
        <v>6256</v>
      </c>
      <c r="AQ26" s="38" t="s">
        <v>6256</v>
      </c>
      <c r="AR26" s="23" t="s">
        <v>6263</v>
      </c>
      <c r="AS26" s="23" t="s">
        <v>1600</v>
      </c>
      <c r="AT26" s="23" t="s">
        <v>6384</v>
      </c>
      <c r="AU26" s="30" t="s">
        <v>6384</v>
      </c>
      <c r="AV26" s="23" t="s">
        <v>6384</v>
      </c>
      <c r="AW26" s="23" t="s">
        <v>1600</v>
      </c>
      <c r="AX26" s="23" t="s">
        <v>1148</v>
      </c>
      <c r="AY26" s="23"/>
      <c r="AZ26" s="23" t="s">
        <v>6550</v>
      </c>
      <c r="BA26" s="23"/>
      <c r="BB26" s="23"/>
      <c r="BC26" s="23"/>
      <c r="BD26" s="23"/>
      <c r="BE26" s="23"/>
      <c r="BF26" s="23" t="s">
        <v>1149</v>
      </c>
      <c r="BG26" s="23"/>
      <c r="BH26" s="23"/>
      <c r="BI26" s="23"/>
      <c r="BJ26" s="23"/>
      <c r="BK26" s="23"/>
      <c r="BL26" s="23"/>
      <c r="BM26" s="23"/>
      <c r="BN26" s="23" t="s">
        <v>1150</v>
      </c>
      <c r="BO26" s="23"/>
      <c r="BP26" s="23"/>
      <c r="BQ26" s="23"/>
      <c r="BR26" s="23"/>
      <c r="BS26" s="23"/>
      <c r="BT26" s="23"/>
      <c r="BU26" s="23"/>
      <c r="BV26" s="23"/>
      <c r="BW26" s="23"/>
      <c r="BX26" s="23" t="s">
        <v>1600</v>
      </c>
      <c r="BY26" s="23" t="s">
        <v>1600</v>
      </c>
      <c r="BZ26" s="23" t="s">
        <v>6262</v>
      </c>
      <c r="CA26" s="23" t="s">
        <v>1600</v>
      </c>
      <c r="CB26" s="23" t="s">
        <v>6261</v>
      </c>
      <c r="CC26" s="23" t="s">
        <v>6257</v>
      </c>
      <c r="CD26" s="23" t="s">
        <v>6261</v>
      </c>
      <c r="CE26" s="23" t="s">
        <v>6261</v>
      </c>
      <c r="CF26" s="23" t="s">
        <v>6261</v>
      </c>
      <c r="CG26" s="23" t="s">
        <v>6261</v>
      </c>
      <c r="CH26" s="23"/>
      <c r="CI26" s="23"/>
      <c r="CJ26" s="23"/>
      <c r="CK26" s="35" t="s">
        <v>5891</v>
      </c>
      <c r="CL26" s="23"/>
      <c r="CM26" s="23"/>
      <c r="CN26" s="23"/>
      <c r="CO26" s="23"/>
      <c r="CP26" s="23"/>
      <c r="CQ26" s="23"/>
      <c r="CR26" s="23"/>
      <c r="CS26" s="23"/>
      <c r="CT26" s="23"/>
      <c r="CU26" s="23" t="s">
        <v>1145</v>
      </c>
      <c r="CV26" s="23"/>
      <c r="CW26" s="23"/>
      <c r="CX26" s="23"/>
      <c r="CY26" s="23"/>
      <c r="CZ26" s="23"/>
      <c r="DA26" s="23"/>
      <c r="DB26" s="23"/>
      <c r="DC26" s="23"/>
    </row>
    <row r="27" spans="1:107" x14ac:dyDescent="0.25">
      <c r="A27" s="23" t="s">
        <v>1144</v>
      </c>
      <c r="B27" s="23"/>
      <c r="C27" t="s">
        <v>1144</v>
      </c>
      <c r="D27" s="40"/>
      <c r="E27"/>
      <c r="F27" s="23"/>
      <c r="H27" s="40"/>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38"/>
      <c r="AR27" s="23"/>
      <c r="AS27" s="23"/>
      <c r="AT27" s="23" t="s">
        <v>1146</v>
      </c>
      <c r="AU27" s="30"/>
      <c r="AV27" s="23"/>
      <c r="AW27" s="23"/>
      <c r="AX27" s="23" t="s">
        <v>1151</v>
      </c>
      <c r="AY27" s="23"/>
      <c r="AZ27" s="23"/>
      <c r="BA27" s="23"/>
      <c r="BB27" s="23"/>
      <c r="BC27" s="23"/>
      <c r="BD27" s="23"/>
      <c r="BE27" s="23"/>
      <c r="BF27" s="23"/>
      <c r="BG27" s="23"/>
      <c r="BH27" s="23"/>
      <c r="BI27" s="23" t="s">
        <v>1152</v>
      </c>
      <c r="BJ27" s="23"/>
      <c r="BK27" s="23"/>
      <c r="BL27" s="23"/>
      <c r="BM27" s="23"/>
      <c r="BN27" s="23"/>
      <c r="BO27" s="23"/>
      <c r="BP27" s="23"/>
      <c r="BQ27" s="23"/>
      <c r="BR27" s="23"/>
      <c r="BS27" s="23"/>
      <c r="BT27" s="23"/>
      <c r="BU27" s="23"/>
      <c r="BV27" s="23"/>
      <c r="BW27" s="23"/>
      <c r="BX27" s="23"/>
      <c r="BY27" s="23"/>
      <c r="BZ27" s="23" t="s">
        <v>1147</v>
      </c>
      <c r="CA27" s="23"/>
      <c r="CB27" s="23"/>
      <c r="CC27" s="23"/>
      <c r="CD27" s="23"/>
      <c r="CE27" s="23"/>
      <c r="CF27" s="23"/>
      <c r="CG27" s="23"/>
      <c r="CH27" s="23"/>
      <c r="CI27" s="23"/>
      <c r="CJ27" s="23"/>
      <c r="CK27" s="33"/>
      <c r="CL27" s="23"/>
      <c r="CM27" s="23"/>
      <c r="CN27" s="23"/>
      <c r="CO27" s="23"/>
      <c r="CP27" s="23"/>
      <c r="CQ27" s="23"/>
      <c r="CR27" s="23"/>
      <c r="CS27" s="23"/>
      <c r="CT27" s="23"/>
      <c r="CU27" s="23"/>
      <c r="CV27" s="23"/>
      <c r="CW27" s="23"/>
      <c r="CX27" s="23"/>
      <c r="CY27" s="23"/>
      <c r="CZ27" s="23"/>
      <c r="DA27" s="23"/>
      <c r="DB27" s="23"/>
      <c r="DC27" s="23"/>
    </row>
    <row r="28" spans="1:107" x14ac:dyDescent="0.25">
      <c r="A28" s="23" t="s">
        <v>1144</v>
      </c>
      <c r="B28" s="23"/>
      <c r="C28" t="s">
        <v>1144</v>
      </c>
      <c r="D28" s="40"/>
      <c r="E28"/>
      <c r="F28" s="23"/>
      <c r="H28" s="40"/>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38"/>
      <c r="AR28" s="23"/>
      <c r="AS28" s="23"/>
      <c r="AT28" s="23"/>
      <c r="AU28" s="30"/>
      <c r="AV28" s="23"/>
      <c r="AW28" s="23"/>
      <c r="AX28" s="23" t="s">
        <v>1153</v>
      </c>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t="s">
        <v>6371</v>
      </c>
      <c r="CA28" s="23"/>
      <c r="CB28" s="23"/>
      <c r="CC28" s="23"/>
      <c r="CD28" s="23"/>
      <c r="CE28" s="23"/>
      <c r="CF28" s="23"/>
      <c r="CG28" s="23"/>
      <c r="CH28" s="23"/>
      <c r="CI28" s="23"/>
      <c r="CJ28" s="23"/>
      <c r="CK28" s="33"/>
      <c r="CL28" s="23"/>
      <c r="CM28" s="23"/>
      <c r="CN28" s="23"/>
      <c r="CO28" s="23"/>
      <c r="CP28" s="23"/>
      <c r="CQ28" s="23"/>
      <c r="CR28" s="23"/>
      <c r="CS28" s="23"/>
      <c r="CT28" s="23"/>
      <c r="CU28" s="23"/>
      <c r="CV28" s="23"/>
      <c r="CW28" s="23"/>
      <c r="CX28" s="23"/>
      <c r="CY28" s="23"/>
      <c r="CZ28" s="23"/>
      <c r="DA28" s="23"/>
      <c r="DB28" s="23"/>
      <c r="DC28" s="23"/>
    </row>
    <row r="29" spans="1:107" x14ac:dyDescent="0.25">
      <c r="A29" s="16" t="s">
        <v>6272</v>
      </c>
      <c r="C29" t="s">
        <v>6583</v>
      </c>
      <c r="D29" s="39"/>
      <c r="E29" t="s">
        <v>6943</v>
      </c>
      <c r="F29" t="s">
        <v>6942</v>
      </c>
      <c r="G29" t="s">
        <v>119</v>
      </c>
      <c r="H29" s="21" t="s">
        <v>6353</v>
      </c>
      <c r="I29" s="16"/>
      <c r="J29" s="16"/>
      <c r="K29" t="s">
        <v>6584</v>
      </c>
      <c r="V29" t="s">
        <v>6583</v>
      </c>
      <c r="Z29" s="16"/>
      <c r="AD29" t="s">
        <v>661</v>
      </c>
      <c r="AQ29" s="36"/>
      <c r="AU29" s="28"/>
      <c r="AV29" s="16"/>
      <c r="AW29" s="16"/>
      <c r="BG29" s="16"/>
      <c r="BP29" s="16"/>
      <c r="CK29" s="19"/>
      <c r="CN29" s="16"/>
      <c r="CS29" s="16"/>
    </row>
    <row r="30" spans="1:107" x14ac:dyDescent="0.25">
      <c r="A30" s="16" t="s">
        <v>6272</v>
      </c>
      <c r="C30" t="s">
        <v>6585</v>
      </c>
      <c r="D30" s="39"/>
      <c r="E30" t="s">
        <v>6945</v>
      </c>
      <c r="F30" t="s">
        <v>6942</v>
      </c>
      <c r="G30" t="s">
        <v>119</v>
      </c>
      <c r="H30" s="21" t="s">
        <v>6353</v>
      </c>
      <c r="I30" s="16"/>
      <c r="J30" s="16"/>
      <c r="K30" t="s">
        <v>6584</v>
      </c>
      <c r="V30" t="s">
        <v>6585</v>
      </c>
      <c r="Z30" s="16"/>
      <c r="AD30" t="s">
        <v>6584</v>
      </c>
      <c r="AQ30" s="36"/>
      <c r="AU30" s="28"/>
      <c r="AV30" s="16"/>
      <c r="AW30" s="16"/>
      <c r="BE30" s="28"/>
      <c r="BG30" s="16"/>
      <c r="BN30" s="19"/>
      <c r="BP30" s="16"/>
      <c r="CK30" s="19"/>
      <c r="CN30" s="16"/>
      <c r="CP30" s="19"/>
      <c r="CS30" s="16"/>
    </row>
    <row r="31" spans="1:107" x14ac:dyDescent="0.25">
      <c r="A31" s="16" t="s">
        <v>6272</v>
      </c>
      <c r="C31" t="s">
        <v>1192</v>
      </c>
      <c r="D31" s="39"/>
      <c r="E31"/>
      <c r="F31" s="16" t="s">
        <v>736</v>
      </c>
      <c r="H31" s="21" t="s">
        <v>6353</v>
      </c>
      <c r="I31" s="16" t="s">
        <v>1193</v>
      </c>
      <c r="J31" s="16"/>
      <c r="K31" s="16"/>
      <c r="M31" s="16" t="s">
        <v>5949</v>
      </c>
      <c r="P31" s="16" t="s">
        <v>1194</v>
      </c>
      <c r="Q31" s="16" t="s">
        <v>1156</v>
      </c>
      <c r="S31" s="16" t="s">
        <v>1191</v>
      </c>
      <c r="T31" s="22" t="s">
        <v>5951</v>
      </c>
      <c r="U31" s="16" t="s">
        <v>1196</v>
      </c>
      <c r="Y31" s="16" t="s">
        <v>1199</v>
      </c>
      <c r="Z31" s="16" t="s">
        <v>1190</v>
      </c>
      <c r="AA31" s="16" t="s">
        <v>1195</v>
      </c>
      <c r="AB31" s="16" t="s">
        <v>1197</v>
      </c>
      <c r="AC31" s="16" t="s">
        <v>1437</v>
      </c>
      <c r="AH31" s="16">
        <v>2</v>
      </c>
      <c r="AI31" s="16">
        <v>102</v>
      </c>
      <c r="AJ31" s="16" t="s">
        <v>713</v>
      </c>
      <c r="AK31" s="16" t="s">
        <v>5950</v>
      </c>
      <c r="AL31" s="16" t="s">
        <v>6030</v>
      </c>
      <c r="AM31" s="16">
        <f>LEN(AL31)-LEN(SUBSTITUTE(AL31,",",""))+1</f>
        <v>10</v>
      </c>
      <c r="AN31" s="16" t="s">
        <v>667</v>
      </c>
      <c r="AO31" s="16">
        <f>LEN(AN31)-LEN(SUBSTITUTE(AN31,",",""))+1</f>
        <v>1</v>
      </c>
      <c r="AP31" s="16">
        <f>Table1[[#This Row], [no. of native regions]]+Table1[[#This Row], [no. of introduced regions]]</f>
        <v>11</v>
      </c>
      <c r="AQ31" s="36">
        <f>Table1[[#This Row], [no. of introduced regions]]/Table1[[#This Row], [no. of native regions]]</f>
        <v>0.1</v>
      </c>
      <c r="AU31" s="28"/>
      <c r="AV31" s="16"/>
      <c r="AW31" s="16"/>
      <c r="BG31" s="16"/>
      <c r="BH31" s="16" t="s">
        <v>3653</v>
      </c>
      <c r="BI31" s="16" t="s">
        <v>3654</v>
      </c>
      <c r="BK31" s="16" t="s">
        <v>6177</v>
      </c>
      <c r="BL31" s="16" t="s">
        <v>1200</v>
      </c>
      <c r="BM31" s="16" t="s">
        <v>1201</v>
      </c>
      <c r="BP31" s="16"/>
      <c r="BX31" s="16" t="s">
        <v>119</v>
      </c>
      <c r="CI31" s="16" t="s">
        <v>119</v>
      </c>
      <c r="CJ31" s="16" t="s">
        <v>119</v>
      </c>
      <c r="CK31" s="19">
        <v>540</v>
      </c>
      <c r="CN31" s="16"/>
      <c r="CS31" s="16"/>
    </row>
    <row r="32" spans="1:107" x14ac:dyDescent="0.25">
      <c r="A32" s="16" t="s">
        <v>6272</v>
      </c>
      <c r="C32" t="s">
        <v>1202</v>
      </c>
      <c r="D32" s="39"/>
      <c r="E32"/>
      <c r="F32" s="16" t="s">
        <v>736</v>
      </c>
      <c r="H32" s="21" t="s">
        <v>6353</v>
      </c>
      <c r="I32" s="16" t="s">
        <v>651</v>
      </c>
      <c r="J32" s="16"/>
      <c r="K32" s="16"/>
      <c r="M32" s="16" t="s">
        <v>1203</v>
      </c>
      <c r="U32" s="16" t="s">
        <v>1204</v>
      </c>
      <c r="Z32" s="16"/>
      <c r="AA32" s="16" t="s">
        <v>801</v>
      </c>
      <c r="AB32" s="16" t="s">
        <v>733</v>
      </c>
      <c r="AC32" s="16" t="s">
        <v>1205</v>
      </c>
      <c r="AM32" s="16">
        <f>LEN(AL32)-LEN(SUBSTITUTE(AL32,",",""))+1</f>
        <v>1</v>
      </c>
      <c r="AO32" s="16">
        <f>LEN(AN32)-LEN(SUBSTITUTE(AN32,",",""))+1</f>
        <v>1</v>
      </c>
      <c r="AQ32" s="36"/>
      <c r="AU32" s="28"/>
      <c r="AV32" s="16"/>
      <c r="AW32" s="16"/>
      <c r="BG32" s="16"/>
      <c r="BP32" s="16"/>
      <c r="CK32" s="19"/>
      <c r="CN32" s="16"/>
      <c r="CS32" s="16"/>
    </row>
    <row r="33" spans="1:97" x14ac:dyDescent="0.25">
      <c r="A33" s="16" t="s">
        <v>6272</v>
      </c>
      <c r="C33" t="s">
        <v>2025</v>
      </c>
      <c r="D33" s="39"/>
      <c r="E33"/>
      <c r="F33" s="16" t="s">
        <v>736</v>
      </c>
      <c r="H33" s="16" t="s">
        <v>6353</v>
      </c>
      <c r="I33" s="16"/>
      <c r="J33" s="16"/>
      <c r="K33" s="16"/>
      <c r="M33" s="16" t="s">
        <v>2024</v>
      </c>
      <c r="P33" s="16" t="s">
        <v>3074</v>
      </c>
      <c r="U33" s="16" t="s">
        <v>2025</v>
      </c>
      <c r="Z33" s="16"/>
      <c r="AA33" s="16" t="s">
        <v>1236</v>
      </c>
      <c r="AB33" s="16" t="s">
        <v>733</v>
      </c>
      <c r="AC33" s="16" t="s">
        <v>6286</v>
      </c>
      <c r="AM33" s="16">
        <f>LEN(AL33)-LEN(SUBSTITUTE(AL33,",",""))+1</f>
        <v>1</v>
      </c>
      <c r="AO33" s="16">
        <f>LEN(AN33)-LEN(SUBSTITUTE(AN33,",",""))+1</f>
        <v>1</v>
      </c>
      <c r="AQ33" s="36"/>
      <c r="AU33" s="28"/>
      <c r="AV33" s="16"/>
      <c r="AW33" s="16"/>
      <c r="BG33" s="16"/>
      <c r="BP33" s="16"/>
      <c r="CK33" s="19"/>
      <c r="CN33" s="16"/>
      <c r="CS33" s="16"/>
    </row>
    <row r="34" spans="1:97" x14ac:dyDescent="0.25">
      <c r="A34" s="16" t="s">
        <v>6272</v>
      </c>
      <c r="C34" t="s">
        <v>1206</v>
      </c>
      <c r="D34" s="39"/>
      <c r="E34" t="s">
        <v>6946</v>
      </c>
      <c r="F34" s="16" t="s">
        <v>736</v>
      </c>
      <c r="G34" t="s">
        <v>119</v>
      </c>
      <c r="H34" s="21" t="s">
        <v>6353</v>
      </c>
      <c r="I34" s="16" t="s">
        <v>651</v>
      </c>
      <c r="J34" s="16"/>
      <c r="K34" s="16"/>
      <c r="M34" s="16" t="s">
        <v>1207</v>
      </c>
      <c r="N34" s="16" t="s">
        <v>1208</v>
      </c>
      <c r="P34" s="16" t="s">
        <v>1209</v>
      </c>
      <c r="Q34" s="16" t="s">
        <v>1210</v>
      </c>
      <c r="R34" s="16" t="s">
        <v>7189</v>
      </c>
      <c r="T34" s="16" t="s">
        <v>1211</v>
      </c>
      <c r="U34" s="16" t="s">
        <v>1212</v>
      </c>
      <c r="V34" t="s">
        <v>6586</v>
      </c>
      <c r="Z34" s="16"/>
      <c r="AA34" s="16" t="s">
        <v>1236</v>
      </c>
      <c r="AB34" s="16" t="s">
        <v>733</v>
      </c>
      <c r="AD34" t="s">
        <v>6587</v>
      </c>
      <c r="AE34" s="16" t="s">
        <v>1213</v>
      </c>
      <c r="AQ34" s="36"/>
      <c r="AT34" s="16" t="s">
        <v>6413</v>
      </c>
      <c r="AU34" s="28">
        <v>5</v>
      </c>
      <c r="AV34" s="16" t="s">
        <v>6414</v>
      </c>
      <c r="AW34" s="16"/>
      <c r="BC34" s="16" t="s">
        <v>1206</v>
      </c>
      <c r="BG34" s="16"/>
      <c r="BP34" s="16"/>
      <c r="CK34" s="19"/>
      <c r="CM34" s="16" t="s">
        <v>119</v>
      </c>
      <c r="CN34" s="16" t="s">
        <v>119</v>
      </c>
      <c r="CS34" s="16"/>
    </row>
    <row r="35" spans="1:97" x14ac:dyDescent="0.25">
      <c r="A35" s="16" t="s">
        <v>6272</v>
      </c>
      <c r="C35" t="s">
        <v>6588</v>
      </c>
      <c r="D35" s="39"/>
      <c r="E35" t="s">
        <v>6947</v>
      </c>
      <c r="F35" t="s">
        <v>6942</v>
      </c>
      <c r="G35" t="s">
        <v>119</v>
      </c>
      <c r="H35" s="21" t="s">
        <v>6353</v>
      </c>
      <c r="I35" s="16"/>
      <c r="J35" s="16"/>
      <c r="K35" t="s">
        <v>6584</v>
      </c>
      <c r="V35" t="s">
        <v>6588</v>
      </c>
      <c r="Z35" s="16"/>
      <c r="AD35" t="s">
        <v>6587</v>
      </c>
      <c r="AQ35" s="36"/>
      <c r="AU35" s="28"/>
      <c r="AV35" s="16"/>
      <c r="AW35" s="16"/>
      <c r="BE35" s="28"/>
      <c r="BG35" s="16"/>
      <c r="BN35" s="19"/>
      <c r="BP35" s="16"/>
      <c r="CK35" s="19"/>
      <c r="CN35" s="16"/>
      <c r="CP35" s="19"/>
      <c r="CS35" s="16"/>
    </row>
    <row r="36" spans="1:97" x14ac:dyDescent="0.25">
      <c r="A36" s="16" t="s">
        <v>6272</v>
      </c>
      <c r="C36" t="s">
        <v>1214</v>
      </c>
      <c r="D36" s="39"/>
      <c r="E36"/>
      <c r="F36" s="16" t="s">
        <v>736</v>
      </c>
      <c r="H36" s="21" t="s">
        <v>6353</v>
      </c>
      <c r="I36" s="16"/>
      <c r="J36" s="16"/>
      <c r="K36" s="16"/>
      <c r="M36" s="16" t="s">
        <v>1215</v>
      </c>
      <c r="P36" s="16" t="s">
        <v>6230</v>
      </c>
      <c r="U36" s="16" t="s">
        <v>1214</v>
      </c>
      <c r="Z36" s="16"/>
      <c r="AA36" s="16" t="s">
        <v>1216</v>
      </c>
      <c r="AB36" s="16" t="s">
        <v>999</v>
      </c>
      <c r="AC36" s="16" t="s">
        <v>1217</v>
      </c>
      <c r="AQ36" s="36"/>
      <c r="AU36" s="28"/>
      <c r="AV36" s="16"/>
      <c r="AW36" s="16"/>
      <c r="BG36" s="16"/>
      <c r="BP36" s="16"/>
      <c r="CK36" s="19"/>
      <c r="CM36" s="16" t="s">
        <v>119</v>
      </c>
      <c r="CN36" s="16"/>
      <c r="CS36" s="16"/>
    </row>
    <row r="37" spans="1:97" x14ac:dyDescent="0.25">
      <c r="A37" s="16" t="s">
        <v>6272</v>
      </c>
      <c r="C37" t="s">
        <v>5923</v>
      </c>
      <c r="D37" s="39"/>
      <c r="E37"/>
      <c r="F37" s="16" t="s">
        <v>5891</v>
      </c>
      <c r="H37" s="21" t="s">
        <v>6353</v>
      </c>
      <c r="I37" s="16" t="s">
        <v>1251</v>
      </c>
      <c r="J37" s="16"/>
      <c r="K37" s="16"/>
      <c r="M37" s="16" t="s">
        <v>5925</v>
      </c>
      <c r="N37" s="16" t="s">
        <v>5926</v>
      </c>
      <c r="P37" s="16" t="s">
        <v>5924</v>
      </c>
      <c r="Q37" s="16" t="s">
        <v>911</v>
      </c>
      <c r="T37" s="22" t="s">
        <v>5927</v>
      </c>
      <c r="Z37" s="16"/>
      <c r="AA37" s="16" t="s">
        <v>5928</v>
      </c>
      <c r="AB37" s="16" t="s">
        <v>5909</v>
      </c>
      <c r="AC37" s="16" t="s">
        <v>1772</v>
      </c>
      <c r="AE37" s="16" t="s">
        <v>5930</v>
      </c>
      <c r="AH37" s="16">
        <v>21</v>
      </c>
      <c r="AI37" s="16">
        <v>56</v>
      </c>
      <c r="AJ37" s="16" t="s">
        <v>713</v>
      </c>
      <c r="AK37" s="16" t="s">
        <v>5931</v>
      </c>
      <c r="AL37" s="16" t="s">
        <v>5930</v>
      </c>
      <c r="AM37" s="16">
        <f>LEN(AL37)-LEN(SUBSTITUTE(AL37,",",""))+1</f>
        <v>1</v>
      </c>
      <c r="AN37" s="16" t="s">
        <v>5929</v>
      </c>
      <c r="AO37" s="16">
        <f>LEN(AN37)-LEN(SUBSTITUTE(AN37,",",""))+1</f>
        <v>74</v>
      </c>
      <c r="AP37" s="16">
        <f>Table1[[#This Row], [no. of native regions]]+Table1[[#This Row], [no. of introduced regions]]</f>
        <v>75</v>
      </c>
      <c r="AQ37" s="36">
        <f>Table1[[#This Row], [no. of introduced regions]]/Table1[[#This Row], [no. of native regions]]</f>
        <v>74</v>
      </c>
      <c r="AU37" s="28"/>
      <c r="AV37" s="16"/>
      <c r="AW37" s="16"/>
      <c r="BG37" s="16"/>
      <c r="BH37" s="16" t="s">
        <v>6173</v>
      </c>
      <c r="BI37" s="16" t="s">
        <v>6174</v>
      </c>
      <c r="BK37" s="16" t="s">
        <v>6175</v>
      </c>
      <c r="BP37" s="16"/>
      <c r="CI37" s="16" t="s">
        <v>119</v>
      </c>
      <c r="CJ37" s="16" t="s">
        <v>119</v>
      </c>
      <c r="CK37" s="19">
        <v>973</v>
      </c>
      <c r="CN37" s="16"/>
      <c r="CS37" s="16"/>
    </row>
    <row r="38" spans="1:97" x14ac:dyDescent="0.25">
      <c r="A38" s="16" t="s">
        <v>6272</v>
      </c>
      <c r="C38" t="s">
        <v>5925</v>
      </c>
      <c r="D38" s="39"/>
      <c r="E38" t="s">
        <v>6948</v>
      </c>
      <c r="F38" t="s">
        <v>6942</v>
      </c>
      <c r="G38" t="s">
        <v>119</v>
      </c>
      <c r="H38" s="21" t="s">
        <v>6353</v>
      </c>
      <c r="I38" s="16"/>
      <c r="J38" s="16"/>
      <c r="K38" t="s">
        <v>6584</v>
      </c>
      <c r="V38" t="s">
        <v>5925</v>
      </c>
      <c r="Z38" s="16"/>
      <c r="AD38" t="s">
        <v>6591</v>
      </c>
      <c r="AQ38" s="36"/>
      <c r="AU38" s="28"/>
      <c r="AV38" s="16"/>
      <c r="AW38" s="16"/>
      <c r="BE38" s="28"/>
      <c r="BG38" s="16"/>
      <c r="BN38" s="19"/>
      <c r="BP38" s="16"/>
      <c r="CK38" s="19"/>
      <c r="CN38" s="16"/>
      <c r="CP38" s="19"/>
      <c r="CS38" s="16"/>
    </row>
    <row r="39" spans="1:97" x14ac:dyDescent="0.25">
      <c r="A39" s="16" t="s">
        <v>6272</v>
      </c>
      <c r="C39" t="s">
        <v>6592</v>
      </c>
      <c r="D39" s="39"/>
      <c r="E39" t="s">
        <v>6949</v>
      </c>
      <c r="F39" t="s">
        <v>6942</v>
      </c>
      <c r="G39" t="s">
        <v>119</v>
      </c>
      <c r="H39" s="21" t="s">
        <v>6353</v>
      </c>
      <c r="I39" s="16"/>
      <c r="J39" s="16"/>
      <c r="K39" t="s">
        <v>6584</v>
      </c>
      <c r="V39" t="s">
        <v>6592</v>
      </c>
      <c r="Z39" s="16"/>
      <c r="AD39" t="s">
        <v>6591</v>
      </c>
      <c r="AQ39" s="36"/>
      <c r="AU39" s="28"/>
      <c r="AV39" s="16"/>
      <c r="AW39" s="16"/>
      <c r="BE39" s="28"/>
      <c r="BG39" s="16"/>
      <c r="BN39" s="19"/>
      <c r="BP39" s="16"/>
      <c r="CK39" s="19"/>
      <c r="CN39" s="16"/>
      <c r="CP39" s="19"/>
      <c r="CS39" s="16"/>
    </row>
    <row r="40" spans="1:97" x14ac:dyDescent="0.25">
      <c r="A40" s="16" t="s">
        <v>6272</v>
      </c>
      <c r="C40" t="s">
        <v>6593</v>
      </c>
      <c r="D40" s="39"/>
      <c r="E40" t="s">
        <v>6950</v>
      </c>
      <c r="F40" t="s">
        <v>6942</v>
      </c>
      <c r="G40" t="s">
        <v>119</v>
      </c>
      <c r="H40" s="21" t="s">
        <v>6353</v>
      </c>
      <c r="I40" s="16"/>
      <c r="J40" s="16"/>
      <c r="K40" t="s">
        <v>6584</v>
      </c>
      <c r="V40" t="s">
        <v>6593</v>
      </c>
      <c r="Z40" s="16"/>
      <c r="AD40" t="s">
        <v>6594</v>
      </c>
      <c r="AQ40" s="36"/>
      <c r="AU40" s="28"/>
      <c r="AV40" s="16"/>
      <c r="AW40" s="16"/>
      <c r="BE40" s="28"/>
      <c r="BG40" s="16"/>
      <c r="BI40" s="21"/>
      <c r="BN40" s="19"/>
      <c r="BP40" s="16"/>
      <c r="CK40" s="19"/>
      <c r="CN40" s="16"/>
      <c r="CP40" s="19"/>
      <c r="CS40" s="16"/>
    </row>
    <row r="41" spans="1:97" x14ac:dyDescent="0.25">
      <c r="A41" s="16" t="s">
        <v>6272</v>
      </c>
      <c r="C41" t="s">
        <v>6595</v>
      </c>
      <c r="D41" s="39"/>
      <c r="E41" t="s">
        <v>6951</v>
      </c>
      <c r="F41" t="s">
        <v>6942</v>
      </c>
      <c r="G41" t="s">
        <v>119</v>
      </c>
      <c r="H41" s="21" t="s">
        <v>6353</v>
      </c>
      <c r="I41" s="16"/>
      <c r="J41" s="16"/>
      <c r="K41" t="s">
        <v>6597</v>
      </c>
      <c r="V41" t="s">
        <v>6595</v>
      </c>
      <c r="Z41" s="16"/>
      <c r="AD41" t="s">
        <v>6596</v>
      </c>
      <c r="AQ41" s="36"/>
      <c r="AU41" s="28"/>
      <c r="AV41" s="16"/>
      <c r="AW41" s="16"/>
      <c r="BE41" s="28"/>
      <c r="BG41" s="16"/>
      <c r="BI41" s="21"/>
      <c r="BN41" s="19"/>
      <c r="BP41" s="16"/>
      <c r="CK41" s="19"/>
      <c r="CN41" s="16"/>
      <c r="CP41" s="19"/>
      <c r="CS41" s="16"/>
    </row>
    <row r="42" spans="1:97" x14ac:dyDescent="0.25">
      <c r="A42" s="16" t="s">
        <v>6272</v>
      </c>
      <c r="C42" t="s">
        <v>165</v>
      </c>
      <c r="D42" s="39"/>
      <c r="E42"/>
      <c r="H42" s="21" t="s">
        <v>6354</v>
      </c>
      <c r="I42" s="16" t="s">
        <v>1193</v>
      </c>
      <c r="J42" s="16"/>
      <c r="K42" s="16"/>
      <c r="L42" s="16" t="s">
        <v>1229</v>
      </c>
      <c r="M42" s="24" t="s">
        <v>6352</v>
      </c>
      <c r="N42" s="16" t="s">
        <v>680</v>
      </c>
      <c r="Z42" s="16"/>
      <c r="AA42" s="16" t="s">
        <v>1219</v>
      </c>
      <c r="AB42" s="16" t="s">
        <v>1220</v>
      </c>
      <c r="AC42" s="16" t="s">
        <v>1221</v>
      </c>
      <c r="AM42" s="16">
        <f>LEN(AL42)-LEN(SUBSTITUTE(AL42,",",""))+1</f>
        <v>1</v>
      </c>
      <c r="AO42" s="16">
        <f>LEN(AN42)-LEN(SUBSTITUTE(AN42,",",""))+1</f>
        <v>1</v>
      </c>
      <c r="AQ42" s="36">
        <f>Table1[[#This Row], [no. of introduced regions]]/Table1[[#This Row], [no. of native regions]]</f>
        <v>1</v>
      </c>
      <c r="AS42" s="16" t="s">
        <v>1222</v>
      </c>
      <c r="AT42" s="16" t="s">
        <v>1223</v>
      </c>
      <c r="AU42" s="28"/>
      <c r="AV42" s="16" t="s">
        <v>1225</v>
      </c>
      <c r="AW42" s="16"/>
      <c r="AX42" s="16" t="s">
        <v>667</v>
      </c>
      <c r="BA42" s="16" t="s">
        <v>1226</v>
      </c>
      <c r="BC42" s="16" t="s">
        <v>165</v>
      </c>
      <c r="BF42" s="16" t="s">
        <v>167</v>
      </c>
      <c r="BG42" s="16"/>
      <c r="BH42" s="16" t="s">
        <v>558</v>
      </c>
      <c r="BI42" s="16" t="s">
        <v>1230</v>
      </c>
      <c r="BK42" s="16" t="s">
        <v>1231</v>
      </c>
      <c r="BL42" s="16" t="s">
        <v>1232</v>
      </c>
      <c r="BM42" s="16" t="s">
        <v>166</v>
      </c>
      <c r="BN42" s="16" t="s">
        <v>560</v>
      </c>
      <c r="BP42" s="16"/>
      <c r="BQ42" s="16" t="s">
        <v>1233</v>
      </c>
      <c r="BU42" s="16" t="s">
        <v>1227</v>
      </c>
      <c r="BV42" s="16" t="s">
        <v>1228</v>
      </c>
      <c r="CK42" s="19"/>
      <c r="CN42" s="16"/>
      <c r="CS42" s="16"/>
    </row>
    <row r="43" spans="1:97" x14ac:dyDescent="0.25">
      <c r="A43" s="16" t="s">
        <v>6272</v>
      </c>
      <c r="C43" t="s">
        <v>6598</v>
      </c>
      <c r="D43" s="39"/>
      <c r="E43" t="s">
        <v>6952</v>
      </c>
      <c r="F43" t="s">
        <v>6942</v>
      </c>
      <c r="G43" t="s">
        <v>119</v>
      </c>
      <c r="H43" s="21" t="s">
        <v>6354</v>
      </c>
      <c r="I43" s="16"/>
      <c r="J43" s="16"/>
      <c r="K43" t="s">
        <v>6584</v>
      </c>
      <c r="V43" t="s">
        <v>6598</v>
      </c>
      <c r="Z43" s="16"/>
      <c r="AD43" t="s">
        <v>6599</v>
      </c>
      <c r="AQ43" s="36"/>
      <c r="AU43" s="28"/>
      <c r="AV43" s="16"/>
      <c r="AW43" s="16"/>
      <c r="BE43" s="28"/>
      <c r="BG43" s="16"/>
      <c r="BN43" s="19"/>
      <c r="BP43" s="16"/>
      <c r="CK43" s="19"/>
      <c r="CN43" s="16"/>
      <c r="CP43" s="19"/>
      <c r="CS43" s="16"/>
    </row>
    <row r="44" spans="1:97" x14ac:dyDescent="0.25">
      <c r="A44" s="16" t="s">
        <v>6272</v>
      </c>
      <c r="C44" t="s">
        <v>6600</v>
      </c>
      <c r="D44" s="39"/>
      <c r="E44" t="s">
        <v>6953</v>
      </c>
      <c r="F44" t="s">
        <v>6942</v>
      </c>
      <c r="G44" t="s">
        <v>119</v>
      </c>
      <c r="H44" s="21" t="s">
        <v>6353</v>
      </c>
      <c r="I44" s="16"/>
      <c r="J44" s="16"/>
      <c r="K44" t="s">
        <v>6584</v>
      </c>
      <c r="V44" t="s">
        <v>6600</v>
      </c>
      <c r="Z44" s="16"/>
      <c r="AD44" t="s">
        <v>6601</v>
      </c>
      <c r="AQ44" s="36"/>
      <c r="AU44" s="28"/>
      <c r="AV44" s="16"/>
      <c r="AW44" s="16"/>
      <c r="BE44" s="28"/>
      <c r="BG44" s="16"/>
      <c r="BN44" s="19"/>
      <c r="BP44" s="16"/>
      <c r="CK44" s="19"/>
      <c r="CN44" s="16"/>
      <c r="CP44" s="19"/>
      <c r="CS44" s="16"/>
    </row>
    <row r="45" spans="1:97" x14ac:dyDescent="0.25">
      <c r="A45" s="16" t="s">
        <v>6272</v>
      </c>
      <c r="C45" t="s">
        <v>6602</v>
      </c>
      <c r="D45" s="39"/>
      <c r="E45" t="s">
        <v>6954</v>
      </c>
      <c r="F45" t="s">
        <v>6942</v>
      </c>
      <c r="G45" t="s">
        <v>119</v>
      </c>
      <c r="H45" s="21" t="s">
        <v>6353</v>
      </c>
      <c r="I45" s="16" t="s">
        <v>5847</v>
      </c>
      <c r="J45" s="16"/>
      <c r="K45" t="s">
        <v>6584</v>
      </c>
      <c r="T45" s="16" t="s">
        <v>3228</v>
      </c>
      <c r="V45" t="s">
        <v>6602</v>
      </c>
      <c r="Z45" s="16"/>
      <c r="AD45" t="s">
        <v>6603</v>
      </c>
      <c r="AQ45" s="36"/>
      <c r="AU45" s="28"/>
      <c r="AV45" s="16"/>
      <c r="AW45" s="16"/>
      <c r="BE45" s="28"/>
      <c r="BG45" s="16"/>
      <c r="BH45" s="16" t="s">
        <v>3230</v>
      </c>
      <c r="BI45" s="16" t="s">
        <v>3231</v>
      </c>
      <c r="BJ45" s="16" t="s">
        <v>3232</v>
      </c>
      <c r="BN45" s="19"/>
      <c r="BP45" s="16"/>
      <c r="BX45" s="16" t="s">
        <v>119</v>
      </c>
      <c r="BY45" s="16" t="s">
        <v>3197</v>
      </c>
      <c r="BZ45" s="16" t="s">
        <v>3230</v>
      </c>
      <c r="CA45" s="16" t="s">
        <v>3231</v>
      </c>
      <c r="CB45" s="16" t="s">
        <v>3233</v>
      </c>
      <c r="CC45" s="16" t="s">
        <v>3234</v>
      </c>
      <c r="CD45" s="16" t="s">
        <v>3229</v>
      </c>
      <c r="CE45" s="16" t="s">
        <v>3235</v>
      </c>
      <c r="CF45" s="16" t="s">
        <v>3236</v>
      </c>
      <c r="CG45" s="16" t="s">
        <v>3237</v>
      </c>
      <c r="CK45" s="19"/>
      <c r="CN45" s="16"/>
      <c r="CP45" s="19"/>
      <c r="CS45" s="16"/>
    </row>
    <row r="46" spans="1:97" x14ac:dyDescent="0.25">
      <c r="A46" s="16" t="s">
        <v>6272</v>
      </c>
      <c r="C46" t="s">
        <v>6604</v>
      </c>
      <c r="D46" s="39"/>
      <c r="E46" t="s">
        <v>6955</v>
      </c>
      <c r="F46" t="s">
        <v>6942</v>
      </c>
      <c r="G46" t="s">
        <v>119</v>
      </c>
      <c r="H46" s="21" t="s">
        <v>6353</v>
      </c>
      <c r="I46" s="16"/>
      <c r="J46" s="16"/>
      <c r="K46" t="s">
        <v>6584</v>
      </c>
      <c r="V46" t="s">
        <v>6604</v>
      </c>
      <c r="Z46" s="16"/>
      <c r="AD46" t="s">
        <v>6584</v>
      </c>
      <c r="AQ46" s="36"/>
      <c r="AU46" s="28"/>
      <c r="AV46" s="16"/>
      <c r="AW46" s="16"/>
      <c r="BE46" s="28"/>
      <c r="BG46" s="16"/>
      <c r="BN46" s="19"/>
      <c r="BP46" s="16"/>
      <c r="CK46" s="19"/>
      <c r="CN46" s="16"/>
      <c r="CP46" s="19"/>
      <c r="CS46" s="16"/>
    </row>
    <row r="47" spans="1:97" x14ac:dyDescent="0.25">
      <c r="A47" s="16" t="s">
        <v>6272</v>
      </c>
      <c r="C47" t="s">
        <v>1234</v>
      </c>
      <c r="D47" s="39"/>
      <c r="E47"/>
      <c r="F47" s="16" t="s">
        <v>736</v>
      </c>
      <c r="H47" s="21" t="s">
        <v>6353</v>
      </c>
      <c r="I47" s="16"/>
      <c r="J47" s="16"/>
      <c r="K47" s="16"/>
      <c r="M47" s="16" t="s">
        <v>1235</v>
      </c>
      <c r="U47" s="16" t="s">
        <v>1237</v>
      </c>
      <c r="Z47" s="16"/>
      <c r="AA47" s="16" t="s">
        <v>1236</v>
      </c>
      <c r="AB47" s="16" t="s">
        <v>733</v>
      </c>
      <c r="AC47" s="16" t="s">
        <v>1238</v>
      </c>
      <c r="AM47" s="16">
        <f>LEN(AL47)-LEN(SUBSTITUTE(AL47,",",""))+1</f>
        <v>1</v>
      </c>
      <c r="AO47" s="16">
        <f>LEN(AN47)-LEN(SUBSTITUTE(AN47,",",""))+1</f>
        <v>1</v>
      </c>
      <c r="AQ47" s="36">
        <f>Table1[[#This Row], [no. of introduced regions]]/Table1[[#This Row], [no. of native regions]]</f>
        <v>1</v>
      </c>
      <c r="AU47" s="28"/>
      <c r="AV47" s="16"/>
      <c r="AW47" s="16"/>
      <c r="BG47" s="16"/>
      <c r="BM47" s="16" t="s">
        <v>1239</v>
      </c>
      <c r="BP47" s="16"/>
      <c r="CK47" s="19"/>
      <c r="CN47" s="16"/>
      <c r="CS47" s="16"/>
    </row>
    <row r="48" spans="1:97" x14ac:dyDescent="0.25">
      <c r="A48" s="16" t="s">
        <v>6272</v>
      </c>
      <c r="C48" t="s">
        <v>1240</v>
      </c>
      <c r="D48" s="39"/>
      <c r="E48"/>
      <c r="H48" s="21" t="s">
        <v>6353</v>
      </c>
      <c r="I48" s="16" t="s">
        <v>651</v>
      </c>
      <c r="J48" s="16"/>
      <c r="K48" s="16"/>
      <c r="M48" s="16" t="s">
        <v>1241</v>
      </c>
      <c r="N48" s="16" t="s">
        <v>1156</v>
      </c>
      <c r="Z48" s="16" t="s">
        <v>1242</v>
      </c>
      <c r="AA48" s="16" t="s">
        <v>754</v>
      </c>
      <c r="AC48" s="16" t="s">
        <v>713</v>
      </c>
      <c r="AM48" s="16">
        <f>LEN(AL48)-LEN(SUBSTITUTE(AL48,",",""))+1</f>
        <v>1</v>
      </c>
      <c r="AO48" s="16">
        <f>LEN(AN48)-LEN(SUBSTITUTE(AN48,",",""))+1</f>
        <v>1</v>
      </c>
      <c r="AQ48" s="36">
        <f>Table1[[#This Row], [no. of introduced regions]]/Table1[[#This Row], [no. of native regions]]</f>
        <v>1</v>
      </c>
      <c r="AU48" s="28"/>
      <c r="AV48" s="16"/>
      <c r="AW48" s="16"/>
      <c r="BG48" s="16"/>
      <c r="BP48" s="16"/>
      <c r="CK48" s="19"/>
      <c r="CN48" s="16"/>
      <c r="CS48" s="16"/>
    </row>
    <row r="49" spans="1:97" x14ac:dyDescent="0.25">
      <c r="A49" s="16" t="s">
        <v>6272</v>
      </c>
      <c r="C49" t="s">
        <v>6605</v>
      </c>
      <c r="D49" s="39"/>
      <c r="E49" t="s">
        <v>6957</v>
      </c>
      <c r="F49" t="s">
        <v>6942</v>
      </c>
      <c r="G49" t="s">
        <v>119</v>
      </c>
      <c r="H49" s="21" t="s">
        <v>6353</v>
      </c>
      <c r="I49" s="16"/>
      <c r="J49" s="16"/>
      <c r="K49" t="s">
        <v>6584</v>
      </c>
      <c r="V49" t="s">
        <v>6605</v>
      </c>
      <c r="Z49" s="16"/>
      <c r="AD49" t="s">
        <v>6584</v>
      </c>
      <c r="AQ49" s="36"/>
      <c r="AU49" s="28"/>
      <c r="AV49" s="16"/>
      <c r="AW49" s="16"/>
      <c r="BE49" s="28"/>
      <c r="BG49" s="16"/>
      <c r="BN49" s="19"/>
      <c r="BP49" s="16"/>
      <c r="CK49" s="19"/>
      <c r="CN49" s="16"/>
      <c r="CP49" s="19"/>
      <c r="CS49" s="16"/>
    </row>
    <row r="50" spans="1:97" x14ac:dyDescent="0.25">
      <c r="A50" s="16" t="s">
        <v>6272</v>
      </c>
      <c r="C50" t="s">
        <v>1243</v>
      </c>
      <c r="D50" s="39"/>
      <c r="E50"/>
      <c r="F50" s="16" t="s">
        <v>736</v>
      </c>
      <c r="H50" s="21" t="s">
        <v>6353</v>
      </c>
      <c r="I50" s="16" t="s">
        <v>6328</v>
      </c>
      <c r="J50" s="16"/>
      <c r="K50" s="16"/>
      <c r="M50" s="16" t="s">
        <v>1244</v>
      </c>
      <c r="U50" s="16" t="s">
        <v>1246</v>
      </c>
      <c r="Z50" s="16" t="s">
        <v>6277</v>
      </c>
      <c r="AA50" s="16" t="s">
        <v>1245</v>
      </c>
      <c r="AB50" s="16" t="s">
        <v>999</v>
      </c>
      <c r="AC50" s="16" t="s">
        <v>1247</v>
      </c>
      <c r="AM50" s="16">
        <f>LEN(AL50)-LEN(SUBSTITUTE(AL50,",",""))+1</f>
        <v>1</v>
      </c>
      <c r="AO50" s="16">
        <f>LEN(AN50)-LEN(SUBSTITUTE(AN50,",",""))+1</f>
        <v>1</v>
      </c>
      <c r="AQ50" s="36"/>
      <c r="AT50" s="16" t="s">
        <v>6412</v>
      </c>
      <c r="AU50" s="28">
        <v>2</v>
      </c>
      <c r="AV50" s="16" t="s">
        <v>6411</v>
      </c>
      <c r="AW50" s="16" t="s">
        <v>6410</v>
      </c>
      <c r="BC50" s="16" t="s">
        <v>1243</v>
      </c>
      <c r="BG50" s="16"/>
      <c r="BP50" s="16"/>
      <c r="CK50" s="19"/>
      <c r="CM50" s="16" t="s">
        <v>119</v>
      </c>
      <c r="CN50" s="16" t="s">
        <v>119</v>
      </c>
      <c r="CS50" s="16"/>
    </row>
    <row r="51" spans="1:97" x14ac:dyDescent="0.25">
      <c r="A51" s="16" t="s">
        <v>6272</v>
      </c>
      <c r="C51" t="s">
        <v>6606</v>
      </c>
      <c r="D51" s="39"/>
      <c r="E51" t="s">
        <v>6958</v>
      </c>
      <c r="F51" t="s">
        <v>6942</v>
      </c>
      <c r="G51" t="s">
        <v>119</v>
      </c>
      <c r="H51" s="21" t="s">
        <v>6353</v>
      </c>
      <c r="I51" s="16"/>
      <c r="J51" s="16"/>
      <c r="K51" t="s">
        <v>6584</v>
      </c>
      <c r="V51" t="s">
        <v>6606</v>
      </c>
      <c r="Z51" s="16"/>
      <c r="AD51" t="s">
        <v>6584</v>
      </c>
      <c r="AQ51" s="36"/>
      <c r="AU51" s="28"/>
      <c r="AV51" s="16"/>
      <c r="AW51" s="16"/>
      <c r="BE51" s="28"/>
      <c r="BG51" s="16"/>
      <c r="BN51" s="19"/>
      <c r="BP51" s="16"/>
      <c r="CK51" s="19"/>
      <c r="CN51" s="16"/>
      <c r="CP51" s="19"/>
      <c r="CS51" s="16"/>
    </row>
    <row r="52" spans="1:97" x14ac:dyDescent="0.25">
      <c r="A52" s="16" t="s">
        <v>6272</v>
      </c>
      <c r="C52" t="s">
        <v>172</v>
      </c>
      <c r="D52" s="39"/>
      <c r="E52"/>
      <c r="F52" s="16" t="s">
        <v>736</v>
      </c>
      <c r="H52" s="21" t="s">
        <v>6353</v>
      </c>
      <c r="I52" s="16"/>
      <c r="J52" s="16"/>
      <c r="K52" s="16"/>
      <c r="M52" s="16" t="s">
        <v>173</v>
      </c>
      <c r="U52" s="16" t="s">
        <v>1248</v>
      </c>
      <c r="Z52" s="16"/>
      <c r="AA52" s="16" t="s">
        <v>1236</v>
      </c>
      <c r="AB52" s="16" t="s">
        <v>1249</v>
      </c>
      <c r="AC52" s="16" t="s">
        <v>1250</v>
      </c>
      <c r="AM52" s="16">
        <f>LEN(AL52)-LEN(SUBSTITUTE(AL52,",",""))+1</f>
        <v>1</v>
      </c>
      <c r="AO52" s="16">
        <f>LEN(AN52)-LEN(SUBSTITUTE(AN52,",",""))+1</f>
        <v>1</v>
      </c>
      <c r="AQ52" s="36">
        <f>Table1[[#This Row], [no. of introduced regions]]/Table1[[#This Row], [no. of native regions]]</f>
        <v>1</v>
      </c>
      <c r="AU52" s="28"/>
      <c r="AV52" s="16"/>
      <c r="AW52" s="16"/>
      <c r="BG52" s="16"/>
      <c r="BP52" s="16"/>
      <c r="CK52" s="19"/>
      <c r="CL52" s="16" t="s">
        <v>119</v>
      </c>
      <c r="CN52" s="16"/>
      <c r="CS52" s="16"/>
    </row>
    <row r="53" spans="1:97" x14ac:dyDescent="0.25">
      <c r="A53" s="16" t="s">
        <v>6272</v>
      </c>
      <c r="C53" t="s">
        <v>6609</v>
      </c>
      <c r="D53" s="39"/>
      <c r="E53" t="s">
        <v>6959</v>
      </c>
      <c r="F53" t="s">
        <v>6942</v>
      </c>
      <c r="G53" t="s">
        <v>119</v>
      </c>
      <c r="H53" s="21" t="s">
        <v>6353</v>
      </c>
      <c r="I53" s="16"/>
      <c r="J53" s="16"/>
      <c r="K53" t="s">
        <v>6584</v>
      </c>
      <c r="V53" t="s">
        <v>6609</v>
      </c>
      <c r="Z53" s="16"/>
      <c r="AD53" t="s">
        <v>661</v>
      </c>
      <c r="AQ53" s="36"/>
      <c r="AU53" s="28"/>
      <c r="AV53" s="16"/>
      <c r="AW53" s="16"/>
      <c r="BE53" s="28"/>
      <c r="BG53" s="16"/>
      <c r="BN53" s="19"/>
      <c r="BP53" s="16"/>
      <c r="CK53" s="19"/>
      <c r="CN53" s="16"/>
      <c r="CP53" s="19"/>
      <c r="CS53" s="16"/>
    </row>
    <row r="54" spans="1:97" x14ac:dyDescent="0.25">
      <c r="A54" s="16" t="s">
        <v>6272</v>
      </c>
      <c r="C54" t="s">
        <v>6610</v>
      </c>
      <c r="D54" s="39"/>
      <c r="E54" t="s">
        <v>6960</v>
      </c>
      <c r="F54" t="s">
        <v>6942</v>
      </c>
      <c r="G54" t="s">
        <v>119</v>
      </c>
      <c r="H54" s="21" t="s">
        <v>6353</v>
      </c>
      <c r="I54" s="16"/>
      <c r="J54" s="16"/>
      <c r="K54" t="s">
        <v>6584</v>
      </c>
      <c r="V54" t="s">
        <v>6610</v>
      </c>
      <c r="Z54" s="16"/>
      <c r="AD54" t="s">
        <v>6584</v>
      </c>
      <c r="AQ54" s="36"/>
      <c r="AU54" s="28"/>
      <c r="AV54" s="16"/>
      <c r="AW54" s="16"/>
      <c r="BE54" s="28"/>
      <c r="BG54" s="16"/>
      <c r="BN54" s="19"/>
      <c r="BP54" s="16"/>
      <c r="CK54" s="19"/>
      <c r="CN54" s="16"/>
      <c r="CP54" s="19"/>
      <c r="CS54" s="16"/>
    </row>
    <row r="55" spans="1:97" x14ac:dyDescent="0.25">
      <c r="A55" s="16" t="s">
        <v>6272</v>
      </c>
      <c r="C55" t="s">
        <v>6611</v>
      </c>
      <c r="D55" s="39"/>
      <c r="E55" t="s">
        <v>6961</v>
      </c>
      <c r="F55" t="s">
        <v>6942</v>
      </c>
      <c r="G55" t="s">
        <v>119</v>
      </c>
      <c r="H55" s="21" t="s">
        <v>6353</v>
      </c>
      <c r="I55" s="16"/>
      <c r="J55" s="16"/>
      <c r="K55" t="s">
        <v>6584</v>
      </c>
      <c r="V55" t="s">
        <v>6611</v>
      </c>
      <c r="Z55" s="16"/>
      <c r="AD55" t="s">
        <v>6584</v>
      </c>
      <c r="AQ55" s="36"/>
      <c r="AU55" s="28"/>
      <c r="AV55" s="16"/>
      <c r="AW55" s="16"/>
      <c r="BE55" s="28"/>
      <c r="BG55" s="16"/>
      <c r="BN55" s="19"/>
      <c r="BP55" s="16"/>
      <c r="CK55" s="19"/>
      <c r="CN55" s="16"/>
      <c r="CP55" s="19"/>
      <c r="CS55" s="16"/>
    </row>
    <row r="56" spans="1:97" x14ac:dyDescent="0.25">
      <c r="A56" s="16" t="s">
        <v>6272</v>
      </c>
      <c r="C56" t="s">
        <v>3172</v>
      </c>
      <c r="D56" s="39"/>
      <c r="E56"/>
      <c r="F56" s="16" t="s">
        <v>5870</v>
      </c>
      <c r="H56" s="21" t="s">
        <v>6353</v>
      </c>
      <c r="I56" s="16"/>
      <c r="J56" s="16"/>
      <c r="K56" s="16"/>
      <c r="M56" s="16" t="s">
        <v>3173</v>
      </c>
      <c r="N56" s="16" t="s">
        <v>680</v>
      </c>
      <c r="T56" s="22" t="s">
        <v>3169</v>
      </c>
      <c r="Y56" s="16" t="s">
        <v>3179</v>
      </c>
      <c r="Z56" s="16" t="s">
        <v>5880</v>
      </c>
      <c r="AA56" s="16" t="s">
        <v>3174</v>
      </c>
      <c r="AB56" s="16" t="s">
        <v>999</v>
      </c>
      <c r="AC56" s="16" t="s">
        <v>5947</v>
      </c>
      <c r="AE56" s="16" t="s">
        <v>3176</v>
      </c>
      <c r="AH56" s="16">
        <v>13</v>
      </c>
      <c r="AI56" s="16">
        <v>122</v>
      </c>
      <c r="AJ56" s="16" t="s">
        <v>713</v>
      </c>
      <c r="AK56" s="16" t="s">
        <v>3176</v>
      </c>
      <c r="AL56" s="16" t="s">
        <v>3176</v>
      </c>
      <c r="AM56" s="16">
        <f>LEN(AL56)-LEN(SUBSTITUTE(AL56,",",""))+1</f>
        <v>1</v>
      </c>
      <c r="AN56" s="16" t="s">
        <v>3177</v>
      </c>
      <c r="AO56" s="16">
        <f>LEN(AN56)-LEN(SUBSTITUTE(AN56,",",""))+1</f>
        <v>37</v>
      </c>
      <c r="AP56" s="16">
        <f>Table1[[#This Row], [no. of native regions]]+Table1[[#This Row], [no. of introduced regions]]</f>
        <v>38</v>
      </c>
      <c r="AQ56" s="36">
        <f>Table1[[#This Row], [no. of introduced regions]]/Table1[[#This Row], [no. of native regions]]</f>
        <v>37</v>
      </c>
      <c r="AU56" s="28"/>
      <c r="AV56" s="16"/>
      <c r="AW56" s="16"/>
      <c r="BC56" s="16" t="s">
        <v>3172</v>
      </c>
      <c r="BD56" s="16" t="s">
        <v>3179</v>
      </c>
      <c r="BG56" s="16"/>
      <c r="BH56" s="16" t="s">
        <v>3170</v>
      </c>
      <c r="BI56" s="16" t="s">
        <v>3171</v>
      </c>
      <c r="BJ56" s="16" t="s">
        <v>3273</v>
      </c>
      <c r="BM56" s="16" t="s">
        <v>3182</v>
      </c>
      <c r="BN56" s="16" t="s">
        <v>3181</v>
      </c>
      <c r="BP56" s="16"/>
      <c r="BQ56" s="16" t="s">
        <v>3180</v>
      </c>
      <c r="BR56" s="16" t="s">
        <v>3183</v>
      </c>
      <c r="BU56" s="16" t="s">
        <v>3178</v>
      </c>
      <c r="BX56" s="16" t="s">
        <v>119</v>
      </c>
      <c r="BY56" s="16" t="s">
        <v>3197</v>
      </c>
      <c r="BZ56" s="16" t="s">
        <v>3170</v>
      </c>
      <c r="CA56" s="16" t="s">
        <v>3171</v>
      </c>
      <c r="CB56" s="16" t="s">
        <v>3274</v>
      </c>
      <c r="CC56" s="16" t="s">
        <v>5881</v>
      </c>
      <c r="CD56" s="16" t="s">
        <v>3272</v>
      </c>
      <c r="CE56" s="16" t="s">
        <v>3275</v>
      </c>
      <c r="CF56" s="16" t="s">
        <v>3276</v>
      </c>
      <c r="CG56" s="16" t="s">
        <v>3277</v>
      </c>
      <c r="CI56" s="16" t="s">
        <v>119</v>
      </c>
      <c r="CJ56" s="16" t="s">
        <v>119</v>
      </c>
      <c r="CK56" s="19">
        <v>1300</v>
      </c>
      <c r="CN56" s="16"/>
      <c r="CS56" s="16"/>
    </row>
    <row r="57" spans="1:97" x14ac:dyDescent="0.25">
      <c r="A57" s="16" t="s">
        <v>6272</v>
      </c>
      <c r="C57" t="s">
        <v>6612</v>
      </c>
      <c r="D57" s="39"/>
      <c r="E57" t="s">
        <v>3173</v>
      </c>
      <c r="F57" t="s">
        <v>6942</v>
      </c>
      <c r="G57" t="s">
        <v>119</v>
      </c>
      <c r="H57" s="21" t="s">
        <v>6353</v>
      </c>
      <c r="I57" s="16"/>
      <c r="J57" s="16"/>
      <c r="K57" t="s">
        <v>6584</v>
      </c>
      <c r="V57" t="s">
        <v>6612</v>
      </c>
      <c r="Z57" s="16"/>
      <c r="AD57" t="s">
        <v>6613</v>
      </c>
      <c r="AQ57" s="36"/>
      <c r="AU57" s="28"/>
      <c r="AV57" s="16"/>
      <c r="AW57" s="16"/>
      <c r="BE57" s="28"/>
      <c r="BG57" s="16"/>
      <c r="BN57" s="19"/>
      <c r="BP57" s="16"/>
      <c r="CK57" s="19"/>
      <c r="CN57" s="16"/>
      <c r="CP57" s="19"/>
      <c r="CS57" s="16"/>
    </row>
    <row r="58" spans="1:97" x14ac:dyDescent="0.25">
      <c r="A58" s="16" t="s">
        <v>6272</v>
      </c>
      <c r="C58" t="s">
        <v>6614</v>
      </c>
      <c r="D58" s="39"/>
      <c r="E58" t="s">
        <v>6962</v>
      </c>
      <c r="F58" t="s">
        <v>6942</v>
      </c>
      <c r="G58" t="s">
        <v>119</v>
      </c>
      <c r="H58" s="21" t="s">
        <v>6353</v>
      </c>
      <c r="I58" s="16"/>
      <c r="J58" s="16"/>
      <c r="K58" t="s">
        <v>6584</v>
      </c>
      <c r="V58" t="s">
        <v>6614</v>
      </c>
      <c r="Z58" s="16"/>
      <c r="AD58" t="s">
        <v>6615</v>
      </c>
      <c r="AQ58" s="36"/>
      <c r="AU58" s="28"/>
      <c r="AV58" s="16"/>
      <c r="AW58" s="16"/>
      <c r="BE58" s="28"/>
      <c r="BG58" s="16"/>
      <c r="BN58" s="19"/>
      <c r="BP58" s="16"/>
      <c r="CK58" s="19"/>
      <c r="CN58" s="16"/>
      <c r="CP58" s="19"/>
      <c r="CS58" s="16"/>
    </row>
    <row r="59" spans="1:97" x14ac:dyDescent="0.25">
      <c r="A59" s="17" t="s">
        <v>6272</v>
      </c>
      <c r="B59" s="17" t="s">
        <v>119</v>
      </c>
      <c r="C59" s="42" t="s">
        <v>7203</v>
      </c>
      <c r="D59" s="41" t="s">
        <v>7213</v>
      </c>
      <c r="E59" s="42" t="s">
        <v>7214</v>
      </c>
      <c r="F59" s="17" t="s">
        <v>6942</v>
      </c>
      <c r="G59" s="42" t="s">
        <v>119</v>
      </c>
      <c r="H59" s="41" t="s">
        <v>6353</v>
      </c>
      <c r="I59" s="17" t="s">
        <v>651</v>
      </c>
      <c r="J59" s="17" t="s">
        <v>6258</v>
      </c>
      <c r="K59" s="17" t="s">
        <v>6291</v>
      </c>
      <c r="M59" s="42" t="s">
        <v>2766</v>
      </c>
      <c r="N59" s="17" t="s">
        <v>7212</v>
      </c>
      <c r="P59" s="17" t="s">
        <v>2764</v>
      </c>
      <c r="Q59" s="17" t="s">
        <v>7205</v>
      </c>
      <c r="S59" s="18" t="s">
        <v>7207</v>
      </c>
      <c r="T59" s="17" t="s">
        <v>7208</v>
      </c>
      <c r="V59" s="42" t="s">
        <v>7202</v>
      </c>
      <c r="Z59" s="16"/>
      <c r="AA59" s="17" t="s">
        <v>965</v>
      </c>
      <c r="AB59" s="17" t="s">
        <v>733</v>
      </c>
      <c r="AC59" s="17" t="s">
        <v>7211</v>
      </c>
      <c r="AD59" s="17" t="s">
        <v>6736</v>
      </c>
      <c r="AE59" s="17" t="s">
        <v>6736</v>
      </c>
      <c r="AF59" s="17"/>
      <c r="AG59" s="17"/>
      <c r="AJ59" s="17" t="s">
        <v>5990</v>
      </c>
      <c r="AK59" s="42" t="s">
        <v>7210</v>
      </c>
      <c r="AL59" s="42" t="s">
        <v>7209</v>
      </c>
      <c r="AQ59" s="36"/>
      <c r="AU59" s="28"/>
      <c r="AV59" s="16"/>
      <c r="AW59" s="16"/>
      <c r="BE59" s="28"/>
      <c r="BG59" s="16"/>
      <c r="BN59" s="19"/>
      <c r="BP59" s="16"/>
      <c r="CK59" s="19"/>
      <c r="CN59" s="16"/>
      <c r="CP59" s="19"/>
      <c r="CS59" s="16"/>
    </row>
    <row r="60" spans="1:97" x14ac:dyDescent="0.25">
      <c r="A60" s="16" t="s">
        <v>6272</v>
      </c>
      <c r="C60" t="s">
        <v>6616</v>
      </c>
      <c r="D60" s="39"/>
      <c r="E60" t="s">
        <v>6963</v>
      </c>
      <c r="F60" t="s">
        <v>6942</v>
      </c>
      <c r="G60" t="s">
        <v>119</v>
      </c>
      <c r="H60" s="21" t="s">
        <v>6353</v>
      </c>
      <c r="I60" s="16"/>
      <c r="J60" s="16"/>
      <c r="K60" t="s">
        <v>6584</v>
      </c>
      <c r="V60" t="s">
        <v>6616</v>
      </c>
      <c r="Z60" s="16"/>
      <c r="AD60" t="s">
        <v>6587</v>
      </c>
      <c r="AQ60" s="36"/>
      <c r="AU60" s="28"/>
      <c r="AV60" s="16"/>
      <c r="AW60" s="16"/>
      <c r="BE60" s="28"/>
      <c r="BG60" s="16"/>
      <c r="BN60" s="19"/>
      <c r="BP60" s="16"/>
      <c r="CK60" s="19"/>
      <c r="CN60" s="16"/>
      <c r="CP60" s="19"/>
      <c r="CS60" s="16"/>
    </row>
    <row r="61" spans="1:97" x14ac:dyDescent="0.25">
      <c r="A61" s="16" t="s">
        <v>6272</v>
      </c>
      <c r="C61" t="s">
        <v>6617</v>
      </c>
      <c r="D61" s="39"/>
      <c r="E61" t="s">
        <v>6964</v>
      </c>
      <c r="F61" t="s">
        <v>6942</v>
      </c>
      <c r="G61" t="s">
        <v>119</v>
      </c>
      <c r="H61" s="21" t="s">
        <v>6353</v>
      </c>
      <c r="I61" s="16"/>
      <c r="J61" s="16"/>
      <c r="K61" t="s">
        <v>6584</v>
      </c>
      <c r="V61" t="s">
        <v>6617</v>
      </c>
      <c r="Z61" s="16"/>
      <c r="AD61" t="s">
        <v>6584</v>
      </c>
      <c r="AQ61" s="36"/>
      <c r="AU61" s="28"/>
      <c r="AV61" s="16"/>
      <c r="AW61" s="16"/>
      <c r="BE61" s="28"/>
      <c r="BG61" s="16"/>
      <c r="BN61" s="19"/>
      <c r="BP61" s="16"/>
      <c r="CK61" s="19"/>
      <c r="CN61" s="16"/>
      <c r="CP61" s="19"/>
      <c r="CS61" s="16"/>
    </row>
    <row r="62" spans="1:97" x14ac:dyDescent="0.25">
      <c r="A62" s="16" t="s">
        <v>6272</v>
      </c>
      <c r="C62" t="s">
        <v>6618</v>
      </c>
      <c r="D62" s="39"/>
      <c r="E62" t="s">
        <v>6965</v>
      </c>
      <c r="F62" t="s">
        <v>6942</v>
      </c>
      <c r="G62" t="s">
        <v>119</v>
      </c>
      <c r="H62" s="21" t="s">
        <v>6353</v>
      </c>
      <c r="I62" s="16"/>
      <c r="J62" s="16"/>
      <c r="K62" t="s">
        <v>6619</v>
      </c>
      <c r="V62" t="s">
        <v>6618</v>
      </c>
      <c r="Z62" s="16"/>
      <c r="AD62" t="s">
        <v>6603</v>
      </c>
      <c r="AQ62" s="36"/>
      <c r="AU62" s="28"/>
      <c r="AV62" s="16"/>
      <c r="AW62" s="16"/>
      <c r="BE62" s="28"/>
      <c r="BG62" s="16"/>
      <c r="BN62" s="19"/>
      <c r="BP62" s="16"/>
      <c r="CK62" s="19"/>
      <c r="CN62" s="16"/>
      <c r="CP62" s="19"/>
      <c r="CS62" s="16"/>
    </row>
    <row r="63" spans="1:97" x14ac:dyDescent="0.25">
      <c r="A63" s="16" t="s">
        <v>6272</v>
      </c>
      <c r="C63" t="s">
        <v>2596</v>
      </c>
      <c r="D63" s="39"/>
      <c r="E63"/>
      <c r="F63" t="s">
        <v>6942</v>
      </c>
      <c r="G63" t="s">
        <v>119</v>
      </c>
      <c r="H63" s="21" t="s">
        <v>6353</v>
      </c>
      <c r="I63" s="16"/>
      <c r="J63" s="16"/>
      <c r="K63" t="s">
        <v>7187</v>
      </c>
      <c r="V63" t="s">
        <v>2596</v>
      </c>
      <c r="Z63" s="16"/>
      <c r="AD63" t="s">
        <v>6584</v>
      </c>
      <c r="AQ63" s="36"/>
      <c r="AU63" s="28"/>
      <c r="AV63" s="16"/>
      <c r="AW63" s="16"/>
      <c r="BE63" s="28"/>
      <c r="BG63" s="16"/>
      <c r="BN63" s="19"/>
      <c r="BP63" s="16"/>
      <c r="CK63" s="19"/>
      <c r="CN63" s="16"/>
      <c r="CP63" s="19"/>
      <c r="CS63" s="16"/>
    </row>
    <row r="64" spans="1:97" x14ac:dyDescent="0.25">
      <c r="A64" s="16" t="s">
        <v>6272</v>
      </c>
      <c r="C64" t="s">
        <v>6620</v>
      </c>
      <c r="D64" s="39"/>
      <c r="E64" t="s">
        <v>6966</v>
      </c>
      <c r="F64" t="s">
        <v>6942</v>
      </c>
      <c r="G64" t="s">
        <v>119</v>
      </c>
      <c r="H64" s="21" t="s">
        <v>6353</v>
      </c>
      <c r="I64" s="16"/>
      <c r="J64" s="16"/>
      <c r="K64" t="s">
        <v>6584</v>
      </c>
      <c r="V64" t="s">
        <v>6620</v>
      </c>
      <c r="Z64" s="16"/>
      <c r="AD64" t="s">
        <v>6621</v>
      </c>
      <c r="AQ64" s="36"/>
      <c r="AU64" s="28"/>
      <c r="AV64" s="16"/>
      <c r="AW64" s="16"/>
      <c r="BE64" s="28"/>
      <c r="BG64" s="16"/>
      <c r="BN64" s="19"/>
      <c r="BP64" s="16"/>
      <c r="CK64" s="19"/>
      <c r="CN64" s="16"/>
      <c r="CP64" s="19"/>
      <c r="CS64" s="16"/>
    </row>
    <row r="65" spans="1:97" x14ac:dyDescent="0.25">
      <c r="A65" s="16" t="s">
        <v>6272</v>
      </c>
      <c r="C65" t="s">
        <v>6622</v>
      </c>
      <c r="D65" s="39"/>
      <c r="E65" t="s">
        <v>6967</v>
      </c>
      <c r="F65" t="s">
        <v>6942</v>
      </c>
      <c r="G65" t="s">
        <v>119</v>
      </c>
      <c r="H65" s="21" t="s">
        <v>6353</v>
      </c>
      <c r="I65" s="16"/>
      <c r="J65" s="16"/>
      <c r="K65" t="s">
        <v>6584</v>
      </c>
      <c r="V65" t="s">
        <v>6622</v>
      </c>
      <c r="Z65" s="16"/>
      <c r="AD65" t="s">
        <v>6591</v>
      </c>
      <c r="AQ65" s="36"/>
      <c r="AU65" s="28"/>
      <c r="AV65" s="16"/>
      <c r="AW65" s="16"/>
      <c r="BE65" s="28"/>
      <c r="BG65" s="16"/>
      <c r="BN65" s="19"/>
      <c r="BP65" s="16"/>
      <c r="CK65" s="19"/>
      <c r="CN65" s="16"/>
      <c r="CP65" s="19"/>
      <c r="CS65" s="16"/>
    </row>
    <row r="66" spans="1:97" x14ac:dyDescent="0.25">
      <c r="A66" s="16" t="s">
        <v>6272</v>
      </c>
      <c r="C66" t="s">
        <v>6623</v>
      </c>
      <c r="D66" s="39"/>
      <c r="E66" t="s">
        <v>6968</v>
      </c>
      <c r="F66" t="s">
        <v>6942</v>
      </c>
      <c r="G66" t="s">
        <v>119</v>
      </c>
      <c r="H66" s="21" t="s">
        <v>6353</v>
      </c>
      <c r="I66" s="16"/>
      <c r="J66" s="16"/>
      <c r="K66" t="s">
        <v>6584</v>
      </c>
      <c r="V66" t="s">
        <v>6623</v>
      </c>
      <c r="Z66" s="16"/>
      <c r="AD66" t="s">
        <v>6624</v>
      </c>
      <c r="AQ66" s="36"/>
      <c r="AU66" s="28"/>
      <c r="AV66" s="16"/>
      <c r="AW66" s="16"/>
      <c r="BE66" s="28"/>
      <c r="BG66" s="16"/>
      <c r="BN66" s="19"/>
      <c r="BP66" s="16"/>
      <c r="CK66" s="19"/>
      <c r="CN66" s="16"/>
      <c r="CP66" s="19"/>
      <c r="CS66" s="16"/>
    </row>
    <row r="67" spans="1:97" x14ac:dyDescent="0.25">
      <c r="A67" s="16" t="s">
        <v>6272</v>
      </c>
      <c r="C67" t="s">
        <v>6625</v>
      </c>
      <c r="D67" s="39"/>
      <c r="E67" t="s">
        <v>6969</v>
      </c>
      <c r="F67" t="s">
        <v>6942</v>
      </c>
      <c r="G67" t="s">
        <v>119</v>
      </c>
      <c r="H67" s="21" t="s">
        <v>6353</v>
      </c>
      <c r="I67" s="16"/>
      <c r="J67" s="16"/>
      <c r="K67" t="s">
        <v>6584</v>
      </c>
      <c r="V67" t="s">
        <v>6625</v>
      </c>
      <c r="Z67" s="16"/>
      <c r="AD67" t="s">
        <v>6621</v>
      </c>
      <c r="AQ67" s="36"/>
      <c r="AU67" s="28"/>
      <c r="AV67" s="16"/>
      <c r="AW67" s="16"/>
      <c r="BE67" s="28"/>
      <c r="BG67" s="16"/>
      <c r="BN67" s="19"/>
      <c r="BP67" s="16"/>
      <c r="CK67" s="19"/>
      <c r="CN67" s="16"/>
      <c r="CP67" s="19"/>
      <c r="CS67" s="16"/>
    </row>
    <row r="68" spans="1:97" x14ac:dyDescent="0.25">
      <c r="A68" s="16" t="s">
        <v>6272</v>
      </c>
      <c r="C68" t="s">
        <v>181</v>
      </c>
      <c r="D68" s="39"/>
      <c r="E68"/>
      <c r="F68" s="16" t="s">
        <v>736</v>
      </c>
      <c r="H68" s="21" t="s">
        <v>6353</v>
      </c>
      <c r="I68" s="16" t="s">
        <v>1251</v>
      </c>
      <c r="J68" s="16"/>
      <c r="K68" s="16"/>
      <c r="M68" s="16" t="s">
        <v>182</v>
      </c>
      <c r="N68" s="16" t="s">
        <v>680</v>
      </c>
      <c r="T68" s="16" t="s">
        <v>6110</v>
      </c>
      <c r="U68" s="16" t="s">
        <v>1253</v>
      </c>
      <c r="Z68" s="16"/>
      <c r="AA68" s="16" t="s">
        <v>1252</v>
      </c>
      <c r="AB68" s="16" t="s">
        <v>1254</v>
      </c>
      <c r="AC68" s="16" t="s">
        <v>1255</v>
      </c>
      <c r="AE68" s="16" t="s">
        <v>6111</v>
      </c>
      <c r="AH68" s="16">
        <v>19</v>
      </c>
      <c r="AI68" s="16">
        <v>99</v>
      </c>
      <c r="AJ68" s="16" t="s">
        <v>713</v>
      </c>
      <c r="AK68" s="16" t="s">
        <v>6112</v>
      </c>
      <c r="AL68" s="16" t="s">
        <v>6113</v>
      </c>
      <c r="AM68" s="16">
        <f>LEN(AL68)-LEN(SUBSTITUTE(AL68,",",""))+1</f>
        <v>29</v>
      </c>
      <c r="AN68" s="16" t="s">
        <v>6114</v>
      </c>
      <c r="AO68" s="16">
        <f>LEN(AN68)-LEN(SUBSTITUTE(AN68,",",""))+1</f>
        <v>97</v>
      </c>
      <c r="AP68" s="16">
        <f>Table1[[#This Row], [no. of native regions]]+Table1[[#This Row], [no. of introduced regions]]</f>
        <v>126</v>
      </c>
      <c r="AQ68" s="36">
        <f>Table1[[#This Row], [no. of introduced regions]]/Table1[[#This Row], [no. of native regions]]</f>
        <v>3.3448275862068964</v>
      </c>
      <c r="AU68" s="28"/>
      <c r="AV68" s="16"/>
      <c r="AW68" s="16"/>
      <c r="BG68" s="16"/>
      <c r="BH68" s="16" t="s">
        <v>6199</v>
      </c>
      <c r="BI68" s="16" t="s">
        <v>6200</v>
      </c>
      <c r="BJ68" s="16" t="s">
        <v>6201</v>
      </c>
      <c r="BP68" s="16"/>
      <c r="CI68" s="16" t="s">
        <v>119</v>
      </c>
      <c r="CJ68" s="16" t="s">
        <v>119</v>
      </c>
      <c r="CK68" s="19">
        <v>1061</v>
      </c>
      <c r="CL68" s="16" t="s">
        <v>119</v>
      </c>
      <c r="CM68" s="16" t="s">
        <v>119</v>
      </c>
      <c r="CN68" s="16"/>
      <c r="CS68" s="16"/>
    </row>
    <row r="69" spans="1:97" x14ac:dyDescent="0.25">
      <c r="A69" s="16" t="s">
        <v>6272</v>
      </c>
      <c r="C69" t="s">
        <v>6626</v>
      </c>
      <c r="D69" s="39"/>
      <c r="E69" t="s">
        <v>6970</v>
      </c>
      <c r="F69" t="s">
        <v>6942</v>
      </c>
      <c r="G69" t="s">
        <v>119</v>
      </c>
      <c r="H69" s="21" t="s">
        <v>6353</v>
      </c>
      <c r="I69" s="16"/>
      <c r="J69" s="16"/>
      <c r="K69" t="s">
        <v>6584</v>
      </c>
      <c r="V69" t="s">
        <v>6626</v>
      </c>
      <c r="Z69" s="16"/>
      <c r="AD69" t="s">
        <v>6627</v>
      </c>
      <c r="AQ69" s="36"/>
      <c r="AU69" s="28"/>
      <c r="AV69" s="16"/>
      <c r="AW69" s="16"/>
      <c r="BE69" s="28"/>
      <c r="BG69" s="16"/>
      <c r="BN69" s="19"/>
      <c r="BP69" s="16"/>
      <c r="CK69" s="19"/>
      <c r="CN69" s="16"/>
      <c r="CP69" s="19"/>
      <c r="CS69" s="16"/>
    </row>
    <row r="70" spans="1:97" x14ac:dyDescent="0.25">
      <c r="A70" s="16" t="s">
        <v>6272</v>
      </c>
      <c r="C70" t="s">
        <v>6628</v>
      </c>
      <c r="D70" s="39"/>
      <c r="E70" t="s">
        <v>6971</v>
      </c>
      <c r="F70" t="s">
        <v>6942</v>
      </c>
      <c r="G70" t="s">
        <v>119</v>
      </c>
      <c r="H70" s="21" t="s">
        <v>6353</v>
      </c>
      <c r="I70" s="16"/>
      <c r="J70" s="16"/>
      <c r="K70" t="s">
        <v>6584</v>
      </c>
      <c r="V70" t="s">
        <v>6628</v>
      </c>
      <c r="Z70" s="16"/>
      <c r="AD70" t="s">
        <v>6584</v>
      </c>
      <c r="AQ70" s="36"/>
      <c r="AU70" s="28"/>
      <c r="AV70" s="16"/>
      <c r="AW70" s="16"/>
      <c r="BE70" s="28"/>
      <c r="BG70" s="16"/>
      <c r="BN70" s="19"/>
      <c r="BP70" s="16"/>
      <c r="CK70" s="19"/>
      <c r="CN70" s="16"/>
      <c r="CP70" s="19"/>
      <c r="CS70" s="16"/>
    </row>
    <row r="71" spans="1:97" x14ac:dyDescent="0.25">
      <c r="A71" s="16" t="s">
        <v>6272</v>
      </c>
      <c r="C71" t="s">
        <v>184</v>
      </c>
      <c r="D71" s="39"/>
      <c r="E71"/>
      <c r="F71" s="16" t="s">
        <v>736</v>
      </c>
      <c r="H71" s="21" t="s">
        <v>6353</v>
      </c>
      <c r="I71" s="16"/>
      <c r="J71" s="16"/>
      <c r="K71" s="16"/>
      <c r="M71" s="16" t="s">
        <v>185</v>
      </c>
      <c r="N71" s="16" t="s">
        <v>680</v>
      </c>
      <c r="U71" s="16" t="s">
        <v>1256</v>
      </c>
      <c r="Z71" s="16" t="s">
        <v>6417</v>
      </c>
      <c r="AA71" s="16" t="s">
        <v>779</v>
      </c>
      <c r="AB71" s="16" t="s">
        <v>1257</v>
      </c>
      <c r="AC71" s="16" t="s">
        <v>1258</v>
      </c>
      <c r="AM71" s="16">
        <f>LEN(AL71)-LEN(SUBSTITUTE(AL71,",",""))+1</f>
        <v>1</v>
      </c>
      <c r="AO71" s="16">
        <f>LEN(AN71)-LEN(SUBSTITUTE(AN71,",",""))+1</f>
        <v>1</v>
      </c>
      <c r="AQ71" s="36"/>
      <c r="AT71" s="16" t="s">
        <v>6415</v>
      </c>
      <c r="AU71" s="28">
        <v>2</v>
      </c>
      <c r="AV71" s="16" t="s">
        <v>6416</v>
      </c>
      <c r="AW71" s="16"/>
      <c r="AX71" s="16" t="s">
        <v>1259</v>
      </c>
      <c r="BG71" s="16"/>
      <c r="BP71" s="16"/>
      <c r="CK71" s="19"/>
      <c r="CL71" s="16" t="s">
        <v>119</v>
      </c>
      <c r="CN71" s="16" t="s">
        <v>119</v>
      </c>
      <c r="CS71" s="16"/>
    </row>
    <row r="72" spans="1:97" x14ac:dyDescent="0.25">
      <c r="A72" s="16" t="s">
        <v>6272</v>
      </c>
      <c r="C72" t="s">
        <v>6629</v>
      </c>
      <c r="D72" s="39"/>
      <c r="E72" t="s">
        <v>6972</v>
      </c>
      <c r="F72" t="s">
        <v>6942</v>
      </c>
      <c r="G72" t="s">
        <v>119</v>
      </c>
      <c r="H72" s="21" t="s">
        <v>6353</v>
      </c>
      <c r="I72" s="16"/>
      <c r="J72" s="16"/>
      <c r="K72" t="s">
        <v>6584</v>
      </c>
      <c r="V72" t="s">
        <v>6629</v>
      </c>
      <c r="Z72" s="16"/>
      <c r="AD72" t="s">
        <v>6590</v>
      </c>
      <c r="AQ72" s="36"/>
      <c r="AU72" s="28"/>
      <c r="AV72" s="16"/>
      <c r="AW72" s="16"/>
      <c r="BE72" s="28"/>
      <c r="BG72" s="16"/>
      <c r="BN72" s="19"/>
      <c r="BP72" s="16"/>
      <c r="CK72" s="19"/>
      <c r="CN72" s="16"/>
      <c r="CP72" s="19"/>
      <c r="CS72" s="16"/>
    </row>
    <row r="73" spans="1:97" x14ac:dyDescent="0.25">
      <c r="A73" s="16" t="s">
        <v>6272</v>
      </c>
      <c r="C73" t="s">
        <v>1260</v>
      </c>
      <c r="D73" s="39"/>
      <c r="E73" t="s">
        <v>6973</v>
      </c>
      <c r="F73" t="s">
        <v>6942</v>
      </c>
      <c r="G73" t="s">
        <v>119</v>
      </c>
      <c r="H73" s="21" t="s">
        <v>6353</v>
      </c>
      <c r="I73" s="16" t="s">
        <v>1193</v>
      </c>
      <c r="J73" s="16"/>
      <c r="K73" t="s">
        <v>6584</v>
      </c>
      <c r="M73" s="16" t="s">
        <v>1261</v>
      </c>
      <c r="V73" t="s">
        <v>1260</v>
      </c>
      <c r="Z73" s="16"/>
      <c r="AB73" s="16" t="s">
        <v>1262</v>
      </c>
      <c r="AD73" t="s">
        <v>6584</v>
      </c>
      <c r="AM73" s="16" t="e">
        <f>LEN(#REF!)-LEN(SUBSTITUTE(#REF!,",",""))+1</f>
        <v>#REF!</v>
      </c>
      <c r="AQ73" s="36"/>
      <c r="AU73" s="28"/>
      <c r="AV73" s="16"/>
      <c r="AW73" s="16"/>
      <c r="BE73" s="28"/>
      <c r="BG73" s="16"/>
      <c r="BN73" s="19"/>
      <c r="BP73" s="16"/>
      <c r="BU73" s="16" t="s">
        <v>1263</v>
      </c>
      <c r="CK73" s="19"/>
      <c r="CN73" s="16"/>
      <c r="CP73" s="19"/>
      <c r="CS73" s="16"/>
    </row>
    <row r="74" spans="1:97" x14ac:dyDescent="0.25">
      <c r="A74" s="16" t="s">
        <v>6272</v>
      </c>
      <c r="C74" t="s">
        <v>6278</v>
      </c>
      <c r="D74" s="39"/>
      <c r="E74"/>
      <c r="F74" s="16" t="s">
        <v>6279</v>
      </c>
      <c r="H74" s="21" t="s">
        <v>6353</v>
      </c>
      <c r="I74" s="16"/>
      <c r="J74" s="16"/>
      <c r="K74" s="16"/>
      <c r="Z74" s="16"/>
      <c r="AQ74" s="36"/>
      <c r="AU74" s="28"/>
      <c r="AV74" s="16"/>
      <c r="AW74" s="16"/>
      <c r="BG74" s="16"/>
      <c r="BP74" s="16"/>
      <c r="CK74" s="19"/>
      <c r="CM74" s="16" t="s">
        <v>119</v>
      </c>
      <c r="CN74" s="16"/>
      <c r="CS74" s="16"/>
    </row>
    <row r="75" spans="1:97" x14ac:dyDescent="0.25">
      <c r="A75" s="16" t="s">
        <v>6272</v>
      </c>
      <c r="C75" t="s">
        <v>1264</v>
      </c>
      <c r="D75" s="39"/>
      <c r="E75"/>
      <c r="F75" s="16" t="s">
        <v>736</v>
      </c>
      <c r="H75" s="21" t="s">
        <v>6353</v>
      </c>
      <c r="I75" s="16" t="s">
        <v>1265</v>
      </c>
      <c r="J75" s="16"/>
      <c r="K75" s="16"/>
      <c r="M75" s="16" t="s">
        <v>1266</v>
      </c>
      <c r="U75" s="16" t="s">
        <v>1267</v>
      </c>
      <c r="Z75" s="16"/>
      <c r="AA75" s="16" t="s">
        <v>801</v>
      </c>
      <c r="AB75" s="16" t="s">
        <v>733</v>
      </c>
      <c r="AC75" s="16" t="s">
        <v>1268</v>
      </c>
      <c r="AM75" s="16">
        <f>LEN(AL75)-LEN(SUBSTITUTE(AL75,",",""))+1</f>
        <v>1</v>
      </c>
      <c r="AO75" s="16">
        <f>LEN(AN75)-LEN(SUBSTITUTE(AN75,",",""))+1</f>
        <v>1</v>
      </c>
      <c r="AQ75" s="36"/>
      <c r="AU75" s="28"/>
      <c r="AV75" s="16"/>
      <c r="AW75" s="16"/>
      <c r="BG75" s="16"/>
      <c r="BP75" s="16"/>
      <c r="CK75" s="19"/>
      <c r="CN75" s="16"/>
      <c r="CS75" s="16"/>
    </row>
    <row r="76" spans="1:97" x14ac:dyDescent="0.25">
      <c r="A76" s="16" t="s">
        <v>6272</v>
      </c>
      <c r="C76" t="s">
        <v>6630</v>
      </c>
      <c r="D76" s="39"/>
      <c r="E76" t="s">
        <v>6974</v>
      </c>
      <c r="F76" t="s">
        <v>6942</v>
      </c>
      <c r="G76" t="s">
        <v>119</v>
      </c>
      <c r="H76" s="21" t="s">
        <v>6353</v>
      </c>
      <c r="I76" s="16"/>
      <c r="J76" s="16"/>
      <c r="K76" t="s">
        <v>6584</v>
      </c>
      <c r="V76" t="s">
        <v>6630</v>
      </c>
      <c r="Z76" s="16"/>
      <c r="AD76" t="s">
        <v>6631</v>
      </c>
      <c r="AQ76" s="36"/>
      <c r="AU76" s="28"/>
      <c r="AV76" s="16"/>
      <c r="AW76" s="16"/>
      <c r="BE76" s="28"/>
      <c r="BG76" s="16"/>
      <c r="BN76" s="19"/>
      <c r="BP76" s="16"/>
      <c r="CK76" s="19"/>
      <c r="CN76" s="16"/>
      <c r="CP76" s="19"/>
      <c r="CS76" s="16"/>
    </row>
    <row r="77" spans="1:97" x14ac:dyDescent="0.25">
      <c r="A77" s="16" t="s">
        <v>6272</v>
      </c>
      <c r="C77" t="s">
        <v>6632</v>
      </c>
      <c r="D77" s="39"/>
      <c r="E77" t="s">
        <v>6975</v>
      </c>
      <c r="F77" t="s">
        <v>6942</v>
      </c>
      <c r="G77" t="s">
        <v>119</v>
      </c>
      <c r="H77" s="21" t="s">
        <v>6353</v>
      </c>
      <c r="I77" s="16"/>
      <c r="J77" s="16"/>
      <c r="K77" t="s">
        <v>6584</v>
      </c>
      <c r="V77" t="s">
        <v>6632</v>
      </c>
      <c r="Z77" s="16"/>
      <c r="AD77" t="s">
        <v>6633</v>
      </c>
      <c r="AQ77" s="36"/>
      <c r="AU77" s="28"/>
      <c r="AV77" s="16"/>
      <c r="AW77" s="16"/>
      <c r="BE77" s="28"/>
      <c r="BG77" s="16"/>
      <c r="BN77" s="19"/>
      <c r="BP77" s="16"/>
      <c r="CK77" s="19"/>
      <c r="CN77" s="16"/>
      <c r="CP77" s="19"/>
      <c r="CS77" s="16"/>
    </row>
    <row r="78" spans="1:97" x14ac:dyDescent="0.25">
      <c r="A78" s="16" t="s">
        <v>6272</v>
      </c>
      <c r="C78" t="s">
        <v>1269</v>
      </c>
      <c r="D78" s="39"/>
      <c r="E78" t="s">
        <v>6976</v>
      </c>
      <c r="F78" t="s">
        <v>6942</v>
      </c>
      <c r="G78" t="s">
        <v>119</v>
      </c>
      <c r="H78" s="21" t="s">
        <v>6353</v>
      </c>
      <c r="I78" s="16" t="s">
        <v>1193</v>
      </c>
      <c r="J78" s="16"/>
      <c r="K78" t="s">
        <v>6584</v>
      </c>
      <c r="V78" t="s">
        <v>1269</v>
      </c>
      <c r="Z78" s="16"/>
      <c r="AD78" t="s">
        <v>6584</v>
      </c>
      <c r="AM78" s="16" t="e">
        <f>LEN(#REF!)-LEN(SUBSTITUTE(#REF!,",",""))+1</f>
        <v>#REF!</v>
      </c>
      <c r="AO78" s="16">
        <f>LEN(AN78)-LEN(SUBSTITUTE(AN78,",",""))+1</f>
        <v>1</v>
      </c>
      <c r="AQ78" s="36"/>
      <c r="AU78" s="28"/>
      <c r="AV78" s="16"/>
      <c r="AW78" s="16"/>
      <c r="BE78" s="28"/>
      <c r="BG78" s="16"/>
      <c r="BH78" s="16" t="s">
        <v>1270</v>
      </c>
      <c r="BN78" s="19"/>
      <c r="BP78" s="16"/>
      <c r="CK78" s="19"/>
      <c r="CN78" s="16"/>
      <c r="CP78" s="19"/>
      <c r="CS78" s="16"/>
    </row>
    <row r="79" spans="1:97" x14ac:dyDescent="0.25">
      <c r="A79" s="16" t="s">
        <v>6272</v>
      </c>
      <c r="C79" t="s">
        <v>187</v>
      </c>
      <c r="D79" s="39"/>
      <c r="E79"/>
      <c r="F79" s="16" t="s">
        <v>6282</v>
      </c>
      <c r="H79" s="21" t="s">
        <v>6353</v>
      </c>
      <c r="I79" s="16"/>
      <c r="J79" s="16"/>
      <c r="K79" s="16"/>
      <c r="M79" s="16" t="s">
        <v>1271</v>
      </c>
      <c r="Z79" s="16"/>
      <c r="AM79" s="16">
        <f>LEN(AL79)-LEN(SUBSTITUTE(AL79,",",""))+1</f>
        <v>1</v>
      </c>
      <c r="AO79" s="16">
        <f>LEN(AN79)-LEN(SUBSTITUTE(AN79,",",""))+1</f>
        <v>1</v>
      </c>
      <c r="AQ79" s="36"/>
      <c r="AU79" s="28"/>
      <c r="AV79" s="16"/>
      <c r="AW79" s="16"/>
      <c r="BG79" s="16"/>
      <c r="BP79" s="16"/>
      <c r="CK79" s="19"/>
      <c r="CL79" s="16" t="s">
        <v>119</v>
      </c>
      <c r="CN79" s="16"/>
      <c r="CS79" s="16"/>
    </row>
    <row r="80" spans="1:97" x14ac:dyDescent="0.25">
      <c r="A80" s="16" t="s">
        <v>6272</v>
      </c>
      <c r="C80" t="s">
        <v>6634</v>
      </c>
      <c r="D80" s="39"/>
      <c r="E80" t="s">
        <v>6977</v>
      </c>
      <c r="F80" t="s">
        <v>6942</v>
      </c>
      <c r="G80" t="s">
        <v>119</v>
      </c>
      <c r="H80" s="21" t="s">
        <v>6353</v>
      </c>
      <c r="I80" s="16"/>
      <c r="J80" s="16"/>
      <c r="K80" t="s">
        <v>6584</v>
      </c>
      <c r="V80" t="s">
        <v>6634</v>
      </c>
      <c r="Z80" s="16"/>
      <c r="AD80" t="s">
        <v>6594</v>
      </c>
      <c r="AQ80" s="36"/>
      <c r="AU80" s="28"/>
      <c r="AV80" s="16"/>
      <c r="AW80" s="16"/>
      <c r="BE80" s="28"/>
      <c r="BG80" s="16"/>
      <c r="BN80" s="19"/>
      <c r="BP80" s="16"/>
      <c r="CK80" s="19"/>
      <c r="CN80" s="16"/>
      <c r="CP80" s="19"/>
      <c r="CS80" s="16"/>
    </row>
    <row r="81" spans="1:100" x14ac:dyDescent="0.25">
      <c r="A81" s="16" t="s">
        <v>6272</v>
      </c>
      <c r="C81" t="s">
        <v>3179</v>
      </c>
      <c r="D81" s="39"/>
      <c r="E81" t="s">
        <v>6978</v>
      </c>
      <c r="F81" t="s">
        <v>6942</v>
      </c>
      <c r="G81" t="s">
        <v>119</v>
      </c>
      <c r="H81" s="21" t="s">
        <v>6353</v>
      </c>
      <c r="I81" s="16"/>
      <c r="J81" s="16"/>
      <c r="K81" t="s">
        <v>6584</v>
      </c>
      <c r="V81" t="s">
        <v>3179</v>
      </c>
      <c r="Z81" s="16"/>
      <c r="AD81" t="s">
        <v>6584</v>
      </c>
      <c r="AQ81" s="36"/>
      <c r="AU81" s="28"/>
      <c r="AV81" s="16"/>
      <c r="AW81" s="16"/>
      <c r="BE81" s="28"/>
      <c r="BG81" s="16"/>
      <c r="BN81" s="19"/>
      <c r="BP81" s="16"/>
      <c r="CK81" s="19"/>
      <c r="CN81" s="16"/>
      <c r="CP81" s="19"/>
      <c r="CS81" s="16"/>
    </row>
    <row r="82" spans="1:100" x14ac:dyDescent="0.25">
      <c r="A82" s="16" t="s">
        <v>6272</v>
      </c>
      <c r="C82" t="s">
        <v>6635</v>
      </c>
      <c r="D82" s="39"/>
      <c r="E82" t="s">
        <v>6955</v>
      </c>
      <c r="F82" t="s">
        <v>6942</v>
      </c>
      <c r="G82" t="s">
        <v>119</v>
      </c>
      <c r="H82" s="21" t="s">
        <v>6353</v>
      </c>
      <c r="I82" s="16"/>
      <c r="J82" s="16"/>
      <c r="K82" t="s">
        <v>6584</v>
      </c>
      <c r="V82" t="s">
        <v>6635</v>
      </c>
      <c r="Z82" s="16"/>
      <c r="AD82" t="s">
        <v>6584</v>
      </c>
      <c r="AQ82" s="36"/>
      <c r="AU82" s="28"/>
      <c r="AV82" s="16"/>
      <c r="AW82" s="16"/>
      <c r="BE82" s="28"/>
      <c r="BG82" s="16"/>
      <c r="BN82" s="19"/>
      <c r="BP82" s="16"/>
      <c r="CK82" s="19"/>
      <c r="CN82" s="16"/>
      <c r="CP82" s="19"/>
      <c r="CS82" s="16"/>
    </row>
    <row r="83" spans="1:100" x14ac:dyDescent="0.25">
      <c r="A83" s="16" t="s">
        <v>6272</v>
      </c>
      <c r="C83" t="s">
        <v>6636</v>
      </c>
      <c r="D83" s="39"/>
      <c r="E83" t="s">
        <v>6944</v>
      </c>
      <c r="F83" t="s">
        <v>6942</v>
      </c>
      <c r="G83" t="s">
        <v>119</v>
      </c>
      <c r="H83" s="21" t="s">
        <v>6353</v>
      </c>
      <c r="I83" s="16"/>
      <c r="J83" s="16"/>
      <c r="K83" t="s">
        <v>6584</v>
      </c>
      <c r="V83" t="s">
        <v>6636</v>
      </c>
      <c r="Z83" s="16"/>
      <c r="AD83" t="s">
        <v>6584</v>
      </c>
      <c r="AQ83" s="36"/>
      <c r="AU83" s="28"/>
      <c r="AV83" s="16"/>
      <c r="AW83" s="16"/>
      <c r="BE83" s="28"/>
      <c r="BG83" s="16"/>
      <c r="BN83" s="19"/>
      <c r="BP83" s="16"/>
      <c r="CK83" s="19"/>
      <c r="CN83" s="16"/>
      <c r="CP83" s="19"/>
      <c r="CS83" s="16"/>
    </row>
    <row r="84" spans="1:100" x14ac:dyDescent="0.25">
      <c r="A84" s="16" t="s">
        <v>6272</v>
      </c>
      <c r="C84" t="s">
        <v>1276</v>
      </c>
      <c r="D84" s="39"/>
      <c r="E84"/>
      <c r="F84" s="16" t="s">
        <v>736</v>
      </c>
      <c r="H84" s="21" t="s">
        <v>6353</v>
      </c>
      <c r="I84" s="16" t="s">
        <v>651</v>
      </c>
      <c r="J84" s="16"/>
      <c r="K84" s="16"/>
      <c r="M84" s="16" t="s">
        <v>1277</v>
      </c>
      <c r="N84" s="16" t="s">
        <v>1278</v>
      </c>
      <c r="P84" s="16" t="s">
        <v>1279</v>
      </c>
      <c r="Q84" s="16" t="s">
        <v>1280</v>
      </c>
      <c r="U84" s="16" t="s">
        <v>1281</v>
      </c>
      <c r="Z84" s="16" t="s">
        <v>1282</v>
      </c>
      <c r="AA84" s="16" t="s">
        <v>1236</v>
      </c>
      <c r="AB84" s="16" t="s">
        <v>733</v>
      </c>
      <c r="AC84" s="16" t="s">
        <v>1250</v>
      </c>
      <c r="AM84" s="16">
        <f>LEN(AL84)-LEN(SUBSTITUTE(AL84,",",""))+1</f>
        <v>1</v>
      </c>
      <c r="AO84" s="16">
        <f>LEN(AN84)-LEN(SUBSTITUTE(AN84,",",""))+1</f>
        <v>1</v>
      </c>
      <c r="AQ84" s="36"/>
      <c r="AU84" s="28"/>
      <c r="AV84" s="16"/>
      <c r="AW84" s="16"/>
      <c r="BG84" s="16"/>
      <c r="BP84" s="16"/>
      <c r="CK84" s="19"/>
      <c r="CN84" s="16"/>
      <c r="CS84" s="16"/>
    </row>
    <row r="85" spans="1:100" x14ac:dyDescent="0.25">
      <c r="A85" s="16" t="s">
        <v>6272</v>
      </c>
      <c r="C85" t="s">
        <v>1154</v>
      </c>
      <c r="D85" s="39"/>
      <c r="E85"/>
      <c r="F85" s="16" t="s">
        <v>736</v>
      </c>
      <c r="H85" s="21" t="s">
        <v>6353</v>
      </c>
      <c r="I85" s="16" t="s">
        <v>651</v>
      </c>
      <c r="J85" s="16"/>
      <c r="K85" s="16"/>
      <c r="M85" s="16" t="s">
        <v>1155</v>
      </c>
      <c r="N85" s="16" t="s">
        <v>1156</v>
      </c>
      <c r="T85" s="16" t="s">
        <v>1157</v>
      </c>
      <c r="U85" s="16" t="s">
        <v>1161</v>
      </c>
      <c r="Y85" s="16" t="s">
        <v>1162</v>
      </c>
      <c r="Z85" s="16"/>
      <c r="AA85" s="16" t="s">
        <v>754</v>
      </c>
      <c r="AB85" s="16" t="s">
        <v>1163</v>
      </c>
      <c r="AC85" s="16" t="s">
        <v>1164</v>
      </c>
      <c r="AL85" s="16" t="s">
        <v>1165</v>
      </c>
      <c r="AM85" s="16">
        <f>LEN(AL85)-LEN(SUBSTITUTE(AL85,",",""))+1</f>
        <v>9</v>
      </c>
      <c r="AN85" s="16" t="s">
        <v>667</v>
      </c>
      <c r="AO85" s="16">
        <f>LEN(AN85)-LEN(SUBSTITUTE(AN85,",",""))+1</f>
        <v>1</v>
      </c>
      <c r="AQ85" s="36">
        <f>Table1[[#This Row], [no. of introduced regions]]/Table1[[#This Row], [no. of native regions]]</f>
        <v>0.1111111111111111</v>
      </c>
      <c r="AR85" s="16" t="s">
        <v>1166</v>
      </c>
      <c r="AS85" s="16" t="s">
        <v>664</v>
      </c>
      <c r="AU85" s="28"/>
      <c r="AV85" s="16"/>
      <c r="AW85" s="16"/>
      <c r="BC85" s="16" t="s">
        <v>1154</v>
      </c>
      <c r="BD85" s="16" t="s">
        <v>1168</v>
      </c>
      <c r="BG85" s="16"/>
      <c r="BH85" s="16" t="s">
        <v>1169</v>
      </c>
      <c r="BI85" s="16" t="s">
        <v>1170</v>
      </c>
      <c r="BK85" s="16" t="s">
        <v>1171</v>
      </c>
      <c r="BL85" s="16" t="s">
        <v>1172</v>
      </c>
      <c r="BM85" s="16" t="s">
        <v>1173</v>
      </c>
      <c r="BN85" s="16" t="s">
        <v>1174</v>
      </c>
      <c r="BP85" s="16"/>
      <c r="BQ85" s="16" t="s">
        <v>1175</v>
      </c>
      <c r="BR85" s="16" t="s">
        <v>1154</v>
      </c>
      <c r="BU85" s="16" t="s">
        <v>1167</v>
      </c>
      <c r="CK85" s="19"/>
      <c r="CM85" s="16" t="s">
        <v>119</v>
      </c>
      <c r="CN85" s="16"/>
      <c r="CP85" s="16" t="s">
        <v>1158</v>
      </c>
      <c r="CS85" s="16"/>
      <c r="CT85" s="16" t="s">
        <v>1160</v>
      </c>
      <c r="CV85" s="16" t="s">
        <v>1159</v>
      </c>
    </row>
    <row r="86" spans="1:100" x14ac:dyDescent="0.25">
      <c r="A86" s="16" t="s">
        <v>6272</v>
      </c>
      <c r="C86" t="s">
        <v>190</v>
      </c>
      <c r="D86" s="39"/>
      <c r="E86" t="s">
        <v>6979</v>
      </c>
      <c r="F86" t="s">
        <v>6942</v>
      </c>
      <c r="G86" t="s">
        <v>119</v>
      </c>
      <c r="H86" s="21" t="s">
        <v>6353</v>
      </c>
      <c r="I86" s="16"/>
      <c r="J86" s="16"/>
      <c r="K86" t="s">
        <v>6584</v>
      </c>
      <c r="V86" t="s">
        <v>190</v>
      </c>
      <c r="Z86" s="16"/>
      <c r="AD86" t="s">
        <v>6584</v>
      </c>
      <c r="AQ86" s="36"/>
      <c r="AU86" s="28"/>
      <c r="AV86" s="16"/>
      <c r="AW86" s="16"/>
      <c r="BE86" s="28"/>
      <c r="BG86" s="16"/>
      <c r="BN86" s="19"/>
      <c r="BP86" s="16"/>
      <c r="CK86" s="19"/>
      <c r="CN86" s="16"/>
      <c r="CP86" s="19"/>
      <c r="CS86" s="16"/>
    </row>
    <row r="87" spans="1:100" x14ac:dyDescent="0.25">
      <c r="A87" s="16" t="s">
        <v>6272</v>
      </c>
      <c r="C87" t="s">
        <v>193</v>
      </c>
      <c r="D87" s="39"/>
      <c r="E87"/>
      <c r="F87" s="16" t="s">
        <v>736</v>
      </c>
      <c r="H87" s="21" t="s">
        <v>6353</v>
      </c>
      <c r="I87" s="16" t="s">
        <v>651</v>
      </c>
      <c r="J87" s="16"/>
      <c r="K87" s="16"/>
      <c r="M87" s="16" t="s">
        <v>1283</v>
      </c>
      <c r="U87" s="16" t="s">
        <v>193</v>
      </c>
      <c r="Z87" s="16"/>
      <c r="AA87" s="16" t="s">
        <v>1284</v>
      </c>
      <c r="AB87" s="16" t="s">
        <v>999</v>
      </c>
      <c r="AC87" s="16" t="s">
        <v>1217</v>
      </c>
      <c r="AM87" s="16">
        <f>LEN(AL87)-LEN(SUBSTITUTE(AL87,",",""))+1</f>
        <v>1</v>
      </c>
      <c r="AO87" s="16">
        <f>LEN(AN87)-LEN(SUBSTITUTE(AN87,",",""))+1</f>
        <v>1</v>
      </c>
      <c r="AQ87" s="36"/>
      <c r="AT87" s="16" t="s">
        <v>6440</v>
      </c>
      <c r="AU87" s="28" t="s">
        <v>1015</v>
      </c>
      <c r="AV87" s="16" t="s">
        <v>6441</v>
      </c>
      <c r="AW87" s="16"/>
      <c r="BG87" s="16"/>
      <c r="BP87" s="16"/>
      <c r="CK87" s="19"/>
      <c r="CL87" s="16" t="s">
        <v>119</v>
      </c>
      <c r="CM87" s="16" t="s">
        <v>119</v>
      </c>
      <c r="CN87" s="16" t="s">
        <v>119</v>
      </c>
      <c r="CS87" s="16"/>
    </row>
    <row r="88" spans="1:100" x14ac:dyDescent="0.25">
      <c r="A88" s="16" t="s">
        <v>6272</v>
      </c>
      <c r="C88" t="s">
        <v>196</v>
      </c>
      <c r="D88" s="39"/>
      <c r="E88" t="s">
        <v>6980</v>
      </c>
      <c r="F88" t="s">
        <v>6942</v>
      </c>
      <c r="G88" t="s">
        <v>119</v>
      </c>
      <c r="H88" s="21" t="s">
        <v>6353</v>
      </c>
      <c r="I88" s="16"/>
      <c r="J88" s="16"/>
      <c r="K88" t="s">
        <v>6584</v>
      </c>
      <c r="V88" t="s">
        <v>196</v>
      </c>
      <c r="Z88" s="16"/>
      <c r="AD88" t="s">
        <v>6584</v>
      </c>
      <c r="AQ88" s="36"/>
      <c r="AU88" s="28"/>
      <c r="AV88" s="16"/>
      <c r="AW88" s="16"/>
      <c r="BE88" s="28"/>
      <c r="BG88" s="16"/>
      <c r="BN88" s="19"/>
      <c r="BP88" s="16"/>
      <c r="CK88" s="19"/>
      <c r="CN88" s="16"/>
      <c r="CP88" s="19"/>
      <c r="CS88" s="16"/>
    </row>
    <row r="89" spans="1:100" x14ac:dyDescent="0.25">
      <c r="A89" s="16" t="s">
        <v>6272</v>
      </c>
      <c r="C89" t="s">
        <v>6281</v>
      </c>
      <c r="D89" s="39"/>
      <c r="E89"/>
      <c r="F89" s="16" t="s">
        <v>6279</v>
      </c>
      <c r="H89" s="21" t="s">
        <v>6353</v>
      </c>
      <c r="I89" s="16"/>
      <c r="J89" s="16"/>
      <c r="K89" s="16"/>
      <c r="Z89" s="16"/>
      <c r="AQ89" s="36"/>
      <c r="AU89" s="28"/>
      <c r="AV89" s="16"/>
      <c r="AW89" s="16"/>
      <c r="BG89" s="16"/>
      <c r="BP89" s="16"/>
      <c r="CK89" s="19"/>
      <c r="CM89" s="16" t="s">
        <v>119</v>
      </c>
      <c r="CN89" s="16"/>
      <c r="CS89" s="16"/>
    </row>
    <row r="90" spans="1:100" x14ac:dyDescent="0.25">
      <c r="A90" s="16" t="s">
        <v>6272</v>
      </c>
      <c r="C90" t="s">
        <v>2723</v>
      </c>
      <c r="D90" s="39"/>
      <c r="E90"/>
      <c r="F90" s="16" t="s">
        <v>736</v>
      </c>
      <c r="H90" s="21" t="s">
        <v>6353</v>
      </c>
      <c r="I90" s="16"/>
      <c r="J90" s="16"/>
      <c r="K90" s="16"/>
      <c r="M90" s="16" t="s">
        <v>2721</v>
      </c>
      <c r="U90" s="16" t="s">
        <v>2723</v>
      </c>
      <c r="Z90" s="16"/>
      <c r="AA90" s="16" t="s">
        <v>2722</v>
      </c>
      <c r="AB90" s="16" t="s">
        <v>1254</v>
      </c>
      <c r="AC90" s="16" t="s">
        <v>2724</v>
      </c>
      <c r="AQ90" s="36"/>
      <c r="AU90" s="28"/>
      <c r="AV90" s="16"/>
      <c r="AW90" s="16"/>
      <c r="BG90" s="16"/>
      <c r="BP90" s="16"/>
      <c r="CK90" s="19"/>
      <c r="CM90" s="16" t="s">
        <v>119</v>
      </c>
      <c r="CN90" s="16"/>
      <c r="CS90" s="16"/>
    </row>
    <row r="91" spans="1:100" x14ac:dyDescent="0.25">
      <c r="A91" s="16" t="s">
        <v>6272</v>
      </c>
      <c r="C91" t="s">
        <v>6637</v>
      </c>
      <c r="D91" s="39"/>
      <c r="E91" t="s">
        <v>6981</v>
      </c>
      <c r="F91" t="s">
        <v>6942</v>
      </c>
      <c r="G91" t="s">
        <v>119</v>
      </c>
      <c r="H91" s="21" t="s">
        <v>6353</v>
      </c>
      <c r="I91" s="16"/>
      <c r="J91" s="16"/>
      <c r="K91" t="s">
        <v>6584</v>
      </c>
      <c r="V91" t="s">
        <v>6637</v>
      </c>
      <c r="Z91" s="16"/>
      <c r="AD91" t="s">
        <v>6638</v>
      </c>
      <c r="AQ91" s="36"/>
      <c r="AU91" s="28"/>
      <c r="AV91" s="16"/>
      <c r="AW91" s="16"/>
      <c r="BE91" s="28"/>
      <c r="BG91" s="16"/>
      <c r="BN91" s="19"/>
      <c r="BP91" s="16"/>
      <c r="CK91" s="19"/>
      <c r="CN91" s="16"/>
      <c r="CP91" s="19"/>
      <c r="CS91" s="16"/>
    </row>
    <row r="92" spans="1:100" x14ac:dyDescent="0.25">
      <c r="A92" s="16" t="s">
        <v>6272</v>
      </c>
      <c r="C92" t="s">
        <v>199</v>
      </c>
      <c r="D92" s="39"/>
      <c r="E92"/>
      <c r="F92" s="16" t="s">
        <v>736</v>
      </c>
      <c r="H92" s="21" t="s">
        <v>6353</v>
      </c>
      <c r="I92" s="16"/>
      <c r="J92" s="16"/>
      <c r="K92" s="16"/>
      <c r="M92" s="16" t="s">
        <v>200</v>
      </c>
      <c r="U92" s="16" t="s">
        <v>199</v>
      </c>
      <c r="Z92" s="16"/>
      <c r="AA92" s="16" t="s">
        <v>1285</v>
      </c>
      <c r="AB92" s="16" t="s">
        <v>1286</v>
      </c>
      <c r="AC92" s="16" t="s">
        <v>1287</v>
      </c>
      <c r="AM92" s="16">
        <f>LEN(AL92)-LEN(SUBSTITUTE(AL92,",",""))+1</f>
        <v>1</v>
      </c>
      <c r="AO92" s="16">
        <f>LEN(AN92)-LEN(SUBSTITUTE(AN92,",",""))+1</f>
        <v>1</v>
      </c>
      <c r="AQ92" s="36"/>
      <c r="AU92" s="28"/>
      <c r="AV92" s="16"/>
      <c r="AW92" s="16"/>
      <c r="BG92" s="16"/>
      <c r="BP92" s="16"/>
      <c r="CK92" s="19"/>
      <c r="CL92" s="16" t="s">
        <v>119</v>
      </c>
      <c r="CM92" s="16" t="s">
        <v>119</v>
      </c>
      <c r="CN92" s="16"/>
      <c r="CS92" s="16"/>
    </row>
    <row r="93" spans="1:100" x14ac:dyDescent="0.25">
      <c r="A93" s="16" t="s">
        <v>6272</v>
      </c>
      <c r="C93" t="s">
        <v>6009</v>
      </c>
      <c r="D93" s="39"/>
      <c r="E93" t="s">
        <v>6982</v>
      </c>
      <c r="F93" t="s">
        <v>6942</v>
      </c>
      <c r="G93" t="s">
        <v>119</v>
      </c>
      <c r="H93" s="21" t="s">
        <v>6353</v>
      </c>
      <c r="I93" s="16" t="s">
        <v>1193</v>
      </c>
      <c r="J93" s="16"/>
      <c r="K93" t="s">
        <v>6584</v>
      </c>
      <c r="M93" s="16" t="s">
        <v>6005</v>
      </c>
      <c r="N93" s="16" t="s">
        <v>6006</v>
      </c>
      <c r="T93" s="22" t="s">
        <v>6007</v>
      </c>
      <c r="V93" t="s">
        <v>6009</v>
      </c>
      <c r="Z93" s="16"/>
      <c r="AA93" s="16" t="s">
        <v>6008</v>
      </c>
      <c r="AB93" s="16" t="s">
        <v>1262</v>
      </c>
      <c r="AD93" s="16" t="s">
        <v>849</v>
      </c>
      <c r="AH93" s="16">
        <v>1</v>
      </c>
      <c r="AI93" s="16">
        <v>115</v>
      </c>
      <c r="AK93" s="16" t="s">
        <v>6054</v>
      </c>
      <c r="AL93" s="16" t="s">
        <v>6055</v>
      </c>
      <c r="AM93" s="16">
        <f>LEN(AL93)-LEN(SUBSTITUTE(AL93,",",""))+1</f>
        <v>3</v>
      </c>
      <c r="AN93" s="16" t="s">
        <v>667</v>
      </c>
      <c r="AO93" s="16">
        <f>LEN(AN93)-LEN(SUBSTITUTE(AN93,",",""))+1</f>
        <v>1</v>
      </c>
      <c r="AP93" s="16">
        <f>Table1[[#This Row], [no. of native regions]]+Table1[[#This Row], [no. of introduced regions]]</f>
        <v>4</v>
      </c>
      <c r="AQ93" s="36">
        <f>Table1[[#This Row], [no. of introduced regions]]/Table1[[#This Row], [no. of native regions]]</f>
        <v>0.33333333333333331</v>
      </c>
      <c r="AU93" s="28"/>
      <c r="AV93" s="16"/>
      <c r="AW93" s="16"/>
      <c r="BE93" s="28"/>
      <c r="BG93" s="16"/>
      <c r="BH93" s="16" t="s">
        <v>6188</v>
      </c>
      <c r="BI93" s="16" t="s">
        <v>6188</v>
      </c>
      <c r="BN93" s="19"/>
      <c r="BP93" s="16"/>
      <c r="CI93" s="16" t="s">
        <v>119</v>
      </c>
      <c r="CJ93" s="16" t="s">
        <v>119</v>
      </c>
      <c r="CK93" s="19">
        <v>659</v>
      </c>
      <c r="CN93" s="16"/>
      <c r="CP93" s="19"/>
      <c r="CS93" s="16"/>
    </row>
    <row r="94" spans="1:100" x14ac:dyDescent="0.25">
      <c r="A94" s="16" t="s">
        <v>6272</v>
      </c>
      <c r="C94" t="s">
        <v>6639</v>
      </c>
      <c r="D94" s="39"/>
      <c r="E94" t="s">
        <v>6983</v>
      </c>
      <c r="F94" t="s">
        <v>6942</v>
      </c>
      <c r="G94" t="s">
        <v>119</v>
      </c>
      <c r="H94" s="21" t="s">
        <v>6353</v>
      </c>
      <c r="I94" s="16"/>
      <c r="J94" s="16"/>
      <c r="K94" t="s">
        <v>6640</v>
      </c>
      <c r="V94" t="s">
        <v>6639</v>
      </c>
      <c r="Z94" s="16"/>
      <c r="AD94" t="s">
        <v>1127</v>
      </c>
      <c r="AQ94" s="36"/>
      <c r="AU94" s="28"/>
      <c r="AV94" s="16"/>
      <c r="AW94" s="16"/>
      <c r="BE94" s="28"/>
      <c r="BG94" s="16"/>
      <c r="BN94" s="19"/>
      <c r="BP94" s="16"/>
      <c r="CK94" s="19"/>
      <c r="CN94" s="16"/>
      <c r="CP94" s="19"/>
      <c r="CS94" s="16"/>
    </row>
    <row r="95" spans="1:100" x14ac:dyDescent="0.25">
      <c r="A95" s="16" t="s">
        <v>6272</v>
      </c>
      <c r="C95" t="s">
        <v>6641</v>
      </c>
      <c r="D95" s="39"/>
      <c r="E95" t="s">
        <v>6984</v>
      </c>
      <c r="F95" t="s">
        <v>6942</v>
      </c>
      <c r="G95" t="s">
        <v>119</v>
      </c>
      <c r="H95" s="21" t="s">
        <v>6353</v>
      </c>
      <c r="I95" s="16"/>
      <c r="J95" s="16"/>
      <c r="K95" t="s">
        <v>6584</v>
      </c>
      <c r="V95" t="s">
        <v>6641</v>
      </c>
      <c r="Z95" s="16"/>
      <c r="AD95" t="s">
        <v>6584</v>
      </c>
      <c r="AQ95" s="36"/>
      <c r="AU95" s="28"/>
      <c r="AV95" s="16"/>
      <c r="AW95" s="16"/>
      <c r="BE95" s="28"/>
      <c r="BG95" s="16"/>
      <c r="BN95" s="19"/>
      <c r="BP95" s="16"/>
      <c r="CK95" s="19"/>
      <c r="CN95" s="16"/>
      <c r="CP95" s="19"/>
      <c r="CS95" s="16"/>
    </row>
    <row r="96" spans="1:100" x14ac:dyDescent="0.25">
      <c r="A96" s="16" t="s">
        <v>6272</v>
      </c>
      <c r="C96" t="s">
        <v>202</v>
      </c>
      <c r="D96" s="39"/>
      <c r="E96"/>
      <c r="F96" s="16" t="s">
        <v>736</v>
      </c>
      <c r="H96" s="21" t="s">
        <v>6353</v>
      </c>
      <c r="I96" s="16" t="s">
        <v>651</v>
      </c>
      <c r="J96" s="16"/>
      <c r="K96" s="16"/>
      <c r="M96" s="16" t="s">
        <v>203</v>
      </c>
      <c r="U96" s="16" t="s">
        <v>1288</v>
      </c>
      <c r="Z96" s="16"/>
      <c r="AA96" s="16" t="s">
        <v>1284</v>
      </c>
      <c r="AB96" s="16" t="s">
        <v>936</v>
      </c>
      <c r="AC96" s="16" t="s">
        <v>1289</v>
      </c>
      <c r="AM96" s="16">
        <f>LEN(AL96)-LEN(SUBSTITUTE(AL96,",",""))+1</f>
        <v>1</v>
      </c>
      <c r="AO96" s="16">
        <f>LEN(AN96)-LEN(SUBSTITUTE(AN96,",",""))+1</f>
        <v>1</v>
      </c>
      <c r="AQ96" s="36"/>
      <c r="AU96" s="28"/>
      <c r="AV96" s="16"/>
      <c r="AW96" s="16"/>
      <c r="BG96" s="16"/>
      <c r="BP96" s="16"/>
      <c r="CK96" s="19"/>
      <c r="CL96" s="16" t="s">
        <v>119</v>
      </c>
      <c r="CN96" s="16"/>
      <c r="CS96" s="16"/>
    </row>
    <row r="97" spans="1:99" x14ac:dyDescent="0.25">
      <c r="A97" s="16" t="s">
        <v>6272</v>
      </c>
      <c r="C97" t="s">
        <v>205</v>
      </c>
      <c r="D97" s="39"/>
      <c r="E97"/>
      <c r="F97" s="16" t="s">
        <v>6282</v>
      </c>
      <c r="H97" s="21" t="s">
        <v>6353</v>
      </c>
      <c r="I97" s="16"/>
      <c r="J97" s="16"/>
      <c r="K97" s="16"/>
      <c r="M97" s="16" t="s">
        <v>206</v>
      </c>
      <c r="Z97" s="16"/>
      <c r="AQ97" s="36"/>
      <c r="AU97" s="28"/>
      <c r="AV97" s="16"/>
      <c r="AW97" s="16"/>
      <c r="BG97" s="16"/>
      <c r="BP97" s="16"/>
      <c r="CK97" s="19"/>
      <c r="CL97" s="16" t="s">
        <v>119</v>
      </c>
      <c r="CN97" s="16"/>
      <c r="CS97" s="16"/>
    </row>
    <row r="98" spans="1:99" x14ac:dyDescent="0.25">
      <c r="A98" s="16" t="s">
        <v>6272</v>
      </c>
      <c r="C98" t="s">
        <v>1290</v>
      </c>
      <c r="D98" s="39"/>
      <c r="E98"/>
      <c r="F98" s="16" t="s">
        <v>736</v>
      </c>
      <c r="H98" s="21" t="s">
        <v>6353</v>
      </c>
      <c r="I98" s="16" t="s">
        <v>1291</v>
      </c>
      <c r="J98" s="16"/>
      <c r="K98" s="16"/>
      <c r="L98" s="16" t="s">
        <v>1300</v>
      </c>
      <c r="M98" s="16" t="s">
        <v>1292</v>
      </c>
      <c r="N98" s="16" t="s">
        <v>680</v>
      </c>
      <c r="T98" s="16" t="s">
        <v>1293</v>
      </c>
      <c r="U98" s="16" t="s">
        <v>1290</v>
      </c>
      <c r="Z98" s="16"/>
      <c r="AA98" s="16" t="s">
        <v>1294</v>
      </c>
      <c r="AB98" s="16" t="s">
        <v>1295</v>
      </c>
      <c r="AC98" s="16" t="s">
        <v>1296</v>
      </c>
      <c r="AL98" s="16" t="s">
        <v>1297</v>
      </c>
      <c r="AM98" s="16">
        <f>LEN(AL98)-LEN(SUBSTITUTE(AL98,",",""))+1</f>
        <v>9</v>
      </c>
      <c r="AN98" s="16" t="s">
        <v>1298</v>
      </c>
      <c r="AO98" s="16">
        <f>LEN(AN98)-LEN(SUBSTITUTE(AN98,",",""))+1</f>
        <v>40</v>
      </c>
      <c r="AQ98" s="36"/>
      <c r="AU98" s="28"/>
      <c r="AV98" s="16"/>
      <c r="AW98" s="16"/>
      <c r="AX98" s="16" t="s">
        <v>1299</v>
      </c>
      <c r="BC98" s="16" t="s">
        <v>1290</v>
      </c>
      <c r="BG98" s="16"/>
      <c r="BP98" s="16"/>
      <c r="BU98" s="16" t="s">
        <v>6378</v>
      </c>
      <c r="CC98" s="16" t="s">
        <v>667</v>
      </c>
      <c r="CK98" s="19"/>
      <c r="CN98" s="16"/>
      <c r="CS98" s="16"/>
      <c r="CU98" s="16">
        <v>3641</v>
      </c>
    </row>
    <row r="99" spans="1:99" x14ac:dyDescent="0.25">
      <c r="A99" s="16" t="s">
        <v>6272</v>
      </c>
      <c r="C99" t="s">
        <v>6642</v>
      </c>
      <c r="D99" s="39"/>
      <c r="E99" t="s">
        <v>6985</v>
      </c>
      <c r="F99" t="s">
        <v>6942</v>
      </c>
      <c r="G99" t="s">
        <v>119</v>
      </c>
      <c r="H99" s="21" t="s">
        <v>6353</v>
      </c>
      <c r="I99" s="16"/>
      <c r="J99" s="16"/>
      <c r="K99" t="s">
        <v>6584</v>
      </c>
      <c r="V99" t="s">
        <v>6642</v>
      </c>
      <c r="Z99" s="16"/>
      <c r="AD99" t="s">
        <v>6584</v>
      </c>
      <c r="AQ99" s="36"/>
      <c r="AU99" s="28"/>
      <c r="AV99" s="16"/>
      <c r="AW99" s="16"/>
      <c r="BE99" s="28"/>
      <c r="BG99" s="16"/>
      <c r="BN99" s="19"/>
      <c r="BP99" s="16"/>
      <c r="CK99" s="19"/>
      <c r="CN99" s="16"/>
      <c r="CP99" s="19"/>
      <c r="CS99" s="16"/>
    </row>
    <row r="100" spans="1:99" x14ac:dyDescent="0.25">
      <c r="A100" s="16" t="s">
        <v>6272</v>
      </c>
      <c r="C100" t="s">
        <v>6643</v>
      </c>
      <c r="D100" s="39"/>
      <c r="E100" t="s">
        <v>6964</v>
      </c>
      <c r="F100" t="s">
        <v>6942</v>
      </c>
      <c r="G100" t="s">
        <v>119</v>
      </c>
      <c r="H100" s="21" t="s">
        <v>6353</v>
      </c>
      <c r="I100" s="16"/>
      <c r="J100" s="16"/>
      <c r="K100" t="s">
        <v>6584</v>
      </c>
      <c r="V100" t="s">
        <v>6643</v>
      </c>
      <c r="Z100" s="16"/>
      <c r="AD100" t="s">
        <v>6584</v>
      </c>
      <c r="AQ100" s="36"/>
      <c r="AU100" s="28"/>
      <c r="AV100" s="16"/>
      <c r="AW100" s="16"/>
      <c r="BE100" s="28"/>
      <c r="BG100" s="16"/>
      <c r="BN100" s="19"/>
      <c r="BP100" s="16"/>
      <c r="CK100" s="19"/>
      <c r="CN100" s="16"/>
      <c r="CP100" s="19"/>
      <c r="CS100" s="16"/>
    </row>
    <row r="101" spans="1:99" x14ac:dyDescent="0.25">
      <c r="A101" s="16" t="s">
        <v>6272</v>
      </c>
      <c r="C101" t="s">
        <v>6644</v>
      </c>
      <c r="D101" s="39"/>
      <c r="E101" t="s">
        <v>6986</v>
      </c>
      <c r="F101" t="s">
        <v>6942</v>
      </c>
      <c r="G101" t="s">
        <v>119</v>
      </c>
      <c r="H101" s="21" t="s">
        <v>6353</v>
      </c>
      <c r="I101" s="16"/>
      <c r="J101" s="16"/>
      <c r="K101" t="s">
        <v>6584</v>
      </c>
      <c r="V101" t="s">
        <v>6644</v>
      </c>
      <c r="Z101" s="16"/>
      <c r="AD101" t="s">
        <v>6645</v>
      </c>
      <c r="AQ101" s="36"/>
      <c r="AU101" s="28"/>
      <c r="AV101" s="16"/>
      <c r="AW101" s="16"/>
      <c r="BE101" s="28"/>
      <c r="BG101" s="16"/>
      <c r="BN101" s="19"/>
      <c r="BP101" s="16"/>
      <c r="CK101" s="19"/>
      <c r="CN101" s="16"/>
      <c r="CP101" s="19"/>
      <c r="CS101" s="16"/>
    </row>
    <row r="102" spans="1:99" x14ac:dyDescent="0.25">
      <c r="A102" s="16" t="s">
        <v>6272</v>
      </c>
      <c r="C102" t="s">
        <v>6071</v>
      </c>
      <c r="D102" s="39"/>
      <c r="E102"/>
      <c r="F102" s="16" t="s">
        <v>5891</v>
      </c>
      <c r="H102" s="21" t="s">
        <v>6353</v>
      </c>
      <c r="I102" s="16" t="s">
        <v>5847</v>
      </c>
      <c r="J102" s="16"/>
      <c r="K102" s="16"/>
      <c r="M102" s="16" t="s">
        <v>5915</v>
      </c>
      <c r="N102" s="16" t="s">
        <v>5916</v>
      </c>
      <c r="S102" s="22" t="s">
        <v>6070</v>
      </c>
      <c r="T102" s="22" t="s">
        <v>5917</v>
      </c>
      <c r="Y102" s="16" t="s">
        <v>5914</v>
      </c>
      <c r="Z102" s="16" t="s">
        <v>6071</v>
      </c>
      <c r="AA102" s="16" t="s">
        <v>5908</v>
      </c>
      <c r="AB102" s="16" t="s">
        <v>5918</v>
      </c>
      <c r="AC102" s="16" t="s">
        <v>5919</v>
      </c>
      <c r="AH102" s="16">
        <v>39</v>
      </c>
      <c r="AI102" s="16">
        <v>60</v>
      </c>
      <c r="AJ102" s="16" t="s">
        <v>713</v>
      </c>
      <c r="AK102" s="16" t="s">
        <v>5920</v>
      </c>
      <c r="AL102" s="16" t="s">
        <v>5921</v>
      </c>
      <c r="AM102" s="16">
        <f>LEN(AL102)-LEN(SUBSTITUTE(AL102,",",""))+1</f>
        <v>34</v>
      </c>
      <c r="AN102" s="16" t="s">
        <v>5922</v>
      </c>
      <c r="AO102" s="16">
        <f>LEN(AN102)-LEN(SUBSTITUTE(AN102,",",""))+1</f>
        <v>1</v>
      </c>
      <c r="AP102" s="16">
        <f>Table1[[#This Row], [no. of native regions]]+Table1[[#This Row], [no. of introduced regions]]</f>
        <v>35</v>
      </c>
      <c r="AQ102" s="36">
        <f>Table1[[#This Row], [no. of introduced regions]]/Table1[[#This Row], [no. of native regions]]</f>
        <v>2.9411764705882353E-2</v>
      </c>
      <c r="AU102" s="28"/>
      <c r="AV102" s="16"/>
      <c r="AW102" s="16"/>
      <c r="BG102" s="16"/>
      <c r="BH102" s="16" t="s">
        <v>6170</v>
      </c>
      <c r="BI102" s="16" t="s">
        <v>6171</v>
      </c>
      <c r="BK102" s="16" t="s">
        <v>6172</v>
      </c>
      <c r="BP102" s="16"/>
      <c r="CI102" s="16" t="s">
        <v>119</v>
      </c>
      <c r="CJ102" s="16" t="s">
        <v>119</v>
      </c>
      <c r="CK102" s="19">
        <v>739</v>
      </c>
      <c r="CN102" s="16"/>
      <c r="CS102" s="16"/>
    </row>
    <row r="103" spans="1:99" x14ac:dyDescent="0.25">
      <c r="A103" s="16" t="s">
        <v>6272</v>
      </c>
      <c r="C103" t="s">
        <v>1778</v>
      </c>
      <c r="D103" s="39"/>
      <c r="E103" t="s">
        <v>6987</v>
      </c>
      <c r="F103" t="s">
        <v>6942</v>
      </c>
      <c r="G103" t="s">
        <v>119</v>
      </c>
      <c r="H103" s="21" t="s">
        <v>6353</v>
      </c>
      <c r="I103" s="16"/>
      <c r="J103" s="16"/>
      <c r="K103" t="s">
        <v>6584</v>
      </c>
      <c r="V103" t="s">
        <v>1778</v>
      </c>
      <c r="Z103" s="16"/>
      <c r="AD103" t="s">
        <v>6646</v>
      </c>
      <c r="AQ103" s="36"/>
      <c r="AU103" s="28"/>
      <c r="AV103" s="16"/>
      <c r="AW103" s="16"/>
      <c r="BE103" s="28"/>
      <c r="BG103" s="16"/>
      <c r="BN103" s="19"/>
      <c r="BP103" s="16"/>
      <c r="CK103" s="19"/>
      <c r="CN103" s="16"/>
      <c r="CP103" s="19"/>
      <c r="CS103" s="16"/>
    </row>
    <row r="104" spans="1:99" x14ac:dyDescent="0.25">
      <c r="A104" s="16" t="s">
        <v>6272</v>
      </c>
      <c r="C104" t="s">
        <v>153</v>
      </c>
      <c r="D104" s="39"/>
      <c r="E104"/>
      <c r="F104" s="16" t="s">
        <v>736</v>
      </c>
      <c r="H104" s="21" t="s">
        <v>6353</v>
      </c>
      <c r="I104" s="16" t="s">
        <v>1301</v>
      </c>
      <c r="J104" s="16"/>
      <c r="K104" s="16"/>
      <c r="M104" s="16" t="s">
        <v>561</v>
      </c>
      <c r="N104" s="16" t="s">
        <v>1302</v>
      </c>
      <c r="T104" s="16" t="s">
        <v>1303</v>
      </c>
      <c r="U104" s="16" t="s">
        <v>153</v>
      </c>
      <c r="Z104" s="16"/>
      <c r="AA104" s="16" t="s">
        <v>779</v>
      </c>
      <c r="AB104" s="16" t="s">
        <v>1304</v>
      </c>
      <c r="AC104" s="16" t="s">
        <v>1305</v>
      </c>
      <c r="AL104" s="16" t="s">
        <v>1306</v>
      </c>
      <c r="AM104" s="16">
        <f>LEN(AL104)-LEN(SUBSTITUTE(AL104,",",""))+1</f>
        <v>4</v>
      </c>
      <c r="AN104" s="16" t="s">
        <v>1307</v>
      </c>
      <c r="AO104" s="16">
        <f>LEN(AN104)-LEN(SUBSTITUTE(AN104,",",""))+1</f>
        <v>36</v>
      </c>
      <c r="AQ104" s="36"/>
      <c r="AS104" s="16" t="s">
        <v>1308</v>
      </c>
      <c r="AU104" s="28"/>
      <c r="AV104" s="16" t="s">
        <v>1309</v>
      </c>
      <c r="AW104" s="16"/>
      <c r="AX104" s="16" t="s">
        <v>1310</v>
      </c>
      <c r="BA104" s="16" t="s">
        <v>119</v>
      </c>
      <c r="BC104" s="16" t="s">
        <v>153</v>
      </c>
      <c r="BG104" s="16"/>
      <c r="BH104" s="16" t="s">
        <v>562</v>
      </c>
      <c r="BI104" s="16" t="s">
        <v>563</v>
      </c>
      <c r="BK104" s="16" t="s">
        <v>1311</v>
      </c>
      <c r="BL104" s="16" t="s">
        <v>1312</v>
      </c>
      <c r="BM104" s="16" t="s">
        <v>564</v>
      </c>
      <c r="BN104" s="16" t="s">
        <v>565</v>
      </c>
      <c r="BP104" s="16"/>
      <c r="BQ104" s="16" t="s">
        <v>1313</v>
      </c>
      <c r="BU104" s="16" t="s">
        <v>5860</v>
      </c>
      <c r="CK104" s="19"/>
      <c r="CN104" s="16"/>
      <c r="CS104" s="16"/>
    </row>
    <row r="105" spans="1:99" x14ac:dyDescent="0.25">
      <c r="A105" s="16" t="s">
        <v>6272</v>
      </c>
      <c r="C105" t="s">
        <v>6647</v>
      </c>
      <c r="D105" s="39"/>
      <c r="E105" t="s">
        <v>6988</v>
      </c>
      <c r="F105" t="s">
        <v>6942</v>
      </c>
      <c r="G105" t="s">
        <v>119</v>
      </c>
      <c r="H105" s="21" t="s">
        <v>6353</v>
      </c>
      <c r="I105" s="16"/>
      <c r="J105" s="16"/>
      <c r="K105" t="s">
        <v>6584</v>
      </c>
      <c r="V105" t="s">
        <v>6647</v>
      </c>
      <c r="Z105" s="16"/>
      <c r="AD105" t="s">
        <v>849</v>
      </c>
      <c r="AQ105" s="36"/>
      <c r="AU105" s="28"/>
      <c r="AV105" s="16"/>
      <c r="AW105" s="16"/>
      <c r="BE105" s="28"/>
      <c r="BG105" s="16"/>
      <c r="BN105" s="19"/>
      <c r="BP105" s="16"/>
      <c r="CK105" s="19"/>
      <c r="CN105" s="16"/>
      <c r="CP105" s="19"/>
      <c r="CS105" s="16"/>
    </row>
    <row r="106" spans="1:99" x14ac:dyDescent="0.25">
      <c r="A106" s="16" t="s">
        <v>6272</v>
      </c>
      <c r="C106" t="s">
        <v>6648</v>
      </c>
      <c r="D106" s="39"/>
      <c r="E106" t="s">
        <v>6989</v>
      </c>
      <c r="F106" t="s">
        <v>6942</v>
      </c>
      <c r="G106" t="s">
        <v>119</v>
      </c>
      <c r="H106" s="21" t="s">
        <v>6353</v>
      </c>
      <c r="I106" s="16"/>
      <c r="J106" s="16"/>
      <c r="K106" t="s">
        <v>6584</v>
      </c>
      <c r="V106" t="s">
        <v>6648</v>
      </c>
      <c r="Z106" s="16"/>
      <c r="AD106" t="s">
        <v>1060</v>
      </c>
      <c r="AQ106" s="36"/>
      <c r="AU106" s="28"/>
      <c r="AV106" s="16"/>
      <c r="AW106" s="16"/>
      <c r="BE106" s="28"/>
      <c r="BG106" s="16"/>
      <c r="BN106" s="19"/>
      <c r="BP106" s="16"/>
      <c r="CK106" s="19"/>
      <c r="CN106" s="16"/>
      <c r="CP106" s="19"/>
      <c r="CS106" s="16"/>
    </row>
    <row r="107" spans="1:99" x14ac:dyDescent="0.25">
      <c r="A107" s="16" t="s">
        <v>6272</v>
      </c>
      <c r="C107" t="s">
        <v>6649</v>
      </c>
      <c r="D107" s="39"/>
      <c r="E107" t="s">
        <v>6990</v>
      </c>
      <c r="F107" t="s">
        <v>6942</v>
      </c>
      <c r="G107" t="s">
        <v>119</v>
      </c>
      <c r="H107" s="21" t="s">
        <v>6353</v>
      </c>
      <c r="I107" s="16"/>
      <c r="J107" s="16"/>
      <c r="K107" t="s">
        <v>6584</v>
      </c>
      <c r="V107" t="s">
        <v>6649</v>
      </c>
      <c r="Z107" s="16"/>
      <c r="AD107" t="s">
        <v>6650</v>
      </c>
      <c r="AQ107" s="36"/>
      <c r="AU107" s="28"/>
      <c r="AV107" s="16"/>
      <c r="AW107" s="16"/>
      <c r="BE107" s="28"/>
      <c r="BG107" s="16"/>
      <c r="BN107" s="19"/>
      <c r="BP107" s="16"/>
      <c r="CK107" s="19"/>
      <c r="CN107" s="16"/>
      <c r="CP107" s="19"/>
      <c r="CS107" s="16"/>
    </row>
    <row r="108" spans="1:99" x14ac:dyDescent="0.25">
      <c r="A108" s="16" t="s">
        <v>6272</v>
      </c>
      <c r="C108" t="s">
        <v>6651</v>
      </c>
      <c r="D108" s="39"/>
      <c r="E108" t="s">
        <v>6991</v>
      </c>
      <c r="F108" t="s">
        <v>6942</v>
      </c>
      <c r="G108" t="s">
        <v>119</v>
      </c>
      <c r="H108" s="21" t="s">
        <v>6353</v>
      </c>
      <c r="I108" s="16"/>
      <c r="J108" s="16"/>
      <c r="K108" t="s">
        <v>6584</v>
      </c>
      <c r="V108" t="s">
        <v>6651</v>
      </c>
      <c r="Z108" s="16"/>
      <c r="AD108" t="s">
        <v>6584</v>
      </c>
      <c r="AQ108" s="36"/>
      <c r="AU108" s="28"/>
      <c r="AV108" s="16"/>
      <c r="AW108" s="16"/>
      <c r="BE108" s="28"/>
      <c r="BG108" s="16"/>
      <c r="BN108" s="19"/>
      <c r="BP108" s="16"/>
      <c r="CK108" s="19"/>
      <c r="CN108" s="16"/>
      <c r="CP108" s="19"/>
      <c r="CS108" s="16"/>
    </row>
    <row r="109" spans="1:99" x14ac:dyDescent="0.25">
      <c r="A109" s="16" t="s">
        <v>6272</v>
      </c>
      <c r="C109" t="s">
        <v>6652</v>
      </c>
      <c r="D109" s="39"/>
      <c r="E109" t="s">
        <v>6992</v>
      </c>
      <c r="F109" t="s">
        <v>6942</v>
      </c>
      <c r="G109" t="s">
        <v>119</v>
      </c>
      <c r="H109" s="21" t="s">
        <v>6353</v>
      </c>
      <c r="I109" s="16"/>
      <c r="J109" s="16"/>
      <c r="K109" t="s">
        <v>6584</v>
      </c>
      <c r="V109" t="s">
        <v>6652</v>
      </c>
      <c r="Z109" s="16"/>
      <c r="AD109" t="s">
        <v>6653</v>
      </c>
      <c r="AQ109" s="36"/>
      <c r="AU109" s="28"/>
      <c r="AV109" s="16"/>
      <c r="AW109" s="16"/>
      <c r="BE109" s="28"/>
      <c r="BG109" s="16"/>
      <c r="BN109" s="19"/>
      <c r="BP109" s="16"/>
      <c r="CK109" s="19"/>
      <c r="CN109" s="16"/>
      <c r="CP109" s="19"/>
      <c r="CS109" s="16"/>
    </row>
    <row r="110" spans="1:99" x14ac:dyDescent="0.25">
      <c r="A110" s="16" t="s">
        <v>6272</v>
      </c>
      <c r="C110" t="s">
        <v>6654</v>
      </c>
      <c r="D110" s="39"/>
      <c r="E110" t="s">
        <v>2039</v>
      </c>
      <c r="F110" t="s">
        <v>6942</v>
      </c>
      <c r="G110" t="s">
        <v>119</v>
      </c>
      <c r="H110" s="21" t="s">
        <v>6353</v>
      </c>
      <c r="I110" s="16"/>
      <c r="J110" s="16"/>
      <c r="K110" t="s">
        <v>6584</v>
      </c>
      <c r="V110" t="s">
        <v>6654</v>
      </c>
      <c r="Z110" s="16"/>
      <c r="AD110" t="s">
        <v>6590</v>
      </c>
      <c r="AQ110" s="36"/>
      <c r="AU110" s="28"/>
      <c r="AV110" s="16"/>
      <c r="AW110" s="16"/>
      <c r="BE110" s="28"/>
      <c r="BG110" s="16"/>
      <c r="BN110" s="19"/>
      <c r="BP110" s="16"/>
      <c r="CK110" s="19"/>
      <c r="CN110" s="16"/>
      <c r="CP110" s="19"/>
      <c r="CS110" s="16"/>
    </row>
    <row r="111" spans="1:99" x14ac:dyDescent="0.25">
      <c r="A111" s="16" t="s">
        <v>6272</v>
      </c>
      <c r="C111" t="s">
        <v>6655</v>
      </c>
      <c r="D111" s="39"/>
      <c r="E111" t="s">
        <v>6993</v>
      </c>
      <c r="F111" t="s">
        <v>6942</v>
      </c>
      <c r="G111" t="s">
        <v>119</v>
      </c>
      <c r="H111" s="21" t="s">
        <v>6353</v>
      </c>
      <c r="I111" s="16"/>
      <c r="J111" s="16"/>
      <c r="K111" t="s">
        <v>6584</v>
      </c>
      <c r="V111" t="s">
        <v>6655</v>
      </c>
      <c r="Z111" s="16"/>
      <c r="AD111" t="s">
        <v>6656</v>
      </c>
      <c r="AQ111" s="36"/>
      <c r="AU111" s="28"/>
      <c r="AV111" s="16"/>
      <c r="AW111" s="16"/>
      <c r="BE111" s="28"/>
      <c r="BG111" s="16"/>
      <c r="BN111" s="19"/>
      <c r="BP111" s="16"/>
      <c r="CK111" s="19"/>
      <c r="CN111" s="16"/>
      <c r="CP111" s="19"/>
      <c r="CS111" s="16"/>
    </row>
    <row r="112" spans="1:99" x14ac:dyDescent="0.25">
      <c r="A112" s="16" t="s">
        <v>6272</v>
      </c>
      <c r="C112" t="s">
        <v>6657</v>
      </c>
      <c r="D112" s="39"/>
      <c r="E112" t="s">
        <v>6994</v>
      </c>
      <c r="F112" t="s">
        <v>6942</v>
      </c>
      <c r="G112" t="s">
        <v>119</v>
      </c>
      <c r="H112" s="21" t="s">
        <v>6353</v>
      </c>
      <c r="I112" s="16"/>
      <c r="J112" s="16"/>
      <c r="K112" t="s">
        <v>6584</v>
      </c>
      <c r="V112" t="s">
        <v>6657</v>
      </c>
      <c r="Z112" s="16"/>
      <c r="AD112" t="s">
        <v>6584</v>
      </c>
      <c r="AQ112" s="36"/>
      <c r="AU112" s="28"/>
      <c r="AV112" s="16"/>
      <c r="AW112" s="16"/>
      <c r="BE112" s="28"/>
      <c r="BG112" s="16"/>
      <c r="BN112" s="19"/>
      <c r="BP112" s="16"/>
      <c r="CK112" s="19"/>
      <c r="CN112" s="16"/>
      <c r="CP112" s="19"/>
      <c r="CS112" s="16"/>
    </row>
    <row r="113" spans="1:97" x14ac:dyDescent="0.25">
      <c r="A113" s="16" t="s">
        <v>6272</v>
      </c>
      <c r="C113" t="s">
        <v>3187</v>
      </c>
      <c r="D113" s="39"/>
      <c r="E113"/>
      <c r="F113" s="16" t="s">
        <v>5870</v>
      </c>
      <c r="H113" s="21" t="s">
        <v>6353</v>
      </c>
      <c r="I113" s="16" t="s">
        <v>651</v>
      </c>
      <c r="J113" s="16"/>
      <c r="K113" s="16"/>
      <c r="M113" s="16" t="s">
        <v>1715</v>
      </c>
      <c r="N113" s="16" t="s">
        <v>3191</v>
      </c>
      <c r="P113" s="16" t="s">
        <v>3189</v>
      </c>
      <c r="Q113" s="16" t="s">
        <v>3190</v>
      </c>
      <c r="T113" s="16" t="s">
        <v>1718</v>
      </c>
      <c r="Z113" s="16"/>
      <c r="AA113" s="16" t="s">
        <v>754</v>
      </c>
      <c r="AB113" s="16" t="s">
        <v>999</v>
      </c>
      <c r="AC113" s="16" t="s">
        <v>5852</v>
      </c>
      <c r="AH113" s="16">
        <v>25</v>
      </c>
      <c r="AI113" s="16">
        <v>102</v>
      </c>
      <c r="AJ113" s="16" t="s">
        <v>713</v>
      </c>
      <c r="AK113" s="16" t="s">
        <v>5853</v>
      </c>
      <c r="AL113" s="16" t="s">
        <v>5854</v>
      </c>
      <c r="AM113" s="16">
        <f>LEN(AL113)-LEN(SUBSTITUTE(AL113,",",""))+1</f>
        <v>3</v>
      </c>
      <c r="AN113" s="16" t="s">
        <v>784</v>
      </c>
      <c r="AO113" s="16">
        <f>LEN(AN113)-LEN(SUBSTITUTE(AN113,",",""))+1</f>
        <v>1</v>
      </c>
      <c r="AP113" s="16">
        <f>Table1[[#This Row], [no. of native regions]]+Table1[[#This Row], [no. of introduced regions]]</f>
        <v>4</v>
      </c>
      <c r="AQ113" s="36">
        <f>Table1[[#This Row], [no. of introduced regions]]/Table1[[#This Row], [no. of native regions]]</f>
        <v>0.33333333333333331</v>
      </c>
      <c r="AU113" s="28"/>
      <c r="AV113" s="16"/>
      <c r="AW113" s="16"/>
      <c r="BG113" s="16"/>
      <c r="BH113" s="16" t="s">
        <v>1721</v>
      </c>
      <c r="BI113" s="16" t="s">
        <v>1722</v>
      </c>
      <c r="BJ113" s="16" t="s">
        <v>3483</v>
      </c>
      <c r="BK113" s="16" t="s">
        <v>1723</v>
      </c>
      <c r="BP113" s="16"/>
      <c r="BX113" s="16" t="s">
        <v>119</v>
      </c>
      <c r="BY113" s="16" t="s">
        <v>3197</v>
      </c>
      <c r="BZ113" s="16" t="s">
        <v>1721</v>
      </c>
      <c r="CA113" s="16" t="s">
        <v>1722</v>
      </c>
      <c r="CB113" s="16" t="s">
        <v>3484</v>
      </c>
      <c r="CC113" s="16" t="s">
        <v>3485</v>
      </c>
      <c r="CE113" s="16" t="s">
        <v>3334</v>
      </c>
      <c r="CF113" s="16" t="s">
        <v>3404</v>
      </c>
      <c r="CG113" s="16" t="s">
        <v>3486</v>
      </c>
      <c r="CI113" s="16" t="s">
        <v>119</v>
      </c>
      <c r="CJ113" s="16" t="s">
        <v>1226</v>
      </c>
      <c r="CK113" s="19" t="s">
        <v>14</v>
      </c>
      <c r="CN113" s="16"/>
      <c r="CS113" s="16"/>
    </row>
    <row r="114" spans="1:97" x14ac:dyDescent="0.25">
      <c r="A114" s="16" t="s">
        <v>6272</v>
      </c>
      <c r="C114" t="s">
        <v>1314</v>
      </c>
      <c r="D114" s="39"/>
      <c r="E114"/>
      <c r="F114" s="16" t="s">
        <v>736</v>
      </c>
      <c r="H114" s="21" t="s">
        <v>6353</v>
      </c>
      <c r="I114" s="16"/>
      <c r="J114" s="16"/>
      <c r="K114" s="16"/>
      <c r="M114" s="16" t="s">
        <v>1315</v>
      </c>
      <c r="U114" s="16" t="s">
        <v>1317</v>
      </c>
      <c r="Z114" s="16"/>
      <c r="AA114" s="16" t="s">
        <v>1316</v>
      </c>
      <c r="AB114" s="16" t="s">
        <v>1318</v>
      </c>
      <c r="AC114" s="16" t="s">
        <v>1258</v>
      </c>
      <c r="AM114" s="16">
        <f>LEN(AL114)-LEN(SUBSTITUTE(AL114,",",""))+1</f>
        <v>1</v>
      </c>
      <c r="AO114" s="16">
        <f>LEN(AN114)-LEN(SUBSTITUTE(AN114,",",""))+1</f>
        <v>1</v>
      </c>
      <c r="AQ114" s="36"/>
      <c r="AU114" s="28"/>
      <c r="AV114" s="16"/>
      <c r="AW114" s="16"/>
      <c r="BG114" s="16"/>
      <c r="BP114" s="16"/>
      <c r="CK114" s="19"/>
      <c r="CM114" s="16" t="s">
        <v>119</v>
      </c>
      <c r="CN114" s="16"/>
      <c r="CS114" s="16"/>
    </row>
    <row r="115" spans="1:97" x14ac:dyDescent="0.25">
      <c r="A115" s="16" t="s">
        <v>6272</v>
      </c>
      <c r="C115" t="s">
        <v>6658</v>
      </c>
      <c r="D115" s="39"/>
      <c r="E115" t="s">
        <v>6995</v>
      </c>
      <c r="F115" t="s">
        <v>6942</v>
      </c>
      <c r="G115" t="s">
        <v>119</v>
      </c>
      <c r="H115" s="21" t="s">
        <v>6353</v>
      </c>
      <c r="I115" s="16"/>
      <c r="J115" s="16"/>
      <c r="K115" t="s">
        <v>6584</v>
      </c>
      <c r="V115" t="s">
        <v>6658</v>
      </c>
      <c r="Z115" s="16"/>
      <c r="AD115" t="s">
        <v>1127</v>
      </c>
      <c r="AQ115" s="36"/>
      <c r="AU115" s="28"/>
      <c r="AV115" s="16"/>
      <c r="AW115" s="16"/>
      <c r="BE115" s="28"/>
      <c r="BG115" s="16"/>
      <c r="BN115" s="19"/>
      <c r="BP115" s="16"/>
      <c r="CK115" s="19"/>
      <c r="CN115" s="16"/>
      <c r="CP115" s="19"/>
      <c r="CS115" s="16"/>
    </row>
    <row r="116" spans="1:97" x14ac:dyDescent="0.25">
      <c r="A116" s="16" t="s">
        <v>6272</v>
      </c>
      <c r="C116" t="s">
        <v>6662</v>
      </c>
      <c r="D116" s="39"/>
      <c r="E116" t="s">
        <v>6996</v>
      </c>
      <c r="F116" t="s">
        <v>6942</v>
      </c>
      <c r="G116" t="s">
        <v>119</v>
      </c>
      <c r="H116" s="21" t="s">
        <v>6354</v>
      </c>
      <c r="I116" s="16"/>
      <c r="J116" s="16"/>
      <c r="K116" t="s">
        <v>6584</v>
      </c>
      <c r="V116" t="s">
        <v>6662</v>
      </c>
      <c r="Z116" s="16"/>
      <c r="AD116" t="s">
        <v>6663</v>
      </c>
      <c r="AQ116" s="36"/>
      <c r="AU116" s="28"/>
      <c r="AV116" s="16"/>
      <c r="AW116" s="16"/>
      <c r="BE116" s="28"/>
      <c r="BG116" s="16"/>
      <c r="BN116" s="19"/>
      <c r="BP116" s="16"/>
      <c r="CK116" s="19"/>
      <c r="CN116" s="16"/>
      <c r="CP116" s="19"/>
      <c r="CS116" s="16"/>
    </row>
    <row r="117" spans="1:97" x14ac:dyDescent="0.25">
      <c r="A117" s="16" t="s">
        <v>6272</v>
      </c>
      <c r="C117" t="s">
        <v>5902</v>
      </c>
      <c r="D117" s="39"/>
      <c r="E117"/>
      <c r="F117" s="16" t="s">
        <v>5891</v>
      </c>
      <c r="H117" s="21" t="s">
        <v>6353</v>
      </c>
      <c r="I117" s="16" t="s">
        <v>5847</v>
      </c>
      <c r="J117" s="16"/>
      <c r="K117" s="16"/>
      <c r="M117" s="16" t="s">
        <v>5903</v>
      </c>
      <c r="N117" s="16" t="s">
        <v>5904</v>
      </c>
      <c r="P117" s="16" t="s">
        <v>5905</v>
      </c>
      <c r="Q117" s="16" t="s">
        <v>5906</v>
      </c>
      <c r="T117" s="22" t="s">
        <v>5907</v>
      </c>
      <c r="Z117" s="16"/>
      <c r="AA117" s="16" t="s">
        <v>5908</v>
      </c>
      <c r="AB117" s="16" t="s">
        <v>5909</v>
      </c>
      <c r="AC117" s="16" t="s">
        <v>5910</v>
      </c>
      <c r="AH117" s="16">
        <v>24</v>
      </c>
      <c r="AI117" s="16">
        <v>90</v>
      </c>
      <c r="AJ117" s="16" t="s">
        <v>713</v>
      </c>
      <c r="AK117" s="16" t="s">
        <v>5911</v>
      </c>
      <c r="AL117" s="16" t="s">
        <v>5912</v>
      </c>
      <c r="AM117" s="16">
        <f>LEN(AL117)-LEN(SUBSTITUTE(AL117,",",""))+1</f>
        <v>10</v>
      </c>
      <c r="AN117" s="16" t="s">
        <v>5913</v>
      </c>
      <c r="AO117" s="16">
        <f>LEN(AN117)-LEN(SUBSTITUTE(AN117,",",""))+1</f>
        <v>3</v>
      </c>
      <c r="AP117" s="16">
        <f>Table1[[#This Row], [no. of native regions]]+Table1[[#This Row], [no. of introduced regions]]</f>
        <v>13</v>
      </c>
      <c r="AQ117" s="36">
        <f>Table1[[#This Row], [no. of introduced regions]]/Table1[[#This Row], [no. of native regions]]</f>
        <v>0.3</v>
      </c>
      <c r="AU117" s="28"/>
      <c r="AV117" s="16"/>
      <c r="AW117" s="16"/>
      <c r="BG117" s="16"/>
      <c r="BH117" s="16" t="s">
        <v>6216</v>
      </c>
      <c r="BI117" s="16" t="s">
        <v>6217</v>
      </c>
      <c r="BP117" s="16"/>
      <c r="CI117" s="16" t="s">
        <v>119</v>
      </c>
      <c r="CJ117" s="16" t="s">
        <v>119</v>
      </c>
      <c r="CK117" s="19">
        <v>1596</v>
      </c>
      <c r="CN117" s="16"/>
      <c r="CS117" s="16"/>
    </row>
    <row r="118" spans="1:97" x14ac:dyDescent="0.25">
      <c r="A118" s="16" t="s">
        <v>6272</v>
      </c>
      <c r="C118" t="s">
        <v>217</v>
      </c>
      <c r="D118" s="39"/>
      <c r="E118"/>
      <c r="F118" s="16" t="s">
        <v>736</v>
      </c>
      <c r="H118" s="21" t="s">
        <v>6353</v>
      </c>
      <c r="I118" s="16"/>
      <c r="J118" s="16"/>
      <c r="K118" s="16"/>
      <c r="M118" s="16" t="s">
        <v>218</v>
      </c>
      <c r="U118" s="16" t="s">
        <v>1319</v>
      </c>
      <c r="Z118" s="16"/>
      <c r="AA118" s="16" t="s">
        <v>1252</v>
      </c>
      <c r="AB118" s="16" t="s">
        <v>1251</v>
      </c>
      <c r="AC118" s="16" t="s">
        <v>1320</v>
      </c>
      <c r="AM118" s="16">
        <f>LEN(AL118)-LEN(SUBSTITUTE(AL118,",",""))+1</f>
        <v>1</v>
      </c>
      <c r="AQ118" s="36"/>
      <c r="AU118" s="28"/>
      <c r="AV118" s="16"/>
      <c r="AW118" s="16"/>
      <c r="BG118" s="16"/>
      <c r="BP118" s="16"/>
      <c r="CK118" s="19"/>
      <c r="CL118" s="16" t="s">
        <v>119</v>
      </c>
      <c r="CN118" s="16"/>
      <c r="CS118" s="16"/>
    </row>
    <row r="119" spans="1:97" x14ac:dyDescent="0.25">
      <c r="A119" s="16" t="s">
        <v>6272</v>
      </c>
      <c r="C119" t="s">
        <v>6664</v>
      </c>
      <c r="D119" s="39"/>
      <c r="E119" t="s">
        <v>6958</v>
      </c>
      <c r="F119" t="s">
        <v>6942</v>
      </c>
      <c r="G119" t="s">
        <v>119</v>
      </c>
      <c r="H119" s="21" t="s">
        <v>6353</v>
      </c>
      <c r="I119" s="16"/>
      <c r="J119" s="16"/>
      <c r="K119" t="s">
        <v>6584</v>
      </c>
      <c r="V119" t="s">
        <v>6664</v>
      </c>
      <c r="Z119" s="16"/>
      <c r="AD119" t="s">
        <v>6584</v>
      </c>
      <c r="AQ119" s="36"/>
      <c r="AU119" s="28"/>
      <c r="AV119" s="16"/>
      <c r="AW119" s="16"/>
      <c r="BE119" s="28"/>
      <c r="BG119" s="16"/>
      <c r="BN119" s="19"/>
      <c r="BP119" s="16"/>
      <c r="CK119" s="19"/>
      <c r="CN119" s="16"/>
      <c r="CP119" s="19"/>
      <c r="CS119" s="16"/>
    </row>
    <row r="120" spans="1:97" x14ac:dyDescent="0.25">
      <c r="A120" s="16" t="s">
        <v>6272</v>
      </c>
      <c r="C120" t="s">
        <v>6665</v>
      </c>
      <c r="D120" s="39"/>
      <c r="E120" t="s">
        <v>6997</v>
      </c>
      <c r="F120" t="s">
        <v>6942</v>
      </c>
      <c r="G120" t="s">
        <v>119</v>
      </c>
      <c r="H120" s="21" t="s">
        <v>6353</v>
      </c>
      <c r="I120" s="16"/>
      <c r="J120" s="16"/>
      <c r="K120" t="s">
        <v>6584</v>
      </c>
      <c r="V120" t="s">
        <v>6665</v>
      </c>
      <c r="Z120" s="16"/>
      <c r="AD120" t="s">
        <v>601</v>
      </c>
      <c r="AQ120" s="36"/>
      <c r="AU120" s="28"/>
      <c r="AV120" s="16"/>
      <c r="AW120" s="16"/>
      <c r="BE120" s="28"/>
      <c r="BG120" s="16"/>
      <c r="BN120" s="19"/>
      <c r="BP120" s="16"/>
      <c r="CK120" s="19"/>
      <c r="CN120" s="16"/>
      <c r="CP120" s="19"/>
      <c r="CS120" s="16"/>
    </row>
    <row r="121" spans="1:97" x14ac:dyDescent="0.25">
      <c r="A121" s="16" t="s">
        <v>6272</v>
      </c>
      <c r="C121" t="s">
        <v>1321</v>
      </c>
      <c r="D121" s="39"/>
      <c r="E121"/>
      <c r="F121" s="16" t="s">
        <v>736</v>
      </c>
      <c r="H121" s="21" t="s">
        <v>6353</v>
      </c>
      <c r="I121" s="16"/>
      <c r="J121" s="16"/>
      <c r="K121" s="16"/>
      <c r="M121" s="16" t="s">
        <v>1322</v>
      </c>
      <c r="U121" s="16" t="s">
        <v>1321</v>
      </c>
      <c r="Z121" s="16"/>
      <c r="AA121" s="16" t="s">
        <v>1236</v>
      </c>
      <c r="AB121" s="16" t="s">
        <v>1323</v>
      </c>
      <c r="AC121" s="16" t="s">
        <v>1250</v>
      </c>
      <c r="AM121" s="16">
        <f>LEN(AL121)-LEN(SUBSTITUTE(AL121,",",""))+1</f>
        <v>1</v>
      </c>
      <c r="AO121" s="16">
        <f>LEN(AN121)-LEN(SUBSTITUTE(AN121,",",""))+1</f>
        <v>1</v>
      </c>
      <c r="AQ121" s="36">
        <f>Table1[[#This Row], [no. of introduced regions]]/Table1[[#This Row], [no. of native regions]]</f>
        <v>1</v>
      </c>
      <c r="AU121" s="28"/>
      <c r="AV121" s="16"/>
      <c r="AW121" s="16"/>
      <c r="BG121" s="16"/>
      <c r="BP121" s="16"/>
      <c r="CK121" s="19"/>
      <c r="CM121" s="16" t="s">
        <v>119</v>
      </c>
      <c r="CN121" s="16"/>
      <c r="CS121" s="16"/>
    </row>
    <row r="122" spans="1:97" x14ac:dyDescent="0.25">
      <c r="A122" s="16" t="s">
        <v>6272</v>
      </c>
      <c r="C122" t="s">
        <v>223</v>
      </c>
      <c r="D122" s="39"/>
      <c r="E122"/>
      <c r="H122" s="16" t="s">
        <v>6353</v>
      </c>
      <c r="I122" s="16" t="s">
        <v>651</v>
      </c>
      <c r="J122" s="16"/>
      <c r="K122" s="16"/>
      <c r="M122" s="16" t="s">
        <v>1324</v>
      </c>
      <c r="Z122" s="16"/>
      <c r="AM122" s="16">
        <f>LEN(AL122)-LEN(SUBSTITUTE(AL122,",",""))+1</f>
        <v>1</v>
      </c>
      <c r="AO122" s="16">
        <f>LEN(AN122)-LEN(SUBSTITUTE(AN122,",",""))+1</f>
        <v>1</v>
      </c>
      <c r="AQ122" s="36">
        <f>Table1[[#This Row], [no. of introduced regions]]/Table1[[#This Row], [no. of native regions]]</f>
        <v>1</v>
      </c>
      <c r="AU122" s="28"/>
      <c r="AV122" s="16"/>
      <c r="AW122" s="16"/>
      <c r="BG122" s="16"/>
      <c r="BP122" s="16"/>
      <c r="CK122" s="19"/>
      <c r="CL122" s="16" t="s">
        <v>119</v>
      </c>
      <c r="CN122" s="16"/>
      <c r="CS122" s="16"/>
    </row>
    <row r="123" spans="1:97" x14ac:dyDescent="0.25">
      <c r="A123" s="16" t="s">
        <v>6272</v>
      </c>
      <c r="C123" t="s">
        <v>6666</v>
      </c>
      <c r="D123" s="39"/>
      <c r="E123" t="s">
        <v>6998</v>
      </c>
      <c r="F123" t="s">
        <v>6942</v>
      </c>
      <c r="G123" t="s">
        <v>119</v>
      </c>
      <c r="H123" s="21" t="s">
        <v>6353</v>
      </c>
      <c r="I123" s="16"/>
      <c r="J123" s="16"/>
      <c r="K123" t="s">
        <v>6584</v>
      </c>
      <c r="V123" t="s">
        <v>6666</v>
      </c>
      <c r="Z123" s="16"/>
      <c r="AD123" t="s">
        <v>6667</v>
      </c>
      <c r="AQ123" s="36"/>
      <c r="AU123" s="28"/>
      <c r="AV123" s="16"/>
      <c r="AW123" s="16"/>
      <c r="BE123" s="28"/>
      <c r="BG123" s="16"/>
      <c r="BN123" s="19"/>
      <c r="BP123" s="16"/>
      <c r="CK123" s="19"/>
      <c r="CN123" s="16"/>
      <c r="CP123" s="19"/>
      <c r="CS123" s="16"/>
    </row>
    <row r="124" spans="1:97" x14ac:dyDescent="0.25">
      <c r="A124" s="16" t="s">
        <v>6272</v>
      </c>
      <c r="C124" t="s">
        <v>6280</v>
      </c>
      <c r="D124" s="39"/>
      <c r="E124" t="s">
        <v>6999</v>
      </c>
      <c r="F124" t="s">
        <v>6942</v>
      </c>
      <c r="G124" t="s">
        <v>119</v>
      </c>
      <c r="H124" s="21" t="s">
        <v>6353</v>
      </c>
      <c r="I124" s="16"/>
      <c r="J124" s="16"/>
      <c r="K124" t="s">
        <v>6584</v>
      </c>
      <c r="V124" t="s">
        <v>6280</v>
      </c>
      <c r="Z124" s="16"/>
      <c r="AD124" t="s">
        <v>6584</v>
      </c>
      <c r="AQ124" s="36"/>
      <c r="AU124" s="28"/>
      <c r="AV124" s="16"/>
      <c r="AW124" s="16"/>
      <c r="BE124" s="28"/>
      <c r="BG124" s="16"/>
      <c r="BN124" s="19"/>
      <c r="BP124" s="16"/>
      <c r="CK124" s="19"/>
      <c r="CN124" s="16"/>
      <c r="CP124" s="19"/>
      <c r="CS124" s="16"/>
    </row>
    <row r="125" spans="1:97" x14ac:dyDescent="0.25">
      <c r="A125" s="16" t="s">
        <v>6272</v>
      </c>
      <c r="C125" t="s">
        <v>6287</v>
      </c>
      <c r="D125" s="39"/>
      <c r="E125"/>
      <c r="F125" s="16" t="s">
        <v>6279</v>
      </c>
      <c r="H125" s="21" t="s">
        <v>6353</v>
      </c>
      <c r="I125" s="16"/>
      <c r="J125" s="16"/>
      <c r="K125" s="16"/>
      <c r="Z125" s="16"/>
      <c r="AQ125" s="36"/>
      <c r="AU125" s="28"/>
      <c r="AV125" s="16"/>
      <c r="AW125" s="16"/>
      <c r="BG125" s="16"/>
      <c r="BP125" s="16"/>
      <c r="CK125" s="19"/>
      <c r="CM125" s="16" t="s">
        <v>119</v>
      </c>
      <c r="CN125" s="16"/>
      <c r="CS125" s="16"/>
    </row>
    <row r="126" spans="1:97" x14ac:dyDescent="0.25">
      <c r="A126" s="16" t="s">
        <v>6272</v>
      </c>
      <c r="C126" t="s">
        <v>6288</v>
      </c>
      <c r="D126" s="39"/>
      <c r="E126"/>
      <c r="F126" s="16" t="s">
        <v>6279</v>
      </c>
      <c r="H126" s="21" t="s">
        <v>6353</v>
      </c>
      <c r="I126" s="16"/>
      <c r="J126" s="16"/>
      <c r="K126" s="16"/>
      <c r="Z126" s="16"/>
      <c r="AQ126" s="36"/>
      <c r="AU126" s="28"/>
      <c r="AV126" s="16"/>
      <c r="AW126" s="16"/>
      <c r="BG126" s="16"/>
      <c r="BP126" s="16"/>
      <c r="CK126" s="19"/>
      <c r="CM126" s="16" t="s">
        <v>119</v>
      </c>
      <c r="CN126" s="16"/>
      <c r="CS126" s="16"/>
    </row>
    <row r="127" spans="1:97" x14ac:dyDescent="0.25">
      <c r="A127" s="16" t="s">
        <v>6272</v>
      </c>
      <c r="C127" t="s">
        <v>226</v>
      </c>
      <c r="D127" s="39"/>
      <c r="E127"/>
      <c r="F127" s="16" t="s">
        <v>736</v>
      </c>
      <c r="H127" s="21" t="s">
        <v>6353</v>
      </c>
      <c r="I127" s="16"/>
      <c r="J127" s="16"/>
      <c r="K127" s="16"/>
      <c r="M127" s="16" t="s">
        <v>227</v>
      </c>
      <c r="U127" s="16" t="s">
        <v>1325</v>
      </c>
      <c r="Z127" s="16"/>
      <c r="AA127" s="16" t="s">
        <v>1236</v>
      </c>
      <c r="AB127" s="16" t="s">
        <v>1254</v>
      </c>
      <c r="AC127" s="16" t="s">
        <v>1326</v>
      </c>
      <c r="AM127" s="16">
        <f>LEN(AL127)-LEN(SUBSTITUTE(AL127,",",""))+1</f>
        <v>1</v>
      </c>
      <c r="AO127" s="16">
        <f>LEN(AN127)-LEN(SUBSTITUTE(AN127,",",""))+1</f>
        <v>1</v>
      </c>
      <c r="AQ127" s="36">
        <f>Table1[[#This Row], [no. of introduced regions]]/Table1[[#This Row], [no. of native regions]]</f>
        <v>1</v>
      </c>
      <c r="AU127" s="28"/>
      <c r="AV127" s="16"/>
      <c r="AW127" s="16"/>
      <c r="BG127" s="16"/>
      <c r="BP127" s="16"/>
      <c r="CK127" s="19"/>
      <c r="CL127" s="16" t="s">
        <v>119</v>
      </c>
      <c r="CM127" s="16" t="s">
        <v>119</v>
      </c>
      <c r="CN127" s="16"/>
      <c r="CS127" s="16"/>
    </row>
    <row r="128" spans="1:97" x14ac:dyDescent="0.25">
      <c r="A128" s="16" t="s">
        <v>6272</v>
      </c>
      <c r="C128" t="s">
        <v>229</v>
      </c>
      <c r="D128" s="39"/>
      <c r="E128"/>
      <c r="H128" s="21" t="s">
        <v>6353</v>
      </c>
      <c r="I128" s="16"/>
      <c r="J128" s="16"/>
      <c r="K128" s="16"/>
      <c r="M128" s="16" t="s">
        <v>230</v>
      </c>
      <c r="Z128" s="16"/>
      <c r="AM128" s="16">
        <f>LEN(AL128)-LEN(SUBSTITUTE(AL128,",",""))+1</f>
        <v>1</v>
      </c>
      <c r="AQ128" s="36"/>
      <c r="AU128" s="28"/>
      <c r="AV128" s="16"/>
      <c r="AW128" s="16"/>
      <c r="BG128" s="16"/>
      <c r="BP128" s="16"/>
      <c r="CK128" s="19"/>
      <c r="CL128" s="16" t="s">
        <v>119</v>
      </c>
      <c r="CN128" s="16"/>
      <c r="CS128" s="16"/>
    </row>
    <row r="129" spans="1:105" x14ac:dyDescent="0.25">
      <c r="A129" s="16" t="s">
        <v>6272</v>
      </c>
      <c r="C129" t="s">
        <v>483</v>
      </c>
      <c r="D129" s="39"/>
      <c r="E129"/>
      <c r="F129" s="16" t="s">
        <v>736</v>
      </c>
      <c r="H129" s="21" t="s">
        <v>6353</v>
      </c>
      <c r="I129" s="16" t="s">
        <v>651</v>
      </c>
      <c r="J129" s="16"/>
      <c r="K129" s="16"/>
      <c r="M129" s="16" t="s">
        <v>1327</v>
      </c>
      <c r="N129" s="16" t="s">
        <v>680</v>
      </c>
      <c r="T129" s="22" t="s">
        <v>1328</v>
      </c>
      <c r="U129" s="16" t="s">
        <v>1329</v>
      </c>
      <c r="Y129" s="16" t="s">
        <v>5971</v>
      </c>
      <c r="Z129" s="16"/>
      <c r="AA129" s="16" t="s">
        <v>801</v>
      </c>
      <c r="AB129" s="16" t="s">
        <v>733</v>
      </c>
      <c r="AC129" s="16" t="s">
        <v>1330</v>
      </c>
      <c r="AH129" s="16">
        <v>-14</v>
      </c>
      <c r="AI129" s="16">
        <v>-60</v>
      </c>
      <c r="AJ129" s="16" t="s">
        <v>660</v>
      </c>
      <c r="AL129" s="16" t="s">
        <v>1331</v>
      </c>
      <c r="AM129" s="16">
        <f>LEN(AL129)-LEN(SUBSTITUTE(AL129,",",""))+1</f>
        <v>2</v>
      </c>
      <c r="AN129" s="16" t="s">
        <v>1332</v>
      </c>
      <c r="AO129" s="16">
        <f>LEN(AN129)-LEN(SUBSTITUTE(AN129,",",""))+1</f>
        <v>90</v>
      </c>
      <c r="AP129" s="16">
        <f>Table1[[#This Row], [no. of native regions]]+Table1[[#This Row], [no. of introduced regions]]</f>
        <v>92</v>
      </c>
      <c r="AQ129" s="36">
        <f>Table1[[#This Row], [no. of introduced regions]]/Table1[[#This Row], [no. of native regions]]</f>
        <v>45</v>
      </c>
      <c r="AS129" s="16" t="s">
        <v>1063</v>
      </c>
      <c r="AT129" s="16" t="s">
        <v>806</v>
      </c>
      <c r="AU129" s="28" t="s">
        <v>807</v>
      </c>
      <c r="AV129" s="16" t="s">
        <v>808</v>
      </c>
      <c r="AW129" s="16"/>
      <c r="AX129" s="16" t="s">
        <v>667</v>
      </c>
      <c r="BA129" s="16" t="s">
        <v>119</v>
      </c>
      <c r="BC129" s="16" t="s">
        <v>483</v>
      </c>
      <c r="BE129" s="16" t="s">
        <v>1334</v>
      </c>
      <c r="BF129" s="16" t="s">
        <v>667</v>
      </c>
      <c r="BG129" s="16"/>
      <c r="BH129" s="16" t="s">
        <v>484</v>
      </c>
      <c r="BI129" s="16" t="s">
        <v>485</v>
      </c>
      <c r="BK129" s="16" t="s">
        <v>814</v>
      </c>
      <c r="BL129" s="16" t="s">
        <v>1335</v>
      </c>
      <c r="BM129" s="16" t="s">
        <v>486</v>
      </c>
      <c r="BN129" s="16" t="s">
        <v>487</v>
      </c>
      <c r="BP129" s="16"/>
      <c r="BQ129" s="16" t="s">
        <v>74</v>
      </c>
      <c r="BS129" s="16" t="s">
        <v>1336</v>
      </c>
      <c r="BU129" s="16" t="s">
        <v>1333</v>
      </c>
      <c r="CC129" s="16" t="s">
        <v>809</v>
      </c>
      <c r="CI129" s="16" t="s">
        <v>119</v>
      </c>
      <c r="CJ129" s="16" t="s">
        <v>119</v>
      </c>
      <c r="CK129" s="19">
        <v>1621</v>
      </c>
      <c r="CM129" s="16" t="s">
        <v>119</v>
      </c>
      <c r="CN129" s="16"/>
      <c r="CS129" s="16"/>
      <c r="CU129" s="16">
        <v>4073</v>
      </c>
      <c r="CW129" s="16" t="s">
        <v>818</v>
      </c>
      <c r="CX129" s="16" t="s">
        <v>819</v>
      </c>
      <c r="DA129" s="16" t="s">
        <v>820</v>
      </c>
    </row>
    <row r="130" spans="1:105" x14ac:dyDescent="0.25">
      <c r="A130" s="16" t="s">
        <v>6272</v>
      </c>
      <c r="C130" t="s">
        <v>6668</v>
      </c>
      <c r="D130" s="39"/>
      <c r="E130" t="s">
        <v>6958</v>
      </c>
      <c r="F130" t="s">
        <v>6942</v>
      </c>
      <c r="G130" t="s">
        <v>119</v>
      </c>
      <c r="H130" s="21" t="s">
        <v>6353</v>
      </c>
      <c r="I130" s="16"/>
      <c r="J130" s="16"/>
      <c r="K130" t="s">
        <v>6584</v>
      </c>
      <c r="V130" t="s">
        <v>6668</v>
      </c>
      <c r="Z130" s="16"/>
      <c r="AD130" t="s">
        <v>6584</v>
      </c>
      <c r="AQ130" s="36"/>
      <c r="AU130" s="28"/>
      <c r="AV130" s="16"/>
      <c r="AW130" s="16"/>
      <c r="BE130" s="28"/>
      <c r="BG130" s="16"/>
      <c r="BN130" s="19"/>
      <c r="BP130" s="16"/>
      <c r="CK130" s="19"/>
      <c r="CN130" s="16"/>
      <c r="CP130" s="19"/>
      <c r="CS130" s="16"/>
    </row>
    <row r="131" spans="1:105" x14ac:dyDescent="0.25">
      <c r="A131" s="16" t="s">
        <v>6272</v>
      </c>
      <c r="C131" t="s">
        <v>6669</v>
      </c>
      <c r="D131" s="39"/>
      <c r="E131" t="s">
        <v>7000</v>
      </c>
      <c r="F131" t="s">
        <v>6942</v>
      </c>
      <c r="G131" t="s">
        <v>119</v>
      </c>
      <c r="H131" s="21" t="s">
        <v>6353</v>
      </c>
      <c r="I131" s="16"/>
      <c r="J131" s="16"/>
      <c r="K131" t="s">
        <v>6670</v>
      </c>
      <c r="V131" t="s">
        <v>6669</v>
      </c>
      <c r="Z131" s="16"/>
      <c r="AD131" t="s">
        <v>661</v>
      </c>
      <c r="AQ131" s="36"/>
      <c r="AU131" s="28"/>
      <c r="AV131" s="16"/>
      <c r="AW131" s="16"/>
      <c r="BE131" s="28"/>
      <c r="BG131" s="16"/>
      <c r="BN131" s="19"/>
      <c r="BP131" s="16"/>
      <c r="CK131" s="19"/>
      <c r="CN131" s="16"/>
      <c r="CP131" s="19"/>
      <c r="CS131" s="16"/>
    </row>
    <row r="132" spans="1:105" x14ac:dyDescent="0.25">
      <c r="A132" s="16" t="s">
        <v>6272</v>
      </c>
      <c r="C132" t="s">
        <v>6671</v>
      </c>
      <c r="D132" s="39"/>
      <c r="E132" t="s">
        <v>7001</v>
      </c>
      <c r="F132" t="s">
        <v>6942</v>
      </c>
      <c r="G132" t="s">
        <v>119</v>
      </c>
      <c r="H132" s="21" t="s">
        <v>6353</v>
      </c>
      <c r="I132" s="16"/>
      <c r="J132" s="16"/>
      <c r="K132" t="s">
        <v>6584</v>
      </c>
      <c r="V132" t="s">
        <v>6671</v>
      </c>
      <c r="Z132" s="16"/>
      <c r="AD132" t="s">
        <v>6672</v>
      </c>
      <c r="AQ132" s="36"/>
      <c r="AU132" s="28"/>
      <c r="AV132" s="16"/>
      <c r="AW132" s="16"/>
      <c r="BE132" s="28"/>
      <c r="BG132" s="16"/>
      <c r="BN132" s="19"/>
      <c r="BP132" s="16"/>
      <c r="CK132" s="19"/>
      <c r="CN132" s="16"/>
      <c r="CP132" s="19"/>
      <c r="CS132" s="16"/>
    </row>
    <row r="133" spans="1:105" x14ac:dyDescent="0.25">
      <c r="A133" s="16" t="s">
        <v>6272</v>
      </c>
      <c r="C133" t="s">
        <v>6673</v>
      </c>
      <c r="D133" s="39"/>
      <c r="E133" t="s">
        <v>7002</v>
      </c>
      <c r="F133" t="s">
        <v>6942</v>
      </c>
      <c r="G133" t="s">
        <v>119</v>
      </c>
      <c r="H133" s="21" t="s">
        <v>6353</v>
      </c>
      <c r="I133" s="16"/>
      <c r="J133" s="16"/>
      <c r="K133" t="s">
        <v>6584</v>
      </c>
      <c r="V133" t="s">
        <v>6673</v>
      </c>
      <c r="Z133" s="16"/>
      <c r="AD133" t="s">
        <v>6584</v>
      </c>
      <c r="AQ133" s="36"/>
      <c r="AU133" s="28"/>
      <c r="AV133" s="16"/>
      <c r="AW133" s="16"/>
      <c r="BE133" s="28"/>
      <c r="BG133" s="16"/>
      <c r="BN133" s="19"/>
      <c r="BP133" s="16"/>
      <c r="CK133" s="19"/>
      <c r="CN133" s="16"/>
      <c r="CP133" s="19"/>
      <c r="CS133" s="16"/>
    </row>
    <row r="134" spans="1:105" x14ac:dyDescent="0.25">
      <c r="A134" s="16" t="s">
        <v>6272</v>
      </c>
      <c r="C134" t="s">
        <v>6674</v>
      </c>
      <c r="D134" s="39"/>
      <c r="E134" t="s">
        <v>7003</v>
      </c>
      <c r="F134" t="s">
        <v>6942</v>
      </c>
      <c r="G134" t="s">
        <v>119</v>
      </c>
      <c r="H134" s="21" t="s">
        <v>6353</v>
      </c>
      <c r="I134" s="16"/>
      <c r="J134" s="16"/>
      <c r="K134" t="s">
        <v>6584</v>
      </c>
      <c r="V134" t="s">
        <v>6674</v>
      </c>
      <c r="Z134" s="16"/>
      <c r="AD134" t="s">
        <v>1060</v>
      </c>
      <c r="AQ134" s="36"/>
      <c r="AU134" s="28"/>
      <c r="AV134" s="16"/>
      <c r="AW134" s="16"/>
      <c r="BE134" s="28"/>
      <c r="BG134" s="16"/>
      <c r="BN134" s="19"/>
      <c r="BP134" s="16"/>
      <c r="CK134" s="19"/>
      <c r="CN134" s="16"/>
      <c r="CP134" s="19"/>
      <c r="CS134" s="16"/>
    </row>
    <row r="135" spans="1:105" x14ac:dyDescent="0.25">
      <c r="A135" s="16" t="s">
        <v>6272</v>
      </c>
      <c r="C135" t="s">
        <v>6675</v>
      </c>
      <c r="D135" s="39"/>
      <c r="E135" t="s">
        <v>7004</v>
      </c>
      <c r="F135" t="s">
        <v>6942</v>
      </c>
      <c r="G135" t="s">
        <v>119</v>
      </c>
      <c r="H135" s="21" t="s">
        <v>6353</v>
      </c>
      <c r="I135" s="16"/>
      <c r="J135" s="16"/>
      <c r="K135" t="s">
        <v>6584</v>
      </c>
      <c r="V135" t="s">
        <v>6675</v>
      </c>
      <c r="Z135" s="16"/>
      <c r="AD135" t="s">
        <v>1060</v>
      </c>
      <c r="AQ135" s="36"/>
      <c r="AU135" s="28"/>
      <c r="AV135" s="16"/>
      <c r="AW135" s="16"/>
      <c r="BE135" s="28"/>
      <c r="BG135" s="16"/>
      <c r="BN135" s="19"/>
      <c r="BP135" s="16"/>
      <c r="CK135" s="19"/>
      <c r="CN135" s="16"/>
      <c r="CP135" s="19"/>
      <c r="CS135" s="16"/>
    </row>
    <row r="136" spans="1:105" x14ac:dyDescent="0.25">
      <c r="A136" s="16" t="s">
        <v>6272</v>
      </c>
      <c r="C136" t="s">
        <v>6676</v>
      </c>
      <c r="D136" s="39"/>
      <c r="E136" t="s">
        <v>7005</v>
      </c>
      <c r="F136" t="s">
        <v>6942</v>
      </c>
      <c r="G136" t="s">
        <v>119</v>
      </c>
      <c r="H136" s="21" t="s">
        <v>6353</v>
      </c>
      <c r="I136" s="16"/>
      <c r="J136" s="16"/>
      <c r="K136" t="s">
        <v>6584</v>
      </c>
      <c r="V136" t="s">
        <v>6676</v>
      </c>
      <c r="Z136" s="16"/>
      <c r="AC136" t="s">
        <v>6584</v>
      </c>
      <c r="AD136"/>
      <c r="AQ136" s="36"/>
      <c r="AU136" s="28"/>
      <c r="AV136" s="16"/>
      <c r="AW136" s="16"/>
      <c r="BE136" s="28"/>
      <c r="BG136" s="16"/>
      <c r="BN136" s="19"/>
      <c r="BP136" s="16"/>
      <c r="CK136" s="19"/>
      <c r="CN136" s="16"/>
      <c r="CP136" s="19"/>
      <c r="CS136" s="16"/>
    </row>
    <row r="137" spans="1:105" x14ac:dyDescent="0.25">
      <c r="A137" s="16" t="s">
        <v>6272</v>
      </c>
      <c r="C137" t="s">
        <v>6677</v>
      </c>
      <c r="D137" s="39"/>
      <c r="E137" t="s">
        <v>7006</v>
      </c>
      <c r="F137" t="s">
        <v>6942</v>
      </c>
      <c r="G137" t="s">
        <v>119</v>
      </c>
      <c r="H137" s="21" t="s">
        <v>6353</v>
      </c>
      <c r="I137" s="16"/>
      <c r="J137" s="16"/>
      <c r="K137" t="s">
        <v>6584</v>
      </c>
      <c r="V137" t="s">
        <v>6677</v>
      </c>
      <c r="Z137" s="16"/>
      <c r="AC137" t="s">
        <v>6678</v>
      </c>
      <c r="AD137"/>
      <c r="AQ137" s="36"/>
      <c r="AU137" s="28"/>
      <c r="AV137" s="16"/>
      <c r="AW137" s="16"/>
      <c r="BE137" s="28"/>
      <c r="BG137" s="16"/>
      <c r="BN137" s="19"/>
      <c r="BP137" s="16"/>
      <c r="CK137" s="19"/>
      <c r="CN137" s="16"/>
      <c r="CP137" s="19"/>
      <c r="CS137" s="16"/>
    </row>
    <row r="138" spans="1:105" x14ac:dyDescent="0.25">
      <c r="A138" s="16" t="s">
        <v>6272</v>
      </c>
      <c r="C138" t="s">
        <v>6679</v>
      </c>
      <c r="D138" s="39"/>
      <c r="E138" t="s">
        <v>7007</v>
      </c>
      <c r="F138" t="s">
        <v>6942</v>
      </c>
      <c r="G138" t="s">
        <v>119</v>
      </c>
      <c r="H138" s="21" t="s">
        <v>6353</v>
      </c>
      <c r="I138" s="16"/>
      <c r="J138" s="16"/>
      <c r="K138" t="s">
        <v>6584</v>
      </c>
      <c r="V138" t="s">
        <v>6679</v>
      </c>
      <c r="Z138" s="16"/>
      <c r="AC138" t="s">
        <v>6584</v>
      </c>
      <c r="AD138"/>
      <c r="AQ138" s="36"/>
      <c r="AU138" s="28"/>
      <c r="AV138" s="16"/>
      <c r="AW138" s="16"/>
      <c r="BE138" s="28"/>
      <c r="BG138" s="16"/>
      <c r="BN138" s="19"/>
      <c r="BP138" s="16"/>
      <c r="CK138" s="19"/>
      <c r="CN138" s="16"/>
      <c r="CP138" s="19"/>
      <c r="CS138" s="16"/>
    </row>
    <row r="139" spans="1:105" x14ac:dyDescent="0.25">
      <c r="A139" s="16" t="s">
        <v>6272</v>
      </c>
      <c r="C139" t="s">
        <v>6680</v>
      </c>
      <c r="D139" s="39"/>
      <c r="E139" t="s">
        <v>7008</v>
      </c>
      <c r="F139" t="s">
        <v>6942</v>
      </c>
      <c r="G139" t="s">
        <v>119</v>
      </c>
      <c r="H139" s="21" t="s">
        <v>6353</v>
      </c>
      <c r="I139" s="16"/>
      <c r="J139" s="16"/>
      <c r="K139" t="s">
        <v>6584</v>
      </c>
      <c r="V139" t="s">
        <v>6680</v>
      </c>
      <c r="Z139" s="16"/>
      <c r="AC139" t="s">
        <v>6584</v>
      </c>
      <c r="AD139"/>
      <c r="AQ139" s="36"/>
      <c r="AU139" s="28"/>
      <c r="AV139" s="16"/>
      <c r="AW139" s="16"/>
      <c r="BE139" s="28"/>
      <c r="BG139" s="16"/>
      <c r="BN139" s="19"/>
      <c r="BP139" s="16"/>
      <c r="CK139" s="19"/>
      <c r="CN139" s="16"/>
      <c r="CP139" s="19"/>
      <c r="CS139" s="16"/>
    </row>
    <row r="140" spans="1:105" x14ac:dyDescent="0.25">
      <c r="A140" s="16" t="s">
        <v>6272</v>
      </c>
      <c r="C140" t="s">
        <v>6289</v>
      </c>
      <c r="D140" s="39"/>
      <c r="E140"/>
      <c r="F140" s="16" t="s">
        <v>736</v>
      </c>
      <c r="H140" s="21" t="s">
        <v>6353</v>
      </c>
      <c r="I140" s="16"/>
      <c r="J140" s="16"/>
      <c r="K140" s="16"/>
      <c r="M140" s="16" t="s">
        <v>236</v>
      </c>
      <c r="U140" s="16" t="s">
        <v>1338</v>
      </c>
      <c r="Z140" s="16"/>
      <c r="AA140" s="16" t="s">
        <v>1337</v>
      </c>
      <c r="AB140" s="16" t="s">
        <v>1339</v>
      </c>
      <c r="AC140" s="16" t="s">
        <v>1340</v>
      </c>
      <c r="AM140" s="16">
        <f>LEN(AL140)-LEN(SUBSTITUTE(AL140,",",""))+1</f>
        <v>1</v>
      </c>
      <c r="AO140" s="16">
        <f>LEN(AN140)-LEN(SUBSTITUTE(AN140,",",""))+1</f>
        <v>1</v>
      </c>
      <c r="AQ140" s="36">
        <f>Table1[[#This Row], [no. of introduced regions]]/Table1[[#This Row], [no. of native regions]]</f>
        <v>1</v>
      </c>
      <c r="AU140" s="28"/>
      <c r="AV140" s="16"/>
      <c r="AW140" s="16"/>
      <c r="BG140" s="16"/>
      <c r="BP140" s="16"/>
      <c r="CK140" s="19"/>
      <c r="CL140" s="16" t="s">
        <v>119</v>
      </c>
      <c r="CM140" s="16" t="s">
        <v>119</v>
      </c>
      <c r="CN140" s="16"/>
      <c r="CS140" s="16"/>
    </row>
    <row r="141" spans="1:105" x14ac:dyDescent="0.25">
      <c r="A141" s="16" t="s">
        <v>6272</v>
      </c>
      <c r="C141" t="s">
        <v>6681</v>
      </c>
      <c r="D141" s="39"/>
      <c r="E141" t="s">
        <v>7009</v>
      </c>
      <c r="F141" t="s">
        <v>6942</v>
      </c>
      <c r="G141" t="s">
        <v>119</v>
      </c>
      <c r="H141" s="21" t="s">
        <v>6353</v>
      </c>
      <c r="I141" s="16"/>
      <c r="J141" s="16"/>
      <c r="K141" t="s">
        <v>6682</v>
      </c>
      <c r="V141" t="s">
        <v>6681</v>
      </c>
      <c r="Z141" s="16"/>
      <c r="AC141" t="s">
        <v>661</v>
      </c>
      <c r="AD141"/>
      <c r="AQ141" s="36"/>
      <c r="AU141" s="28"/>
      <c r="AV141" s="16"/>
      <c r="AW141" s="16"/>
      <c r="BE141" s="28"/>
      <c r="BG141" s="16"/>
      <c r="BN141" s="19"/>
      <c r="BP141" s="16"/>
      <c r="CK141" s="19"/>
      <c r="CN141" s="16"/>
      <c r="CP141" s="19"/>
      <c r="CS141" s="16"/>
    </row>
    <row r="142" spans="1:105" x14ac:dyDescent="0.25">
      <c r="A142" s="16" t="s">
        <v>6272</v>
      </c>
      <c r="C142" t="s">
        <v>238</v>
      </c>
      <c r="D142" s="39"/>
      <c r="E142"/>
      <c r="F142" s="16" t="s">
        <v>736</v>
      </c>
      <c r="H142" s="21" t="s">
        <v>6353</v>
      </c>
      <c r="I142" s="16"/>
      <c r="J142" s="16"/>
      <c r="K142" s="16"/>
      <c r="M142" s="16" t="s">
        <v>239</v>
      </c>
      <c r="U142" s="16" t="s">
        <v>1341</v>
      </c>
      <c r="Z142" s="16"/>
      <c r="AA142" s="16" t="s">
        <v>1236</v>
      </c>
      <c r="AB142" s="16" t="s">
        <v>1342</v>
      </c>
      <c r="AC142" s="16" t="s">
        <v>1343</v>
      </c>
      <c r="AM142" s="16">
        <f>LEN(AL142)-LEN(SUBSTITUTE(AL142,",",""))+1</f>
        <v>1</v>
      </c>
      <c r="AQ142" s="36"/>
      <c r="AU142" s="28"/>
      <c r="AV142" s="16"/>
      <c r="AW142" s="16"/>
      <c r="BG142" s="16"/>
      <c r="BP142" s="16"/>
      <c r="CK142" s="19"/>
      <c r="CL142" s="16" t="s">
        <v>119</v>
      </c>
      <c r="CM142" s="16" t="s">
        <v>119</v>
      </c>
      <c r="CN142" s="16"/>
      <c r="CS142" s="16"/>
    </row>
    <row r="143" spans="1:105" x14ac:dyDescent="0.25">
      <c r="A143" s="16" t="s">
        <v>6272</v>
      </c>
      <c r="C143" t="s">
        <v>241</v>
      </c>
      <c r="D143" s="39"/>
      <c r="E143" t="s">
        <v>7005</v>
      </c>
      <c r="F143" t="s">
        <v>6942</v>
      </c>
      <c r="G143" t="s">
        <v>119</v>
      </c>
      <c r="H143" s="21" t="s">
        <v>6353</v>
      </c>
      <c r="I143" s="16"/>
      <c r="J143" s="16"/>
      <c r="K143" t="s">
        <v>6584</v>
      </c>
      <c r="V143" t="s">
        <v>241</v>
      </c>
      <c r="Z143" s="16"/>
      <c r="AC143" t="s">
        <v>6584</v>
      </c>
      <c r="AD143"/>
      <c r="AQ143" s="36"/>
      <c r="AU143" s="28"/>
      <c r="AV143" s="16"/>
      <c r="AW143" s="16"/>
      <c r="BE143" s="28"/>
      <c r="BG143" s="16"/>
      <c r="BN143" s="19"/>
      <c r="BP143" s="16"/>
      <c r="CK143" s="19"/>
      <c r="CN143" s="16"/>
      <c r="CP143" s="19"/>
      <c r="CS143" s="16"/>
    </row>
    <row r="144" spans="1:105" x14ac:dyDescent="0.25">
      <c r="A144" s="16" t="s">
        <v>6272</v>
      </c>
      <c r="C144" t="s">
        <v>241</v>
      </c>
      <c r="D144" s="39"/>
      <c r="E144"/>
      <c r="F144" s="16" t="s">
        <v>736</v>
      </c>
      <c r="H144" s="21" t="s">
        <v>6353</v>
      </c>
      <c r="I144" s="16" t="s">
        <v>1251</v>
      </c>
      <c r="J144" s="16"/>
      <c r="K144" s="16"/>
      <c r="Z144" s="16"/>
      <c r="AQ144" s="36"/>
      <c r="AU144" s="28"/>
      <c r="AV144" s="16"/>
      <c r="AW144" s="16"/>
      <c r="BG144" s="16"/>
      <c r="BP144" s="16"/>
      <c r="CK144" s="19"/>
      <c r="CL144" s="16" t="s">
        <v>119</v>
      </c>
      <c r="CM144" s="16" t="s">
        <v>119</v>
      </c>
      <c r="CN144" s="16"/>
      <c r="CS144" s="16"/>
    </row>
    <row r="145" spans="1:97" x14ac:dyDescent="0.25">
      <c r="A145" s="16" t="s">
        <v>6272</v>
      </c>
      <c r="C145" t="s">
        <v>6683</v>
      </c>
      <c r="D145" s="39"/>
      <c r="E145" t="s">
        <v>7010</v>
      </c>
      <c r="F145" t="s">
        <v>6942</v>
      </c>
      <c r="G145" t="s">
        <v>119</v>
      </c>
      <c r="H145" s="21" t="s">
        <v>6353</v>
      </c>
      <c r="I145" s="16"/>
      <c r="J145" s="16"/>
      <c r="K145" t="s">
        <v>6684</v>
      </c>
      <c r="V145" t="s">
        <v>6683</v>
      </c>
      <c r="Z145" s="16"/>
      <c r="AC145" t="s">
        <v>590</v>
      </c>
      <c r="AD145"/>
      <c r="AQ145" s="36"/>
      <c r="AU145" s="28"/>
      <c r="AV145" s="16"/>
      <c r="AW145" s="16"/>
      <c r="BE145" s="28"/>
      <c r="BG145" s="16"/>
      <c r="BN145" s="19"/>
      <c r="BP145" s="16"/>
      <c r="CK145" s="19"/>
      <c r="CN145" s="16"/>
      <c r="CP145" s="19"/>
      <c r="CS145" s="16"/>
    </row>
    <row r="146" spans="1:97" x14ac:dyDescent="0.25">
      <c r="A146" s="16" t="s">
        <v>6272</v>
      </c>
      <c r="C146" t="s">
        <v>6685</v>
      </c>
      <c r="D146" s="39"/>
      <c r="E146" t="s">
        <v>7011</v>
      </c>
      <c r="F146" t="s">
        <v>6942</v>
      </c>
      <c r="G146" t="s">
        <v>119</v>
      </c>
      <c r="H146" s="21" t="s">
        <v>6353</v>
      </c>
      <c r="I146" s="16"/>
      <c r="J146" s="16"/>
      <c r="K146" t="s">
        <v>6584</v>
      </c>
      <c r="V146" t="s">
        <v>6685</v>
      </c>
      <c r="Z146" s="16"/>
      <c r="AC146" t="s">
        <v>6601</v>
      </c>
      <c r="AD146"/>
      <c r="AQ146" s="36"/>
      <c r="AU146" s="28"/>
      <c r="AV146" s="16"/>
      <c r="AW146" s="16"/>
      <c r="BE146" s="28"/>
      <c r="BG146" s="16"/>
      <c r="BN146" s="19"/>
      <c r="BP146" s="16"/>
      <c r="CK146" s="19"/>
      <c r="CN146" s="16"/>
      <c r="CP146" s="19"/>
      <c r="CS146" s="16"/>
    </row>
    <row r="147" spans="1:97" x14ac:dyDescent="0.25">
      <c r="A147" s="16" t="s">
        <v>6272</v>
      </c>
      <c r="C147" t="s">
        <v>6686</v>
      </c>
      <c r="D147" s="39"/>
      <c r="E147" t="s">
        <v>7012</v>
      </c>
      <c r="F147" t="s">
        <v>6942</v>
      </c>
      <c r="G147" t="s">
        <v>119</v>
      </c>
      <c r="H147" s="21" t="s">
        <v>6354</v>
      </c>
      <c r="I147" s="16"/>
      <c r="J147" s="16"/>
      <c r="K147" t="s">
        <v>6584</v>
      </c>
      <c r="V147" t="s">
        <v>6686</v>
      </c>
      <c r="Z147" s="16"/>
      <c r="AC147" t="s">
        <v>6687</v>
      </c>
      <c r="AD147"/>
      <c r="AQ147" s="36"/>
      <c r="AU147" s="28"/>
      <c r="AV147" s="16"/>
      <c r="AW147" s="16"/>
      <c r="BE147" s="28"/>
      <c r="BG147" s="16"/>
      <c r="BN147" s="19"/>
      <c r="BP147" s="16"/>
      <c r="CK147" s="19"/>
      <c r="CN147" s="16"/>
      <c r="CP147" s="19"/>
      <c r="CS147" s="16"/>
    </row>
    <row r="148" spans="1:97" x14ac:dyDescent="0.25">
      <c r="A148" s="16" t="s">
        <v>6272</v>
      </c>
      <c r="C148" t="s">
        <v>6688</v>
      </c>
      <c r="D148" s="39"/>
      <c r="E148" t="s">
        <v>7013</v>
      </c>
      <c r="F148" t="s">
        <v>6942</v>
      </c>
      <c r="G148" t="s">
        <v>119</v>
      </c>
      <c r="H148" s="21" t="s">
        <v>6353</v>
      </c>
      <c r="I148" s="16"/>
      <c r="J148" s="16"/>
      <c r="K148" t="s">
        <v>6584</v>
      </c>
      <c r="V148" t="s">
        <v>6688</v>
      </c>
      <c r="Z148" s="16"/>
      <c r="AC148" t="s">
        <v>6689</v>
      </c>
      <c r="AD148"/>
      <c r="AQ148" s="36"/>
      <c r="AU148" s="28"/>
      <c r="AV148" s="16"/>
      <c r="AW148" s="16"/>
      <c r="BE148" s="28"/>
      <c r="BG148" s="16"/>
      <c r="BN148" s="19"/>
      <c r="BP148" s="16"/>
      <c r="CK148" s="19"/>
      <c r="CN148" s="16"/>
      <c r="CP148" s="19"/>
      <c r="CS148" s="16"/>
    </row>
    <row r="149" spans="1:97" x14ac:dyDescent="0.25">
      <c r="A149" s="16" t="s">
        <v>6272</v>
      </c>
      <c r="C149" t="s">
        <v>6690</v>
      </c>
      <c r="D149" s="39"/>
      <c r="E149" t="s">
        <v>7014</v>
      </c>
      <c r="F149" t="s">
        <v>6942</v>
      </c>
      <c r="G149" t="s">
        <v>119</v>
      </c>
      <c r="H149" s="21" t="s">
        <v>6353</v>
      </c>
      <c r="I149" s="16"/>
      <c r="J149" s="16"/>
      <c r="K149" t="s">
        <v>6584</v>
      </c>
      <c r="V149" t="s">
        <v>6690</v>
      </c>
      <c r="Z149" s="16"/>
      <c r="AC149" t="s">
        <v>6621</v>
      </c>
      <c r="AD149"/>
      <c r="AQ149" s="36"/>
      <c r="AU149" s="28"/>
      <c r="AV149" s="16"/>
      <c r="AW149" s="16"/>
      <c r="BE149" s="28"/>
      <c r="BG149" s="16"/>
      <c r="BN149" s="19"/>
      <c r="BP149" s="16"/>
      <c r="CK149" s="19"/>
      <c r="CN149" s="16"/>
      <c r="CP149" s="19"/>
      <c r="CS149" s="16"/>
    </row>
    <row r="150" spans="1:97" x14ac:dyDescent="0.25">
      <c r="A150" s="16" t="s">
        <v>6272</v>
      </c>
      <c r="C150" t="s">
        <v>6691</v>
      </c>
      <c r="D150" s="39"/>
      <c r="E150" t="s">
        <v>7015</v>
      </c>
      <c r="F150" t="s">
        <v>6942</v>
      </c>
      <c r="G150" t="s">
        <v>119</v>
      </c>
      <c r="H150" s="21" t="s">
        <v>6353</v>
      </c>
      <c r="I150" s="16"/>
      <c r="J150" s="16"/>
      <c r="K150" t="s">
        <v>6584</v>
      </c>
      <c r="V150" t="s">
        <v>6691</v>
      </c>
      <c r="Z150" s="16"/>
      <c r="AC150" t="s">
        <v>661</v>
      </c>
      <c r="AD150"/>
      <c r="AQ150" s="36"/>
      <c r="AU150" s="28"/>
      <c r="AV150" s="16"/>
      <c r="AW150" s="16"/>
      <c r="BE150" s="28"/>
      <c r="BG150" s="16"/>
      <c r="BN150" s="19"/>
      <c r="BP150" s="16"/>
      <c r="CK150" s="19"/>
      <c r="CN150" s="16"/>
      <c r="CP150" s="19"/>
      <c r="CS150" s="16"/>
    </row>
    <row r="151" spans="1:97" x14ac:dyDescent="0.25">
      <c r="A151" s="16" t="s">
        <v>6272</v>
      </c>
      <c r="C151" t="s">
        <v>1344</v>
      </c>
      <c r="D151" s="39"/>
      <c r="E151"/>
      <c r="F151" s="16" t="s">
        <v>736</v>
      </c>
      <c r="H151" s="21" t="s">
        <v>6353</v>
      </c>
      <c r="I151" s="16"/>
      <c r="J151" s="16"/>
      <c r="K151" s="16"/>
      <c r="M151" s="16" t="s">
        <v>1345</v>
      </c>
      <c r="U151" s="16" t="s">
        <v>1344</v>
      </c>
      <c r="Z151" s="16"/>
      <c r="AA151" s="16" t="s">
        <v>1346</v>
      </c>
      <c r="AB151" s="16" t="s">
        <v>733</v>
      </c>
      <c r="AC151" s="16" t="s">
        <v>1255</v>
      </c>
      <c r="AM151" s="16">
        <f>LEN(AL151)-LEN(SUBSTITUTE(AL151,",",""))+1</f>
        <v>1</v>
      </c>
      <c r="AQ151" s="36"/>
      <c r="AU151" s="28"/>
      <c r="AV151" s="16"/>
      <c r="AW151" s="16"/>
      <c r="BG151" s="16"/>
      <c r="BP151" s="16"/>
      <c r="CK151" s="19"/>
      <c r="CM151" s="16" t="s">
        <v>119</v>
      </c>
      <c r="CN151" s="16"/>
      <c r="CS151" s="16"/>
    </row>
    <row r="152" spans="1:97" x14ac:dyDescent="0.25">
      <c r="A152" s="16" t="s">
        <v>6272</v>
      </c>
      <c r="C152" t="s">
        <v>439</v>
      </c>
      <c r="D152" s="39"/>
      <c r="E152"/>
      <c r="F152" s="16" t="s">
        <v>736</v>
      </c>
      <c r="H152" s="21" t="s">
        <v>6353</v>
      </c>
      <c r="I152" s="16" t="s">
        <v>1291</v>
      </c>
      <c r="J152" s="16"/>
      <c r="K152" s="16"/>
      <c r="M152" s="16" t="s">
        <v>1347</v>
      </c>
      <c r="N152" s="16" t="s">
        <v>680</v>
      </c>
      <c r="U152" s="16" t="s">
        <v>1349</v>
      </c>
      <c r="Z152" s="16"/>
      <c r="AA152" s="16" t="s">
        <v>1348</v>
      </c>
      <c r="AB152" s="16" t="s">
        <v>999</v>
      </c>
      <c r="AC152" s="16" t="s">
        <v>1350</v>
      </c>
      <c r="AM152" s="16">
        <f>LEN(AL152)-LEN(SUBSTITUTE(AL152,",",""))+1</f>
        <v>1</v>
      </c>
      <c r="AQ152" s="36"/>
      <c r="AU152" s="28"/>
      <c r="AV152" s="16"/>
      <c r="AW152" s="16"/>
      <c r="AX152" s="16" t="s">
        <v>1351</v>
      </c>
      <c r="BG152" s="16"/>
      <c r="BP152" s="16"/>
      <c r="CK152" s="19"/>
      <c r="CN152" s="16"/>
      <c r="CS152" s="16"/>
    </row>
    <row r="153" spans="1:97" x14ac:dyDescent="0.25">
      <c r="A153" s="16" t="s">
        <v>6272</v>
      </c>
      <c r="C153" t="s">
        <v>6692</v>
      </c>
      <c r="D153" s="39"/>
      <c r="E153" t="s">
        <v>7016</v>
      </c>
      <c r="F153" t="s">
        <v>6942</v>
      </c>
      <c r="G153" t="s">
        <v>119</v>
      </c>
      <c r="H153" s="21" t="s">
        <v>6353</v>
      </c>
      <c r="I153" s="16"/>
      <c r="J153" s="16"/>
      <c r="K153" t="s">
        <v>6694</v>
      </c>
      <c r="V153" t="s">
        <v>6692</v>
      </c>
      <c r="Z153" s="16"/>
      <c r="AC153" t="s">
        <v>6693</v>
      </c>
      <c r="AD153"/>
      <c r="AQ153" s="36"/>
      <c r="AU153" s="28"/>
      <c r="AV153" s="16"/>
      <c r="AW153" s="16"/>
      <c r="BE153" s="28"/>
      <c r="BG153" s="16"/>
      <c r="BN153" s="19"/>
      <c r="BP153" s="16"/>
      <c r="CK153" s="19"/>
      <c r="CN153" s="16"/>
      <c r="CP153" s="19"/>
      <c r="CS153" s="16"/>
    </row>
    <row r="154" spans="1:97" x14ac:dyDescent="0.25">
      <c r="A154" s="16" t="s">
        <v>6272</v>
      </c>
      <c r="C154" t="s">
        <v>6695</v>
      </c>
      <c r="D154" s="39"/>
      <c r="E154" t="s">
        <v>7017</v>
      </c>
      <c r="F154" t="s">
        <v>6942</v>
      </c>
      <c r="G154" t="s">
        <v>119</v>
      </c>
      <c r="H154" s="21" t="s">
        <v>6353</v>
      </c>
      <c r="I154" s="16"/>
      <c r="J154" s="16"/>
      <c r="K154" t="s">
        <v>6584</v>
      </c>
      <c r="V154" t="s">
        <v>6695</v>
      </c>
      <c r="Z154" s="16"/>
      <c r="AC154" t="s">
        <v>6696</v>
      </c>
      <c r="AD154"/>
      <c r="AQ154" s="36"/>
      <c r="AU154" s="28"/>
      <c r="AV154" s="16"/>
      <c r="AW154" s="16"/>
      <c r="BE154" s="28"/>
      <c r="BG154" s="16"/>
      <c r="BN154" s="19"/>
      <c r="BP154" s="16"/>
      <c r="CK154" s="19"/>
      <c r="CN154" s="16"/>
      <c r="CP154" s="19"/>
      <c r="CS154" s="16"/>
    </row>
    <row r="155" spans="1:97" x14ac:dyDescent="0.25">
      <c r="A155" s="16" t="s">
        <v>6272</v>
      </c>
      <c r="C155" t="s">
        <v>252</v>
      </c>
      <c r="D155" s="39"/>
      <c r="E155"/>
      <c r="F155" s="16" t="s">
        <v>736</v>
      </c>
      <c r="H155" s="21" t="s">
        <v>6353</v>
      </c>
      <c r="I155" s="16"/>
      <c r="J155" s="16"/>
      <c r="K155" s="16"/>
      <c r="M155" s="16" t="s">
        <v>253</v>
      </c>
      <c r="U155" s="16" t="s">
        <v>1353</v>
      </c>
      <c r="Z155" s="16"/>
      <c r="AA155" s="16" t="s">
        <v>1352</v>
      </c>
      <c r="AB155" s="16" t="s">
        <v>1251</v>
      </c>
      <c r="AC155" s="16" t="s">
        <v>1354</v>
      </c>
      <c r="AQ155" s="36"/>
      <c r="AU155" s="28"/>
      <c r="AV155" s="16"/>
      <c r="AW155" s="16"/>
      <c r="BG155" s="16"/>
      <c r="BP155" s="16"/>
      <c r="CK155" s="19"/>
      <c r="CL155" s="16" t="s">
        <v>119</v>
      </c>
      <c r="CN155" s="16"/>
      <c r="CS155" s="16"/>
    </row>
    <row r="156" spans="1:97" x14ac:dyDescent="0.25">
      <c r="A156" s="16" t="s">
        <v>6272</v>
      </c>
      <c r="C156" t="s">
        <v>6697</v>
      </c>
      <c r="D156" s="39"/>
      <c r="E156" t="s">
        <v>7018</v>
      </c>
      <c r="F156" t="s">
        <v>6942</v>
      </c>
      <c r="G156" t="s">
        <v>119</v>
      </c>
      <c r="H156" s="21" t="s">
        <v>6353</v>
      </c>
      <c r="I156" s="16"/>
      <c r="J156" s="16"/>
      <c r="K156" t="s">
        <v>6584</v>
      </c>
      <c r="V156" t="s">
        <v>6697</v>
      </c>
      <c r="Z156" s="16"/>
      <c r="AC156" t="s">
        <v>6698</v>
      </c>
      <c r="AD156"/>
      <c r="AQ156" s="36"/>
      <c r="AU156" s="28"/>
      <c r="AV156" s="16"/>
      <c r="AW156" s="16"/>
      <c r="BE156" s="28"/>
      <c r="BG156" s="16"/>
      <c r="BN156" s="19"/>
      <c r="BP156" s="16"/>
      <c r="CK156" s="19"/>
      <c r="CN156" s="16"/>
      <c r="CP156" s="19"/>
      <c r="CS156" s="16"/>
    </row>
    <row r="157" spans="1:97" x14ac:dyDescent="0.25">
      <c r="A157" s="16" t="s">
        <v>6272</v>
      </c>
      <c r="C157" t="s">
        <v>2953</v>
      </c>
      <c r="D157" s="39"/>
      <c r="E157" t="s">
        <v>7019</v>
      </c>
      <c r="F157" t="s">
        <v>6942</v>
      </c>
      <c r="G157" t="s">
        <v>119</v>
      </c>
      <c r="H157" s="21" t="s">
        <v>6353</v>
      </c>
      <c r="I157" s="16"/>
      <c r="J157" s="16"/>
      <c r="K157" t="s">
        <v>6584</v>
      </c>
      <c r="V157" t="s">
        <v>2953</v>
      </c>
      <c r="Z157" s="16"/>
      <c r="AC157" t="s">
        <v>6584</v>
      </c>
      <c r="AD157"/>
      <c r="AQ157" s="36"/>
      <c r="AU157" s="28"/>
      <c r="AV157" s="16"/>
      <c r="AW157" s="16"/>
      <c r="BE157" s="28"/>
      <c r="BG157" s="16"/>
      <c r="BN157" s="19"/>
      <c r="BP157" s="16"/>
      <c r="CK157" s="19"/>
      <c r="CN157" s="16"/>
      <c r="CP157" s="19"/>
      <c r="CS157" s="16"/>
    </row>
    <row r="158" spans="1:97" x14ac:dyDescent="0.25">
      <c r="A158" s="16" t="s">
        <v>6272</v>
      </c>
      <c r="C158" t="s">
        <v>6699</v>
      </c>
      <c r="D158" s="39"/>
      <c r="E158" t="s">
        <v>7020</v>
      </c>
      <c r="F158" t="s">
        <v>6942</v>
      </c>
      <c r="G158" t="s">
        <v>119</v>
      </c>
      <c r="H158" s="21" t="s">
        <v>6353</v>
      </c>
      <c r="I158" s="16"/>
      <c r="J158" s="16"/>
      <c r="K158" t="s">
        <v>6584</v>
      </c>
      <c r="V158" t="s">
        <v>6699</v>
      </c>
      <c r="Z158" s="16"/>
      <c r="AC158" t="s">
        <v>6584</v>
      </c>
      <c r="AD158"/>
      <c r="AQ158" s="36"/>
      <c r="AU158" s="28"/>
      <c r="AV158" s="16"/>
      <c r="AW158" s="16"/>
      <c r="BE158" s="28"/>
      <c r="BG158" s="16"/>
      <c r="BN158" s="19"/>
      <c r="BP158" s="16"/>
      <c r="CK158" s="19"/>
      <c r="CN158" s="16"/>
      <c r="CP158" s="19"/>
      <c r="CS158" s="16"/>
    </row>
    <row r="159" spans="1:97" x14ac:dyDescent="0.25">
      <c r="A159" s="16" t="s">
        <v>6272</v>
      </c>
      <c r="C159" t="s">
        <v>6047</v>
      </c>
      <c r="D159" s="39"/>
      <c r="E159"/>
      <c r="F159" s="16" t="s">
        <v>5891</v>
      </c>
      <c r="H159" s="21" t="s">
        <v>6353</v>
      </c>
      <c r="I159" s="16" t="s">
        <v>5847</v>
      </c>
      <c r="J159" s="16"/>
      <c r="K159" s="16"/>
      <c r="M159" s="16" t="s">
        <v>5940</v>
      </c>
      <c r="N159" s="16" t="s">
        <v>5941</v>
      </c>
      <c r="S159" s="22" t="s">
        <v>6049</v>
      </c>
      <c r="T159" s="22" t="s">
        <v>5942</v>
      </c>
      <c r="Y159" s="16" t="s">
        <v>5939</v>
      </c>
      <c r="Z159" s="16" t="s">
        <v>6048</v>
      </c>
      <c r="AA159" s="16" t="s">
        <v>5943</v>
      </c>
      <c r="AB159" s="16" t="s">
        <v>5948</v>
      </c>
      <c r="AC159" s="16" t="s">
        <v>5947</v>
      </c>
      <c r="AH159" s="16">
        <v>26</v>
      </c>
      <c r="AI159" s="16">
        <v>85</v>
      </c>
      <c r="AJ159" s="16" t="s">
        <v>713</v>
      </c>
      <c r="AK159" s="16" t="s">
        <v>5944</v>
      </c>
      <c r="AL159" s="16" t="s">
        <v>5945</v>
      </c>
      <c r="AM159" s="16">
        <f>LEN(AL159)-LEN(SUBSTITUTE(AL159,",",""))+1</f>
        <v>6</v>
      </c>
      <c r="AN159" s="16" t="s">
        <v>5946</v>
      </c>
      <c r="AO159" s="16">
        <f>LEN(AN159)-LEN(SUBSTITUTE(AN159,",",""))+1</f>
        <v>23</v>
      </c>
      <c r="AP159" s="16">
        <f>Table1[[#This Row], [no. of native regions]]+Table1[[#This Row], [no. of introduced regions]]</f>
        <v>29</v>
      </c>
      <c r="AQ159" s="36">
        <f>Table1[[#This Row], [no. of introduced regions]]/Table1[[#This Row], [no. of native regions]]</f>
        <v>3.8333333333333335</v>
      </c>
      <c r="AU159" s="28"/>
      <c r="AV159" s="16"/>
      <c r="AW159" s="16"/>
      <c r="BG159" s="16"/>
      <c r="BH159" s="16" t="s">
        <v>6176</v>
      </c>
      <c r="BI159" s="16" t="s">
        <v>3873</v>
      </c>
      <c r="BP159" s="16"/>
      <c r="CI159" s="16" t="s">
        <v>119</v>
      </c>
      <c r="CJ159" s="16" t="s">
        <v>119</v>
      </c>
      <c r="CK159" s="19" t="s">
        <v>14</v>
      </c>
      <c r="CN159" s="16"/>
      <c r="CS159" s="16"/>
    </row>
    <row r="160" spans="1:97" x14ac:dyDescent="0.25">
      <c r="A160" s="16" t="s">
        <v>6272</v>
      </c>
      <c r="C160" t="s">
        <v>6290</v>
      </c>
      <c r="D160" s="39"/>
      <c r="E160"/>
      <c r="F160" s="16" t="s">
        <v>6279</v>
      </c>
      <c r="H160" s="21" t="s">
        <v>6353</v>
      </c>
      <c r="I160" s="16"/>
      <c r="J160" s="16"/>
      <c r="K160" s="16"/>
      <c r="Z160" s="16"/>
      <c r="AQ160" s="36"/>
      <c r="AU160" s="28"/>
      <c r="AV160" s="16"/>
      <c r="AW160" s="16"/>
      <c r="BG160" s="16"/>
      <c r="BP160" s="16"/>
      <c r="CK160" s="19"/>
      <c r="CM160" s="16" t="s">
        <v>119</v>
      </c>
      <c r="CN160" s="16"/>
      <c r="CS160" s="16"/>
    </row>
    <row r="161" spans="1:97" x14ac:dyDescent="0.25">
      <c r="A161" s="16" t="s">
        <v>6272</v>
      </c>
      <c r="C161" t="s">
        <v>1355</v>
      </c>
      <c r="D161" s="39"/>
      <c r="E161"/>
      <c r="F161" s="16" t="s">
        <v>736</v>
      </c>
      <c r="H161" s="21" t="s">
        <v>6353</v>
      </c>
      <c r="I161" s="16" t="s">
        <v>651</v>
      </c>
      <c r="J161" s="16"/>
      <c r="K161" s="16"/>
      <c r="M161" s="16" t="s">
        <v>1356</v>
      </c>
      <c r="P161" s="16" t="s">
        <v>1357</v>
      </c>
      <c r="Q161" s="16" t="s">
        <v>1358</v>
      </c>
      <c r="U161" s="16" t="s">
        <v>1359</v>
      </c>
      <c r="Z161" s="16" t="s">
        <v>6291</v>
      </c>
      <c r="AA161" s="16" t="s">
        <v>965</v>
      </c>
      <c r="AB161" s="16" t="s">
        <v>1360</v>
      </c>
      <c r="AC161" s="16" t="s">
        <v>849</v>
      </c>
      <c r="AQ161" s="36"/>
      <c r="AT161" s="16" t="s">
        <v>6418</v>
      </c>
      <c r="AU161" s="28">
        <v>3</v>
      </c>
      <c r="AV161" s="16" t="s">
        <v>6419</v>
      </c>
      <c r="AW161" s="16"/>
      <c r="AX161" s="16" t="s">
        <v>1361</v>
      </c>
      <c r="BG161" s="16"/>
      <c r="BP161" s="16"/>
      <c r="CK161" s="19"/>
      <c r="CM161" s="16" t="s">
        <v>119</v>
      </c>
      <c r="CN161" s="16" t="s">
        <v>119</v>
      </c>
      <c r="CS161" s="16"/>
    </row>
    <row r="162" spans="1:97" x14ac:dyDescent="0.25">
      <c r="A162" s="16" t="s">
        <v>6272</v>
      </c>
      <c r="C162" t="s">
        <v>6700</v>
      </c>
      <c r="D162" s="39"/>
      <c r="E162" t="s">
        <v>7021</v>
      </c>
      <c r="F162" t="s">
        <v>6942</v>
      </c>
      <c r="G162" t="s">
        <v>119</v>
      </c>
      <c r="H162" s="21" t="s">
        <v>6353</v>
      </c>
      <c r="I162" s="16"/>
      <c r="J162" s="16"/>
      <c r="K162" t="s">
        <v>6701</v>
      </c>
      <c r="V162" t="s">
        <v>6700</v>
      </c>
      <c r="Z162" s="16"/>
      <c r="AC162" t="s">
        <v>849</v>
      </c>
      <c r="AD162"/>
      <c r="AQ162" s="36"/>
      <c r="AU162" s="28"/>
      <c r="AV162" s="16"/>
      <c r="AW162" s="16"/>
      <c r="BE162" s="28"/>
      <c r="BG162" s="16"/>
      <c r="BN162" s="19"/>
      <c r="BP162" s="16"/>
      <c r="CK162" s="19"/>
      <c r="CN162" s="16"/>
      <c r="CP162" s="19"/>
      <c r="CS162" s="16"/>
    </row>
    <row r="163" spans="1:97" x14ac:dyDescent="0.25">
      <c r="A163" s="16" t="s">
        <v>6272</v>
      </c>
      <c r="C163" t="s">
        <v>6702</v>
      </c>
      <c r="D163" s="39"/>
      <c r="E163" t="s">
        <v>7022</v>
      </c>
      <c r="F163" t="s">
        <v>6942</v>
      </c>
      <c r="G163" t="s">
        <v>119</v>
      </c>
      <c r="H163" s="21" t="s">
        <v>6353</v>
      </c>
      <c r="I163" s="16"/>
      <c r="J163" s="16"/>
      <c r="K163" t="s">
        <v>6584</v>
      </c>
      <c r="V163" t="s">
        <v>6702</v>
      </c>
      <c r="Z163" s="16"/>
      <c r="AC163" t="s">
        <v>6667</v>
      </c>
      <c r="AD163"/>
      <c r="AQ163" s="36"/>
      <c r="AU163" s="28"/>
      <c r="AV163" s="16"/>
      <c r="AW163" s="16"/>
      <c r="BE163" s="28"/>
      <c r="BG163" s="16"/>
      <c r="BN163" s="19"/>
      <c r="BP163" s="16"/>
      <c r="CK163" s="19"/>
      <c r="CN163" s="16"/>
      <c r="CP163" s="19"/>
      <c r="CS163" s="16"/>
    </row>
    <row r="164" spans="1:97" x14ac:dyDescent="0.25">
      <c r="A164" s="16" t="s">
        <v>6272</v>
      </c>
      <c r="C164" t="s">
        <v>257</v>
      </c>
      <c r="D164" s="39"/>
      <c r="E164"/>
      <c r="H164" s="21" t="s">
        <v>6353</v>
      </c>
      <c r="I164" s="16" t="s">
        <v>6269</v>
      </c>
      <c r="J164" s="16"/>
      <c r="K164" s="16"/>
      <c r="Z164" s="16"/>
      <c r="AQ164" s="36"/>
      <c r="AU164" s="28"/>
      <c r="AV164" s="16"/>
      <c r="AW164" s="16"/>
      <c r="BG164" s="16"/>
      <c r="BP164" s="16"/>
      <c r="CK164" s="19"/>
      <c r="CL164" s="16" t="s">
        <v>119</v>
      </c>
      <c r="CN164" s="16"/>
      <c r="CS164" s="16"/>
    </row>
    <row r="165" spans="1:97" x14ac:dyDescent="0.25">
      <c r="A165" s="16" t="s">
        <v>6272</v>
      </c>
      <c r="C165" t="s">
        <v>1362</v>
      </c>
      <c r="D165" s="39"/>
      <c r="E165"/>
      <c r="F165" s="16" t="s">
        <v>736</v>
      </c>
      <c r="H165" s="21" t="s">
        <v>6353</v>
      </c>
      <c r="I165" s="16"/>
      <c r="J165" s="16"/>
      <c r="K165" s="16"/>
      <c r="M165" s="16" t="s">
        <v>1363</v>
      </c>
      <c r="U165" s="16" t="s">
        <v>1362</v>
      </c>
      <c r="Z165" s="16"/>
      <c r="AA165" s="16" t="s">
        <v>1057</v>
      </c>
      <c r="AB165" s="16" t="s">
        <v>1254</v>
      </c>
      <c r="AC165" s="16" t="s">
        <v>1364</v>
      </c>
      <c r="AM165" s="16">
        <f>LEN(AL165)-LEN(SUBSTITUTE(AL165,",",""))+1</f>
        <v>1</v>
      </c>
      <c r="AQ165" s="36"/>
      <c r="AU165" s="28"/>
      <c r="AV165" s="16"/>
      <c r="AW165" s="16"/>
      <c r="BG165" s="16"/>
      <c r="BP165" s="16"/>
      <c r="CK165" s="19"/>
      <c r="CM165" s="16" t="s">
        <v>119</v>
      </c>
      <c r="CN165" s="16"/>
      <c r="CS165" s="16"/>
    </row>
    <row r="166" spans="1:97" x14ac:dyDescent="0.25">
      <c r="A166" s="16" t="s">
        <v>6272</v>
      </c>
      <c r="C166" t="s">
        <v>6703</v>
      </c>
      <c r="D166" s="39"/>
      <c r="E166" t="s">
        <v>7023</v>
      </c>
      <c r="F166" t="s">
        <v>6942</v>
      </c>
      <c r="G166" t="s">
        <v>119</v>
      </c>
      <c r="H166" s="21" t="s">
        <v>6353</v>
      </c>
      <c r="I166" s="16"/>
      <c r="J166" s="16"/>
      <c r="K166" t="s">
        <v>6584</v>
      </c>
      <c r="V166" t="s">
        <v>6703</v>
      </c>
      <c r="Z166" s="16"/>
      <c r="AC166" t="s">
        <v>6704</v>
      </c>
      <c r="AD166"/>
      <c r="AQ166" s="36"/>
      <c r="AU166" s="28"/>
      <c r="AV166" s="16"/>
      <c r="AW166" s="16"/>
      <c r="BE166" s="28"/>
      <c r="BG166" s="16"/>
      <c r="BN166" s="19"/>
      <c r="BP166" s="16"/>
      <c r="CK166" s="19"/>
      <c r="CN166" s="16"/>
      <c r="CP166" s="19"/>
      <c r="CS166" s="16"/>
    </row>
    <row r="167" spans="1:97" x14ac:dyDescent="0.25">
      <c r="A167" s="16" t="s">
        <v>6272</v>
      </c>
      <c r="C167" t="s">
        <v>6120</v>
      </c>
      <c r="D167" s="39"/>
      <c r="E167"/>
      <c r="F167" s="16" t="s">
        <v>5891</v>
      </c>
      <c r="H167" s="21" t="s">
        <v>6353</v>
      </c>
      <c r="I167" s="16" t="s">
        <v>733</v>
      </c>
      <c r="J167" s="16"/>
      <c r="K167" s="16"/>
      <c r="M167" s="16" t="s">
        <v>6121</v>
      </c>
      <c r="N167" s="16" t="s">
        <v>680</v>
      </c>
      <c r="T167" s="16" t="s">
        <v>6122</v>
      </c>
      <c r="Z167" s="16"/>
      <c r="AA167" s="16" t="s">
        <v>1346</v>
      </c>
      <c r="AB167" s="16" t="s">
        <v>733</v>
      </c>
      <c r="AC167" s="16" t="s">
        <v>1258</v>
      </c>
      <c r="AE167" s="16" t="s">
        <v>6126</v>
      </c>
      <c r="AH167" s="16">
        <v>33</v>
      </c>
      <c r="AI167" s="16">
        <v>44</v>
      </c>
      <c r="AJ167" s="16" t="s">
        <v>5919</v>
      </c>
      <c r="AK167" s="16" t="s">
        <v>6123</v>
      </c>
      <c r="AL167" s="16" t="s">
        <v>6124</v>
      </c>
      <c r="AM167" s="16">
        <f>LEN(AL167)-LEN(SUBSTITUTE(AL167,",",""))+1</f>
        <v>6</v>
      </c>
      <c r="AN167" s="16" t="s">
        <v>6125</v>
      </c>
      <c r="AO167" s="16">
        <f>LEN(AN167)-LEN(SUBSTITUTE(AN167,",",""))+1</f>
        <v>49</v>
      </c>
      <c r="AP167" s="16">
        <f>Table1[[#This Row], [no. of native regions]]+Table1[[#This Row], [no. of introduced regions]]</f>
        <v>55</v>
      </c>
      <c r="AQ167" s="36">
        <f>Table1[[#This Row], [no. of introduced regions]]/Table1[[#This Row], [no. of native regions]]</f>
        <v>8.1666666666666661</v>
      </c>
      <c r="AU167" s="28"/>
      <c r="AV167" s="16"/>
      <c r="AW167" s="16"/>
      <c r="BG167" s="16"/>
      <c r="BH167" s="16" t="s">
        <v>6205</v>
      </c>
      <c r="BI167" s="16" t="s">
        <v>6206</v>
      </c>
      <c r="BP167" s="16"/>
      <c r="CI167" s="16" t="s">
        <v>119</v>
      </c>
      <c r="CJ167" s="16" t="s">
        <v>119</v>
      </c>
      <c r="CK167" s="19">
        <v>300</v>
      </c>
      <c r="CN167" s="16"/>
      <c r="CS167" s="16"/>
    </row>
    <row r="168" spans="1:97" x14ac:dyDescent="0.25">
      <c r="A168" s="16" t="s">
        <v>6272</v>
      </c>
      <c r="C168" t="s">
        <v>5864</v>
      </c>
      <c r="D168" s="39"/>
      <c r="E168"/>
      <c r="F168" s="16" t="s">
        <v>5891</v>
      </c>
      <c r="H168" s="21" t="s">
        <v>6353</v>
      </c>
      <c r="I168" s="16" t="s">
        <v>5847</v>
      </c>
      <c r="J168" s="16"/>
      <c r="K168" s="16"/>
      <c r="M168" s="16" t="s">
        <v>5865</v>
      </c>
      <c r="N168" s="16" t="s">
        <v>5866</v>
      </c>
      <c r="P168" s="16" t="s">
        <v>5997</v>
      </c>
      <c r="Q168" s="16" t="s">
        <v>5998</v>
      </c>
      <c r="T168" s="22" t="s">
        <v>4118</v>
      </c>
      <c r="Z168" s="16"/>
      <c r="AA168" s="16" t="s">
        <v>1346</v>
      </c>
      <c r="AB168" s="16" t="s">
        <v>1262</v>
      </c>
      <c r="AC168" s="16" t="s">
        <v>4117</v>
      </c>
      <c r="AE168" s="16" t="s">
        <v>849</v>
      </c>
      <c r="AH168" s="16">
        <v>-1</v>
      </c>
      <c r="AI168" s="16">
        <v>101</v>
      </c>
      <c r="AJ168" s="16" t="s">
        <v>713</v>
      </c>
      <c r="AK168" s="16" t="s">
        <v>849</v>
      </c>
      <c r="AL168" s="16" t="s">
        <v>5875</v>
      </c>
      <c r="AM168" s="16">
        <f>LEN(AL168)-LEN(SUBSTITUTE(AL168,",",""))+1</f>
        <v>1</v>
      </c>
      <c r="AN168" s="16" t="s">
        <v>667</v>
      </c>
      <c r="AO168" s="16">
        <f>LEN(AN168)-LEN(SUBSTITUTE(AN168,",",""))+1</f>
        <v>1</v>
      </c>
      <c r="AP168" s="16">
        <f>Table1[[#This Row], [no. of native regions]]+Table1[[#This Row], [no. of introduced regions]]</f>
        <v>2</v>
      </c>
      <c r="AQ168" s="36">
        <f>Table1[[#This Row], [no. of introduced regions]]/Table1[[#This Row], [no. of native regions]]</f>
        <v>1</v>
      </c>
      <c r="AS168" s="16" t="s">
        <v>5868</v>
      </c>
      <c r="AU168" s="28"/>
      <c r="AV168" s="16"/>
      <c r="AW168" s="16"/>
      <c r="BG168" s="16"/>
      <c r="BH168" s="16" t="s">
        <v>4119</v>
      </c>
      <c r="BI168" s="16" t="s">
        <v>4120</v>
      </c>
      <c r="BJ168" s="16" t="s">
        <v>4121</v>
      </c>
      <c r="BP168" s="16"/>
      <c r="BX168" s="16" t="s">
        <v>119</v>
      </c>
      <c r="BY168" s="16" t="s">
        <v>3197</v>
      </c>
      <c r="BZ168" s="16" t="s">
        <v>4119</v>
      </c>
      <c r="CA168" s="16" t="s">
        <v>4120</v>
      </c>
      <c r="CB168" s="16" t="s">
        <v>4122</v>
      </c>
      <c r="CC168" s="16" t="s">
        <v>4123</v>
      </c>
      <c r="CE168" s="16" t="s">
        <v>4124</v>
      </c>
      <c r="CF168" s="16" t="s">
        <v>3780</v>
      </c>
      <c r="CG168" s="16" t="s">
        <v>3244</v>
      </c>
      <c r="CI168" s="16" t="s">
        <v>119</v>
      </c>
      <c r="CJ168" s="16" t="s">
        <v>119</v>
      </c>
      <c r="CK168" s="19">
        <v>659</v>
      </c>
      <c r="CN168" s="16"/>
      <c r="CS168" s="16"/>
    </row>
    <row r="169" spans="1:97" x14ac:dyDescent="0.25">
      <c r="A169" s="16" t="s">
        <v>6272</v>
      </c>
      <c r="C169" t="s">
        <v>6705</v>
      </c>
      <c r="D169" s="39"/>
      <c r="E169" t="s">
        <v>7024</v>
      </c>
      <c r="F169" t="s">
        <v>6942</v>
      </c>
      <c r="G169" t="s">
        <v>119</v>
      </c>
      <c r="H169" s="21" t="s">
        <v>6353</v>
      </c>
      <c r="I169" s="16"/>
      <c r="J169" s="16"/>
      <c r="V169" t="s">
        <v>6705</v>
      </c>
      <c r="Z169" s="16"/>
      <c r="AC169" t="s">
        <v>6706</v>
      </c>
      <c r="AD169"/>
      <c r="AQ169" s="36"/>
      <c r="AU169" s="28"/>
      <c r="AV169" s="16"/>
      <c r="AW169" s="16"/>
      <c r="BE169" s="28"/>
      <c r="BG169" s="16"/>
      <c r="BN169" s="19"/>
      <c r="BP169" s="16"/>
      <c r="CK169" s="19"/>
      <c r="CN169" s="16"/>
      <c r="CP169" s="19"/>
      <c r="CS169" s="16"/>
    </row>
    <row r="170" spans="1:97" x14ac:dyDescent="0.25">
      <c r="A170" s="16" t="s">
        <v>6272</v>
      </c>
      <c r="C170" t="s">
        <v>6707</v>
      </c>
      <c r="D170" s="39"/>
      <c r="E170" t="s">
        <v>6945</v>
      </c>
      <c r="F170" t="s">
        <v>6942</v>
      </c>
      <c r="G170" t="s">
        <v>119</v>
      </c>
      <c r="H170" s="21" t="s">
        <v>6353</v>
      </c>
      <c r="I170" s="16"/>
      <c r="J170" s="16"/>
      <c r="K170" t="s">
        <v>6584</v>
      </c>
      <c r="V170" t="s">
        <v>6707</v>
      </c>
      <c r="Z170" s="16"/>
      <c r="AC170" t="s">
        <v>6584</v>
      </c>
      <c r="AD170"/>
      <c r="AQ170" s="36"/>
      <c r="AU170" s="28"/>
      <c r="AV170" s="16"/>
      <c r="AW170" s="16"/>
      <c r="BE170" s="28"/>
      <c r="BG170" s="16"/>
      <c r="BN170" s="19"/>
      <c r="BP170" s="16"/>
      <c r="CK170" s="19"/>
      <c r="CN170" s="16"/>
      <c r="CP170" s="19"/>
      <c r="CS170" s="16"/>
    </row>
    <row r="171" spans="1:97" x14ac:dyDescent="0.25">
      <c r="A171" s="16" t="s">
        <v>6272</v>
      </c>
      <c r="C171" t="s">
        <v>6708</v>
      </c>
      <c r="D171" s="39"/>
      <c r="E171" t="s">
        <v>7025</v>
      </c>
      <c r="F171" t="s">
        <v>6942</v>
      </c>
      <c r="G171" t="s">
        <v>119</v>
      </c>
      <c r="H171" s="21" t="s">
        <v>6353</v>
      </c>
      <c r="I171" s="16"/>
      <c r="J171" s="16"/>
      <c r="K171" t="s">
        <v>6584</v>
      </c>
      <c r="V171" t="s">
        <v>6708</v>
      </c>
      <c r="Z171" s="16"/>
      <c r="AC171" t="s">
        <v>6584</v>
      </c>
      <c r="AD171"/>
      <c r="AQ171" s="36"/>
      <c r="AU171" s="28"/>
      <c r="AV171" s="16"/>
      <c r="AW171" s="16"/>
      <c r="BE171" s="28"/>
      <c r="BG171" s="16"/>
      <c r="BN171" s="19"/>
      <c r="BP171" s="16"/>
      <c r="CK171" s="19"/>
      <c r="CN171" s="16"/>
      <c r="CP171" s="19"/>
      <c r="CS171" s="16"/>
    </row>
    <row r="172" spans="1:97" x14ac:dyDescent="0.25">
      <c r="A172" s="16" t="s">
        <v>6272</v>
      </c>
      <c r="C172" t="s">
        <v>6709</v>
      </c>
      <c r="D172" s="39"/>
      <c r="E172" t="s">
        <v>7026</v>
      </c>
      <c r="F172" t="s">
        <v>6942</v>
      </c>
      <c r="G172" t="s">
        <v>119</v>
      </c>
      <c r="H172" s="21" t="s">
        <v>6353</v>
      </c>
      <c r="I172" s="16"/>
      <c r="J172" s="16"/>
      <c r="K172" t="s">
        <v>6584</v>
      </c>
      <c r="V172" t="s">
        <v>6709</v>
      </c>
      <c r="Z172" s="16"/>
      <c r="AC172" t="s">
        <v>6584</v>
      </c>
      <c r="AD172"/>
      <c r="AQ172" s="36"/>
      <c r="AU172" s="28"/>
      <c r="AV172" s="16"/>
      <c r="AW172" s="16"/>
      <c r="BE172" s="28"/>
      <c r="BG172" s="16"/>
      <c r="BN172" s="19"/>
      <c r="BP172" s="16"/>
      <c r="CK172" s="19"/>
      <c r="CN172" s="16"/>
      <c r="CP172" s="19"/>
      <c r="CS172" s="16"/>
    </row>
    <row r="173" spans="1:97" x14ac:dyDescent="0.25">
      <c r="A173" s="16" t="s">
        <v>6272</v>
      </c>
      <c r="C173" t="s">
        <v>6710</v>
      </c>
      <c r="D173" s="39"/>
      <c r="E173" t="s">
        <v>7027</v>
      </c>
      <c r="F173" t="s">
        <v>6942</v>
      </c>
      <c r="G173" t="s">
        <v>119</v>
      </c>
      <c r="H173" s="21" t="s">
        <v>6353</v>
      </c>
      <c r="I173" s="16"/>
      <c r="J173" s="16"/>
      <c r="K173" t="s">
        <v>6584</v>
      </c>
      <c r="V173" t="s">
        <v>6710</v>
      </c>
      <c r="Z173" s="16"/>
      <c r="AC173" t="s">
        <v>6711</v>
      </c>
      <c r="AD173"/>
      <c r="AQ173" s="36"/>
      <c r="AU173" s="28"/>
      <c r="AV173" s="16"/>
      <c r="AW173" s="16"/>
      <c r="BE173" s="28"/>
      <c r="BG173" s="16"/>
      <c r="BN173" s="19"/>
      <c r="BP173" s="16"/>
      <c r="CK173" s="19"/>
      <c r="CN173" s="16"/>
      <c r="CP173" s="19"/>
      <c r="CS173" s="16"/>
    </row>
    <row r="174" spans="1:97" x14ac:dyDescent="0.25">
      <c r="A174" s="16" t="s">
        <v>6272</v>
      </c>
      <c r="C174" t="s">
        <v>6712</v>
      </c>
      <c r="D174" s="39"/>
      <c r="E174" t="s">
        <v>7028</v>
      </c>
      <c r="F174" t="s">
        <v>6942</v>
      </c>
      <c r="G174" t="s">
        <v>119</v>
      </c>
      <c r="H174" s="21" t="s">
        <v>6353</v>
      </c>
      <c r="I174" s="16"/>
      <c r="J174" s="16"/>
      <c r="V174" t="s">
        <v>6712</v>
      </c>
      <c r="Z174" s="16"/>
      <c r="AC174" t="s">
        <v>6713</v>
      </c>
      <c r="AD174"/>
      <c r="AQ174" s="36"/>
      <c r="AU174" s="28"/>
      <c r="AV174" s="16"/>
      <c r="AW174" s="16"/>
      <c r="BE174" s="28"/>
      <c r="BG174" s="16"/>
      <c r="BN174" s="19"/>
      <c r="BP174" s="16"/>
      <c r="CK174" s="19"/>
      <c r="CN174" s="16"/>
      <c r="CP174" s="19"/>
      <c r="CS174" s="16"/>
    </row>
    <row r="175" spans="1:97" x14ac:dyDescent="0.25">
      <c r="A175" s="16" t="s">
        <v>6272</v>
      </c>
      <c r="C175" t="s">
        <v>6292</v>
      </c>
      <c r="D175" s="39"/>
      <c r="E175"/>
      <c r="F175" s="16" t="s">
        <v>6279</v>
      </c>
      <c r="H175" s="21" t="s">
        <v>6353</v>
      </c>
      <c r="I175" s="16"/>
      <c r="J175" s="16"/>
      <c r="K175" s="16"/>
      <c r="T175" s="22"/>
      <c r="Z175" s="16"/>
      <c r="AQ175" s="36"/>
      <c r="AU175" s="28"/>
      <c r="AV175" s="16"/>
      <c r="AW175" s="16"/>
      <c r="BG175" s="16"/>
      <c r="BP175" s="16"/>
      <c r="CK175" s="19"/>
      <c r="CM175" s="16" t="s">
        <v>119</v>
      </c>
      <c r="CN175" s="16"/>
      <c r="CS175" s="16"/>
    </row>
    <row r="176" spans="1:97" x14ac:dyDescent="0.25">
      <c r="A176" s="16" t="s">
        <v>6272</v>
      </c>
      <c r="C176" t="s">
        <v>6714</v>
      </c>
      <c r="D176" s="39"/>
      <c r="E176" t="s">
        <v>7029</v>
      </c>
      <c r="F176" t="s">
        <v>6942</v>
      </c>
      <c r="G176" t="s">
        <v>119</v>
      </c>
      <c r="H176" s="21" t="s">
        <v>6353</v>
      </c>
      <c r="I176" s="16"/>
      <c r="J176" s="16"/>
      <c r="K176" t="s">
        <v>6584</v>
      </c>
      <c r="V176" t="s">
        <v>6714</v>
      </c>
      <c r="Z176" s="16"/>
      <c r="AC176" t="s">
        <v>6715</v>
      </c>
      <c r="AD176"/>
      <c r="AQ176" s="36"/>
      <c r="AU176" s="28"/>
      <c r="AV176" s="16"/>
      <c r="AW176" s="16"/>
      <c r="BE176" s="28"/>
      <c r="BG176" s="16"/>
      <c r="BN176" s="19"/>
      <c r="BP176" s="16"/>
      <c r="CK176" s="19"/>
      <c r="CN176" s="16"/>
      <c r="CP176" s="19"/>
      <c r="CS176" s="16"/>
    </row>
    <row r="177" spans="1:107" x14ac:dyDescent="0.25">
      <c r="A177" s="16" t="s">
        <v>6272</v>
      </c>
      <c r="C177" t="s">
        <v>6716</v>
      </c>
      <c r="D177" s="39"/>
      <c r="E177" t="s">
        <v>6956</v>
      </c>
      <c r="F177" t="s">
        <v>6942</v>
      </c>
      <c r="G177" t="s">
        <v>119</v>
      </c>
      <c r="H177" s="21" t="s">
        <v>6353</v>
      </c>
      <c r="I177" s="16"/>
      <c r="J177" s="16"/>
      <c r="K177" t="s">
        <v>6584</v>
      </c>
      <c r="V177" t="s">
        <v>6716</v>
      </c>
      <c r="Z177" s="16"/>
      <c r="AC177" t="s">
        <v>6584</v>
      </c>
      <c r="AD177"/>
      <c r="AQ177" s="36"/>
      <c r="AU177" s="28"/>
      <c r="AV177" s="16"/>
      <c r="AW177" s="16"/>
      <c r="BE177" s="28"/>
      <c r="BG177" s="16"/>
      <c r="BN177" s="19"/>
      <c r="BP177" s="16"/>
      <c r="CK177" s="19"/>
      <c r="CN177" s="16"/>
      <c r="CP177" s="19"/>
      <c r="CS177" s="16"/>
    </row>
    <row r="178" spans="1:107" x14ac:dyDescent="0.25">
      <c r="A178" s="16" t="s">
        <v>6272</v>
      </c>
      <c r="C178" t="s">
        <v>6717</v>
      </c>
      <c r="D178" s="39"/>
      <c r="E178" t="s">
        <v>7030</v>
      </c>
      <c r="F178" t="s">
        <v>6942</v>
      </c>
      <c r="G178" t="s">
        <v>119</v>
      </c>
      <c r="H178" s="21" t="s">
        <v>6353</v>
      </c>
      <c r="I178" s="16"/>
      <c r="J178" s="16"/>
      <c r="K178" t="s">
        <v>6584</v>
      </c>
      <c r="V178" t="s">
        <v>6717</v>
      </c>
      <c r="Z178" s="16"/>
      <c r="AC178" t="s">
        <v>6584</v>
      </c>
      <c r="AD178"/>
      <c r="AQ178" s="36"/>
      <c r="AU178" s="28"/>
      <c r="AV178" s="16"/>
      <c r="AW178" s="16"/>
      <c r="BE178" s="28"/>
      <c r="BG178" s="16"/>
      <c r="BN178" s="19"/>
      <c r="BP178" s="16"/>
      <c r="CK178" s="19"/>
      <c r="CN178" s="16"/>
      <c r="CP178" s="19"/>
      <c r="CS178" s="16"/>
    </row>
    <row r="179" spans="1:107" x14ac:dyDescent="0.25">
      <c r="A179" s="16" t="s">
        <v>6272</v>
      </c>
      <c r="C179" t="s">
        <v>1263</v>
      </c>
      <c r="D179" s="39"/>
      <c r="E179" t="s">
        <v>6944</v>
      </c>
      <c r="F179" t="s">
        <v>6942</v>
      </c>
      <c r="G179" t="s">
        <v>119</v>
      </c>
      <c r="H179" s="21" t="s">
        <v>6353</v>
      </c>
      <c r="I179" s="16"/>
      <c r="J179" s="16"/>
      <c r="K179" t="s">
        <v>6584</v>
      </c>
      <c r="V179" t="s">
        <v>1263</v>
      </c>
      <c r="Z179" s="16"/>
      <c r="AC179" t="s">
        <v>6584</v>
      </c>
      <c r="AD179"/>
      <c r="AQ179" s="36"/>
      <c r="AU179" s="28"/>
      <c r="AV179" s="16"/>
      <c r="AW179" s="16"/>
      <c r="BE179" s="28"/>
      <c r="BG179" s="16"/>
      <c r="BN179" s="19"/>
      <c r="BP179" s="16"/>
      <c r="CK179" s="19"/>
      <c r="CN179" s="16"/>
      <c r="CP179" s="19"/>
      <c r="CS179" s="16"/>
    </row>
    <row r="180" spans="1:107" x14ac:dyDescent="0.25">
      <c r="A180" s="16" t="s">
        <v>6272</v>
      </c>
      <c r="C180" t="s">
        <v>5961</v>
      </c>
      <c r="D180" s="39"/>
      <c r="E180"/>
      <c r="F180" s="16" t="s">
        <v>5891</v>
      </c>
      <c r="H180" s="21" t="s">
        <v>6353</v>
      </c>
      <c r="I180" s="16" t="s">
        <v>5962</v>
      </c>
      <c r="J180" s="16"/>
      <c r="K180" s="16"/>
      <c r="M180" s="16" t="s">
        <v>5959</v>
      </c>
      <c r="N180" s="16" t="s">
        <v>680</v>
      </c>
      <c r="T180" s="22" t="s">
        <v>5960</v>
      </c>
      <c r="Z180" s="16"/>
      <c r="AA180" s="16" t="s">
        <v>1284</v>
      </c>
      <c r="AB180" s="16" t="s">
        <v>999</v>
      </c>
      <c r="AC180" s="16" t="s">
        <v>1343</v>
      </c>
      <c r="AH180" s="16">
        <v>39</v>
      </c>
      <c r="AI180" s="16">
        <v>35</v>
      </c>
      <c r="AJ180" s="16" t="s">
        <v>737</v>
      </c>
      <c r="AK180" s="16" t="s">
        <v>5965</v>
      </c>
      <c r="AL180" s="16" t="s">
        <v>5964</v>
      </c>
      <c r="AM180" s="16">
        <f>LEN(AL180)-LEN(SUBSTITUTE(AL180,",",""))+1</f>
        <v>21</v>
      </c>
      <c r="AN180" s="16" t="s">
        <v>5963</v>
      </c>
      <c r="AO180" s="16">
        <f>LEN(AN180)-LEN(SUBSTITUTE(AN180,",",""))+1</f>
        <v>202</v>
      </c>
      <c r="AP180" s="16">
        <f>Table1[[#This Row], [no. of native regions]]+Table1[[#This Row], [no. of introduced regions]]</f>
        <v>223</v>
      </c>
      <c r="AQ180" s="36">
        <f>Table1[[#This Row], [no. of introduced regions]]/Table1[[#This Row], [no. of native regions]]</f>
        <v>9.6190476190476186</v>
      </c>
      <c r="AU180" s="28"/>
      <c r="AV180" s="16"/>
      <c r="AW180" s="16"/>
      <c r="BG180" s="16"/>
      <c r="BH180" s="16" t="s">
        <v>6178</v>
      </c>
      <c r="BI180" s="16" t="s">
        <v>6179</v>
      </c>
      <c r="BP180" s="16"/>
      <c r="BZ180" s="25" t="s">
        <v>6180</v>
      </c>
      <c r="CA180" s="16" t="s">
        <v>6181</v>
      </c>
      <c r="CI180" s="16" t="s">
        <v>119</v>
      </c>
      <c r="CJ180" s="16" t="s">
        <v>119</v>
      </c>
      <c r="CK180" s="19">
        <v>659</v>
      </c>
      <c r="CN180" s="16"/>
      <c r="CS180" s="16"/>
    </row>
    <row r="181" spans="1:107" x14ac:dyDescent="0.25">
      <c r="A181" s="16" t="s">
        <v>6272</v>
      </c>
      <c r="C181" t="s">
        <v>6127</v>
      </c>
      <c r="D181" s="39"/>
      <c r="E181"/>
      <c r="F181" s="16" t="s">
        <v>5891</v>
      </c>
      <c r="H181" s="21" t="s">
        <v>6353</v>
      </c>
      <c r="I181" s="16" t="s">
        <v>733</v>
      </c>
      <c r="J181" s="16"/>
      <c r="K181" s="16"/>
      <c r="M181" s="16" t="s">
        <v>6128</v>
      </c>
      <c r="N181" s="16" t="s">
        <v>680</v>
      </c>
      <c r="T181" s="22" t="s">
        <v>6129</v>
      </c>
      <c r="Z181" s="16"/>
      <c r="AA181" s="16" t="s">
        <v>2005</v>
      </c>
      <c r="AB181" s="16" t="s">
        <v>733</v>
      </c>
      <c r="AC181" s="16" t="s">
        <v>1258</v>
      </c>
      <c r="AE181" s="16" t="s">
        <v>2375</v>
      </c>
      <c r="AH181" s="16">
        <v>36</v>
      </c>
      <c r="AI181" s="16">
        <v>51</v>
      </c>
      <c r="AJ181" s="16" t="s">
        <v>713</v>
      </c>
      <c r="AK181" s="16" t="s">
        <v>6132</v>
      </c>
      <c r="AL181" s="16" t="s">
        <v>6130</v>
      </c>
      <c r="AM181" s="16">
        <f>LEN(AL181)-LEN(SUBSTITUTE(AL181,",",""))+1</f>
        <v>15</v>
      </c>
      <c r="AN181" s="16" t="s">
        <v>6131</v>
      </c>
      <c r="AO181" s="16">
        <f>LEN(AN181)-LEN(SUBSTITUTE(AN181,",",""))+1</f>
        <v>83</v>
      </c>
      <c r="AP181" s="16">
        <f>Table1[[#This Row], [no. of native regions]]+Table1[[#This Row], [no. of introduced regions]]</f>
        <v>98</v>
      </c>
      <c r="AQ181" s="36">
        <f>Table1[[#This Row], [no. of introduced regions]]/Table1[[#This Row], [no. of native regions]]</f>
        <v>5.5333333333333332</v>
      </c>
      <c r="AU181" s="28"/>
      <c r="AV181" s="16"/>
      <c r="AW181" s="16"/>
      <c r="BG181" s="16"/>
      <c r="BH181" s="16" t="s">
        <v>6189</v>
      </c>
      <c r="BI181" s="16" t="s">
        <v>6190</v>
      </c>
      <c r="BK181" s="16" t="s">
        <v>6191</v>
      </c>
      <c r="BP181" s="16"/>
      <c r="CI181" s="16" t="s">
        <v>119</v>
      </c>
      <c r="CJ181" s="16" t="s">
        <v>119</v>
      </c>
      <c r="CK181" s="19">
        <v>1407</v>
      </c>
      <c r="CN181" s="16"/>
      <c r="CS181" s="16"/>
    </row>
    <row r="182" spans="1:107" x14ac:dyDescent="0.25">
      <c r="A182" s="16" t="s">
        <v>6272</v>
      </c>
      <c r="C182" t="s">
        <v>6293</v>
      </c>
      <c r="D182" s="39"/>
      <c r="E182"/>
      <c r="F182" s="16" t="s">
        <v>6279</v>
      </c>
      <c r="H182" s="21" t="s">
        <v>6353</v>
      </c>
      <c r="I182" s="16"/>
      <c r="J182" s="16"/>
      <c r="K182" s="16"/>
      <c r="Z182" s="16"/>
      <c r="AQ182" s="36"/>
      <c r="AU182" s="28"/>
      <c r="AV182" s="16"/>
      <c r="AW182" s="16"/>
      <c r="BG182" s="16"/>
      <c r="BP182" s="16"/>
      <c r="CK182" s="19"/>
      <c r="CM182" s="16" t="s">
        <v>119</v>
      </c>
      <c r="CN182" s="16"/>
      <c r="CS182" s="16"/>
    </row>
    <row r="183" spans="1:107" x14ac:dyDescent="0.25">
      <c r="A183" s="16" t="s">
        <v>6272</v>
      </c>
      <c r="C183" t="s">
        <v>1371</v>
      </c>
      <c r="D183" s="39"/>
      <c r="E183"/>
      <c r="H183" s="16" t="s">
        <v>6353</v>
      </c>
      <c r="I183" s="16"/>
      <c r="J183" s="16"/>
      <c r="K183" s="16"/>
      <c r="Z183" s="16"/>
      <c r="AQ183" s="36"/>
      <c r="AU183" s="28"/>
      <c r="AV183" s="16"/>
      <c r="AW183" s="16"/>
      <c r="BG183" s="16"/>
      <c r="BP183" s="16"/>
      <c r="CK183" s="19"/>
      <c r="CN183" s="16"/>
      <c r="CS183" s="16"/>
    </row>
    <row r="184" spans="1:107" x14ac:dyDescent="0.25">
      <c r="A184" s="16" t="s">
        <v>6272</v>
      </c>
      <c r="C184" t="s">
        <v>571</v>
      </c>
      <c r="D184" s="39"/>
      <c r="E184"/>
      <c r="F184" s="16" t="s">
        <v>5891</v>
      </c>
      <c r="H184" s="16" t="s">
        <v>6353</v>
      </c>
      <c r="I184" s="16" t="s">
        <v>1193</v>
      </c>
      <c r="J184" s="16"/>
      <c r="K184" s="16"/>
      <c r="M184" s="16" t="s">
        <v>570</v>
      </c>
      <c r="N184" s="16" t="s">
        <v>1372</v>
      </c>
      <c r="P184" s="16" t="s">
        <v>5954</v>
      </c>
      <c r="Q184" s="16" t="s">
        <v>1373</v>
      </c>
      <c r="R184" s="16" t="s">
        <v>1374</v>
      </c>
      <c r="T184" s="22" t="s">
        <v>1375</v>
      </c>
      <c r="U184" s="16" t="s">
        <v>1378</v>
      </c>
      <c r="Z184" s="16"/>
      <c r="AA184" s="16" t="s">
        <v>1377</v>
      </c>
      <c r="AB184" s="16" t="s">
        <v>1262</v>
      </c>
      <c r="AC184" s="16" t="s">
        <v>1379</v>
      </c>
      <c r="AE184" s="16" t="s">
        <v>5930</v>
      </c>
      <c r="AH184" s="16">
        <v>12</v>
      </c>
      <c r="AI184" s="16">
        <v>51</v>
      </c>
      <c r="AJ184" s="16" t="s">
        <v>5919</v>
      </c>
      <c r="AK184" s="16" t="s">
        <v>6034</v>
      </c>
      <c r="AL184" s="16" t="s">
        <v>1380</v>
      </c>
      <c r="AM184" s="16">
        <f>LEN(AL184)-LEN(SUBSTITUTE(AL184,",",""))+1</f>
        <v>3</v>
      </c>
      <c r="AN184" s="16" t="s">
        <v>667</v>
      </c>
      <c r="AO184" s="16">
        <f>LEN(AN184)-LEN(SUBSTITUTE(AN184,",",""))+1</f>
        <v>1</v>
      </c>
      <c r="AP184" s="16">
        <f>Table1[[#This Row], [no. of native regions]]+Table1[[#This Row], [no. of introduced regions]]</f>
        <v>4</v>
      </c>
      <c r="AQ184" s="36">
        <f>Table1[[#This Row], [no. of introduced regions]]/Table1[[#This Row], [no. of native regions]]</f>
        <v>0.33333333333333331</v>
      </c>
      <c r="AU184" s="28"/>
      <c r="AV184" s="16" t="s">
        <v>1381</v>
      </c>
      <c r="AW184" s="16"/>
      <c r="AX184" s="16" t="s">
        <v>1384</v>
      </c>
      <c r="BA184" s="16" t="s">
        <v>1226</v>
      </c>
      <c r="BC184" s="16" t="s">
        <v>571</v>
      </c>
      <c r="BF184" s="16" t="s">
        <v>667</v>
      </c>
      <c r="BG184" s="16"/>
      <c r="BH184" s="16" t="s">
        <v>159</v>
      </c>
      <c r="BI184" s="16" t="s">
        <v>572</v>
      </c>
      <c r="BJ184" s="16" t="s">
        <v>4303</v>
      </c>
      <c r="BK184" s="16" t="s">
        <v>1385</v>
      </c>
      <c r="BM184" s="16" t="s">
        <v>573</v>
      </c>
      <c r="BN184" s="16" t="s">
        <v>574</v>
      </c>
      <c r="BO184" s="16" t="s">
        <v>1386</v>
      </c>
      <c r="BP184" s="16" t="s">
        <v>1387</v>
      </c>
      <c r="BQ184" s="16" t="s">
        <v>1388</v>
      </c>
      <c r="BU184" s="16" t="s">
        <v>1390</v>
      </c>
      <c r="BX184" s="16" t="s">
        <v>119</v>
      </c>
      <c r="BY184" s="16" t="s">
        <v>3197</v>
      </c>
      <c r="BZ184" s="16" t="s">
        <v>159</v>
      </c>
      <c r="CA184" s="16" t="s">
        <v>572</v>
      </c>
      <c r="CB184" s="16" t="s">
        <v>4304</v>
      </c>
      <c r="CC184" s="16" t="s">
        <v>1382</v>
      </c>
      <c r="CD184" s="16" t="s">
        <v>1383</v>
      </c>
      <c r="CE184" s="16" t="s">
        <v>4048</v>
      </c>
      <c r="CF184" s="16" t="s">
        <v>3276</v>
      </c>
      <c r="CG184" s="16" t="s">
        <v>3600</v>
      </c>
      <c r="CI184" s="16" t="s">
        <v>119</v>
      </c>
      <c r="CJ184" s="16" t="s">
        <v>119</v>
      </c>
      <c r="CK184" s="19">
        <v>540</v>
      </c>
      <c r="CN184" s="16"/>
      <c r="CQ184" s="16" t="s">
        <v>1376</v>
      </c>
      <c r="CS184" s="16"/>
      <c r="DC184" s="16" t="s">
        <v>1389</v>
      </c>
    </row>
    <row r="185" spans="1:107" x14ac:dyDescent="0.25">
      <c r="A185" s="16" t="s">
        <v>6272</v>
      </c>
      <c r="C185" t="s">
        <v>6718</v>
      </c>
      <c r="D185" s="39"/>
      <c r="E185" t="s">
        <v>7031</v>
      </c>
      <c r="F185" t="s">
        <v>6942</v>
      </c>
      <c r="G185" t="s">
        <v>119</v>
      </c>
      <c r="H185" s="16" t="s">
        <v>6353</v>
      </c>
      <c r="I185" s="16"/>
      <c r="J185" s="16"/>
      <c r="V185" t="s">
        <v>6718</v>
      </c>
      <c r="Z185" s="16"/>
      <c r="AC185" t="s">
        <v>6719</v>
      </c>
      <c r="AD185"/>
      <c r="AQ185" s="36"/>
      <c r="AU185" s="28"/>
      <c r="AV185" s="16"/>
      <c r="AW185" s="16"/>
      <c r="BE185" s="28"/>
      <c r="BG185" s="16"/>
      <c r="BN185" s="19"/>
      <c r="BP185" s="16"/>
      <c r="CK185" s="19"/>
      <c r="CN185" s="16"/>
      <c r="CP185" s="19"/>
      <c r="CS185" s="16"/>
    </row>
    <row r="186" spans="1:107" x14ac:dyDescent="0.25">
      <c r="A186" s="16" t="s">
        <v>6272</v>
      </c>
      <c r="C186" t="s">
        <v>6720</v>
      </c>
      <c r="D186" s="39"/>
      <c r="E186" t="s">
        <v>7032</v>
      </c>
      <c r="F186" t="s">
        <v>6942</v>
      </c>
      <c r="G186" t="s">
        <v>119</v>
      </c>
      <c r="H186" s="16" t="s">
        <v>6353</v>
      </c>
      <c r="I186" s="16"/>
      <c r="J186" s="16"/>
      <c r="K186" t="s">
        <v>6584</v>
      </c>
      <c r="V186" t="s">
        <v>6720</v>
      </c>
      <c r="Z186" s="16"/>
      <c r="AC186" t="s">
        <v>6584</v>
      </c>
      <c r="AD186"/>
      <c r="AQ186" s="36"/>
      <c r="AU186" s="28"/>
      <c r="AV186" s="16"/>
      <c r="AW186" s="16"/>
      <c r="BE186" s="28"/>
      <c r="BG186" s="16"/>
      <c r="BN186" s="19"/>
      <c r="BP186" s="16"/>
      <c r="CK186" s="19"/>
      <c r="CN186" s="16"/>
      <c r="CP186" s="19"/>
      <c r="CS186" s="16"/>
    </row>
    <row r="187" spans="1:107" x14ac:dyDescent="0.25">
      <c r="A187" s="16" t="s">
        <v>6272</v>
      </c>
      <c r="C187" t="s">
        <v>1391</v>
      </c>
      <c r="D187" s="39"/>
      <c r="E187"/>
      <c r="F187" s="16" t="s">
        <v>736</v>
      </c>
      <c r="H187" s="16" t="s">
        <v>6353</v>
      </c>
      <c r="I187" s="16"/>
      <c r="J187" s="16"/>
      <c r="K187" s="16"/>
      <c r="M187" s="16" t="s">
        <v>1392</v>
      </c>
      <c r="N187" s="16" t="s">
        <v>1393</v>
      </c>
      <c r="P187" s="16" t="s">
        <v>2283</v>
      </c>
      <c r="U187" s="16" t="s">
        <v>1391</v>
      </c>
      <c r="Z187" s="16"/>
      <c r="AA187" s="16" t="s">
        <v>1236</v>
      </c>
      <c r="AB187" s="16" t="s">
        <v>2281</v>
      </c>
      <c r="AC187" s="16" t="s">
        <v>2282</v>
      </c>
      <c r="AM187" s="16">
        <f>LEN(AL187)-LEN(SUBSTITUTE(AL187,",",""))+1</f>
        <v>1</v>
      </c>
      <c r="AQ187" s="36"/>
      <c r="AU187" s="28"/>
      <c r="AV187" s="16"/>
      <c r="AW187" s="16"/>
      <c r="AX187" s="16" t="s">
        <v>1394</v>
      </c>
      <c r="BG187" s="16"/>
      <c r="BP187" s="16"/>
      <c r="CK187" s="19"/>
      <c r="CN187" s="16"/>
      <c r="CS187" s="16"/>
    </row>
    <row r="188" spans="1:107" x14ac:dyDescent="0.25">
      <c r="A188" s="16" t="s">
        <v>6272</v>
      </c>
      <c r="C188" t="s">
        <v>6721</v>
      </c>
      <c r="D188" s="39"/>
      <c r="E188" t="s">
        <v>7033</v>
      </c>
      <c r="F188" t="s">
        <v>6942</v>
      </c>
      <c r="G188" t="s">
        <v>119</v>
      </c>
      <c r="H188" s="16" t="s">
        <v>6353</v>
      </c>
      <c r="I188" s="16"/>
      <c r="J188" s="16"/>
      <c r="K188" t="s">
        <v>6584</v>
      </c>
      <c r="V188" t="s">
        <v>6721</v>
      </c>
      <c r="Z188" s="16"/>
      <c r="AC188" t="s">
        <v>2375</v>
      </c>
      <c r="AD188"/>
      <c r="AQ188" s="36"/>
      <c r="AU188" s="28"/>
      <c r="AV188" s="16"/>
      <c r="AW188" s="16"/>
      <c r="BE188" s="28"/>
      <c r="BG188" s="16"/>
      <c r="BN188" s="19"/>
      <c r="BP188" s="16"/>
      <c r="CK188" s="19"/>
      <c r="CN188" s="16"/>
      <c r="CP188" s="19"/>
      <c r="CS188" s="16"/>
    </row>
    <row r="189" spans="1:107" x14ac:dyDescent="0.25">
      <c r="A189" s="16" t="s">
        <v>6272</v>
      </c>
      <c r="C189" t="s">
        <v>6294</v>
      </c>
      <c r="D189" s="39"/>
      <c r="E189"/>
      <c r="F189" s="16" t="s">
        <v>6279</v>
      </c>
      <c r="H189" s="16" t="s">
        <v>6353</v>
      </c>
      <c r="I189" s="16"/>
      <c r="J189" s="16"/>
      <c r="K189" s="16"/>
      <c r="Z189" s="16"/>
      <c r="AQ189" s="36"/>
      <c r="AU189" s="28"/>
      <c r="AV189" s="16"/>
      <c r="AW189" s="16"/>
      <c r="BG189" s="16"/>
      <c r="BP189" s="16"/>
      <c r="CK189" s="19"/>
      <c r="CM189" s="16" t="s">
        <v>119</v>
      </c>
      <c r="CN189" s="16"/>
      <c r="CS189" s="16"/>
    </row>
    <row r="190" spans="1:107" x14ac:dyDescent="0.25">
      <c r="A190" s="16" t="s">
        <v>6272</v>
      </c>
      <c r="C190" t="s">
        <v>6722</v>
      </c>
      <c r="D190" s="39"/>
      <c r="E190" t="s">
        <v>7034</v>
      </c>
      <c r="F190" t="s">
        <v>6942</v>
      </c>
      <c r="G190" t="s">
        <v>119</v>
      </c>
      <c r="H190" s="16" t="s">
        <v>6353</v>
      </c>
      <c r="I190" s="16"/>
      <c r="J190" s="16"/>
      <c r="K190" t="s">
        <v>6584</v>
      </c>
      <c r="V190" t="s">
        <v>6722</v>
      </c>
      <c r="Z190" s="16"/>
      <c r="AC190" t="s">
        <v>6584</v>
      </c>
      <c r="AD190"/>
      <c r="AQ190" s="36"/>
      <c r="AU190" s="28"/>
      <c r="AV190" s="16"/>
      <c r="AW190" s="16"/>
      <c r="BE190" s="28"/>
      <c r="BG190" s="16"/>
      <c r="BN190" s="19"/>
      <c r="BP190" s="16"/>
      <c r="CK190" s="19"/>
      <c r="CN190" s="16"/>
      <c r="CP190" s="19"/>
      <c r="CS190" s="16"/>
    </row>
    <row r="191" spans="1:107" x14ac:dyDescent="0.25">
      <c r="A191" s="16" t="s">
        <v>6272</v>
      </c>
      <c r="C191" t="s">
        <v>1395</v>
      </c>
      <c r="D191" s="39"/>
      <c r="E191"/>
      <c r="F191" s="16" t="s">
        <v>736</v>
      </c>
      <c r="H191" s="16" t="s">
        <v>6353</v>
      </c>
      <c r="I191" s="16"/>
      <c r="J191" s="16"/>
      <c r="K191" s="16"/>
      <c r="M191" s="16" t="s">
        <v>1396</v>
      </c>
      <c r="U191" s="16" t="s">
        <v>1395</v>
      </c>
      <c r="Z191" s="16"/>
      <c r="AA191" s="16" t="s">
        <v>1337</v>
      </c>
      <c r="AB191" s="16" t="s">
        <v>1397</v>
      </c>
      <c r="AC191" s="16" t="s">
        <v>1398</v>
      </c>
      <c r="AM191" s="16">
        <f>LEN(AL191)-LEN(SUBSTITUTE(AL191,",",""))+1</f>
        <v>1</v>
      </c>
      <c r="AO191" s="16">
        <f>LEN(AN191)-LEN(SUBSTITUTE(AN191,",",""))+1</f>
        <v>1</v>
      </c>
      <c r="AQ191" s="36">
        <f>Table1[[#This Row], [no. of introduced regions]]/Table1[[#This Row], [no. of native regions]]</f>
        <v>1</v>
      </c>
      <c r="AT191" s="16" t="s">
        <v>6424</v>
      </c>
      <c r="AU191" s="28" t="s">
        <v>6426</v>
      </c>
      <c r="AV191" s="16" t="s">
        <v>6425</v>
      </c>
      <c r="AW191" s="16"/>
      <c r="BG191" s="16"/>
      <c r="BP191" s="16"/>
      <c r="CK191" s="19"/>
      <c r="CM191" s="16" t="s">
        <v>119</v>
      </c>
      <c r="CN191" s="16" t="s">
        <v>119</v>
      </c>
      <c r="CS191" s="16"/>
    </row>
    <row r="192" spans="1:107" x14ac:dyDescent="0.25">
      <c r="A192" s="16" t="s">
        <v>6272</v>
      </c>
      <c r="C192" t="s">
        <v>6723</v>
      </c>
      <c r="D192" s="39"/>
      <c r="E192" t="s">
        <v>6945</v>
      </c>
      <c r="F192" t="s">
        <v>6942</v>
      </c>
      <c r="G192" t="s">
        <v>119</v>
      </c>
      <c r="H192" s="16" t="s">
        <v>6353</v>
      </c>
      <c r="I192" s="16"/>
      <c r="J192" s="16"/>
      <c r="K192" t="s">
        <v>6584</v>
      </c>
      <c r="V192" t="s">
        <v>6723</v>
      </c>
      <c r="Z192" s="16"/>
      <c r="AC192" t="s">
        <v>6584</v>
      </c>
      <c r="AD192"/>
      <c r="AQ192" s="36"/>
      <c r="AU192" s="28"/>
      <c r="AV192" s="16"/>
      <c r="AW192" s="16"/>
      <c r="BE192" s="28"/>
      <c r="BG192" s="16"/>
      <c r="BN192" s="19"/>
      <c r="BP192" s="16"/>
      <c r="CK192" s="19"/>
      <c r="CN192" s="16"/>
      <c r="CP192" s="19"/>
      <c r="CS192" s="16"/>
    </row>
    <row r="193" spans="1:97" x14ac:dyDescent="0.25">
      <c r="A193" s="16" t="s">
        <v>6272</v>
      </c>
      <c r="C193" t="s">
        <v>6724</v>
      </c>
      <c r="D193" s="39"/>
      <c r="E193" t="s">
        <v>7035</v>
      </c>
      <c r="F193" t="s">
        <v>6942</v>
      </c>
      <c r="G193" t="s">
        <v>119</v>
      </c>
      <c r="H193" s="16" t="s">
        <v>6353</v>
      </c>
      <c r="I193" s="16"/>
      <c r="J193" s="16"/>
      <c r="K193" t="s">
        <v>6584</v>
      </c>
      <c r="V193" t="s">
        <v>6724</v>
      </c>
      <c r="Z193" s="16"/>
      <c r="AC193" t="s">
        <v>6725</v>
      </c>
      <c r="AD193"/>
      <c r="AQ193" s="36"/>
      <c r="AU193" s="28"/>
      <c r="AV193" s="16"/>
      <c r="AW193" s="16"/>
      <c r="BE193" s="28"/>
      <c r="BG193" s="16"/>
      <c r="BN193" s="19"/>
      <c r="BP193" s="16"/>
      <c r="CK193" s="19"/>
      <c r="CN193" s="16"/>
      <c r="CP193" s="19"/>
      <c r="CS193" s="16"/>
    </row>
    <row r="194" spans="1:97" x14ac:dyDescent="0.25">
      <c r="A194" s="16" t="s">
        <v>6272</v>
      </c>
      <c r="C194" t="s">
        <v>6726</v>
      </c>
      <c r="D194" s="39"/>
      <c r="E194" t="s">
        <v>7036</v>
      </c>
      <c r="F194" t="s">
        <v>6942</v>
      </c>
      <c r="G194" t="s">
        <v>119</v>
      </c>
      <c r="H194" s="16" t="s">
        <v>6353</v>
      </c>
      <c r="I194" s="16"/>
      <c r="J194" s="16"/>
      <c r="K194" t="s">
        <v>6584</v>
      </c>
      <c r="V194" t="s">
        <v>6726</v>
      </c>
      <c r="Z194" s="16"/>
      <c r="AC194" t="s">
        <v>6584</v>
      </c>
      <c r="AD194"/>
      <c r="AQ194" s="36"/>
      <c r="AU194" s="28"/>
      <c r="AV194" s="16"/>
      <c r="AW194" s="16"/>
      <c r="BE194" s="28"/>
      <c r="BG194" s="16"/>
      <c r="BN194" s="19"/>
      <c r="BP194" s="16"/>
      <c r="CK194" s="19"/>
      <c r="CN194" s="16"/>
      <c r="CP194" s="19"/>
      <c r="CS194" s="16"/>
    </row>
    <row r="195" spans="1:97" x14ac:dyDescent="0.25">
      <c r="A195" s="16" t="s">
        <v>6272</v>
      </c>
      <c r="C195" t="s">
        <v>6727</v>
      </c>
      <c r="D195" s="39"/>
      <c r="E195" t="s">
        <v>7037</v>
      </c>
      <c r="F195" t="s">
        <v>6942</v>
      </c>
      <c r="G195" t="s">
        <v>119</v>
      </c>
      <c r="H195" s="16" t="s">
        <v>6353</v>
      </c>
      <c r="I195" s="16"/>
      <c r="J195" s="16"/>
      <c r="K195" t="s">
        <v>6728</v>
      </c>
      <c r="V195" t="s">
        <v>6727</v>
      </c>
      <c r="Z195" s="16"/>
      <c r="AC195" t="s">
        <v>1060</v>
      </c>
      <c r="AD195"/>
      <c r="AQ195" s="36"/>
      <c r="AU195" s="28"/>
      <c r="AV195" s="16"/>
      <c r="AW195" s="16"/>
      <c r="BE195" s="28"/>
      <c r="BG195" s="16"/>
      <c r="BN195" s="19"/>
      <c r="BP195" s="16"/>
      <c r="CK195" s="19"/>
      <c r="CN195" s="16"/>
      <c r="CP195" s="19"/>
      <c r="CS195" s="16"/>
    </row>
    <row r="196" spans="1:97" x14ac:dyDescent="0.25">
      <c r="A196" s="16" t="s">
        <v>6272</v>
      </c>
      <c r="C196" t="s">
        <v>6729</v>
      </c>
      <c r="D196" s="39"/>
      <c r="E196" t="s">
        <v>7038</v>
      </c>
      <c r="F196" t="s">
        <v>6942</v>
      </c>
      <c r="G196" t="s">
        <v>119</v>
      </c>
      <c r="H196" s="16" t="s">
        <v>6353</v>
      </c>
      <c r="I196" s="16"/>
      <c r="J196" s="16"/>
      <c r="K196" t="s">
        <v>6584</v>
      </c>
      <c r="V196" t="s">
        <v>6729</v>
      </c>
      <c r="Z196" s="16"/>
      <c r="AC196" t="s">
        <v>6730</v>
      </c>
      <c r="AD196"/>
      <c r="AQ196" s="36"/>
      <c r="AU196" s="28"/>
      <c r="AV196" s="16"/>
      <c r="AW196" s="16"/>
      <c r="BE196" s="28"/>
      <c r="BG196" s="16"/>
      <c r="BN196" s="19"/>
      <c r="BP196" s="16"/>
      <c r="CK196" s="19"/>
      <c r="CN196" s="16"/>
      <c r="CP196" s="19"/>
      <c r="CS196" s="16"/>
    </row>
    <row r="197" spans="1:97" x14ac:dyDescent="0.25">
      <c r="A197" s="16" t="s">
        <v>6272</v>
      </c>
      <c r="C197" t="s">
        <v>4374</v>
      </c>
      <c r="D197" s="39"/>
      <c r="E197" t="s">
        <v>7039</v>
      </c>
      <c r="F197" t="s">
        <v>6942</v>
      </c>
      <c r="G197" t="s">
        <v>119</v>
      </c>
      <c r="H197" s="16" t="s">
        <v>6353</v>
      </c>
      <c r="I197" s="16"/>
      <c r="J197" s="16"/>
      <c r="K197" t="s">
        <v>6732</v>
      </c>
      <c r="V197" t="s">
        <v>4374</v>
      </c>
      <c r="Z197" s="16"/>
      <c r="AC197" t="s">
        <v>6731</v>
      </c>
      <c r="AD197"/>
      <c r="AQ197" s="36"/>
      <c r="AU197" s="28"/>
      <c r="AV197" s="16"/>
      <c r="AW197" s="16"/>
      <c r="BE197" s="28"/>
      <c r="BG197" s="16"/>
      <c r="BN197" s="19"/>
      <c r="BP197" s="16"/>
      <c r="CK197" s="19"/>
      <c r="CN197" s="16"/>
      <c r="CP197" s="19"/>
      <c r="CS197" s="16"/>
    </row>
    <row r="198" spans="1:97" x14ac:dyDescent="0.25">
      <c r="A198" s="16" t="s">
        <v>6272</v>
      </c>
      <c r="C198" t="s">
        <v>6733</v>
      </c>
      <c r="D198" s="39"/>
      <c r="E198" t="s">
        <v>7040</v>
      </c>
      <c r="F198" t="s">
        <v>6942</v>
      </c>
      <c r="G198" t="s">
        <v>119</v>
      </c>
      <c r="H198" s="16" t="s">
        <v>6353</v>
      </c>
      <c r="I198" s="16"/>
      <c r="J198" s="16"/>
      <c r="K198" t="s">
        <v>6584</v>
      </c>
      <c r="V198" t="s">
        <v>6733</v>
      </c>
      <c r="Z198" s="16"/>
      <c r="AC198" t="s">
        <v>6584</v>
      </c>
      <c r="AD198"/>
      <c r="AQ198" s="36"/>
      <c r="AU198" s="28"/>
      <c r="AV198" s="16"/>
      <c r="AW198" s="16"/>
      <c r="BE198" s="28"/>
      <c r="BG198" s="16"/>
      <c r="BN198" s="19"/>
      <c r="BP198" s="16"/>
      <c r="CK198" s="19"/>
      <c r="CN198" s="16"/>
      <c r="CP198" s="19"/>
      <c r="CS198" s="16"/>
    </row>
    <row r="199" spans="1:97" x14ac:dyDescent="0.25">
      <c r="A199" s="16" t="s">
        <v>6272</v>
      </c>
      <c r="C199" t="s">
        <v>6734</v>
      </c>
      <c r="D199" s="39"/>
      <c r="E199" t="s">
        <v>7041</v>
      </c>
      <c r="F199" t="s">
        <v>6942</v>
      </c>
      <c r="G199" t="s">
        <v>119</v>
      </c>
      <c r="H199" s="16" t="s">
        <v>6353</v>
      </c>
      <c r="I199" s="16"/>
      <c r="J199" s="16"/>
      <c r="K199" t="s">
        <v>6584</v>
      </c>
      <c r="V199" t="s">
        <v>6734</v>
      </c>
      <c r="Z199" s="16"/>
      <c r="AC199" t="s">
        <v>6594</v>
      </c>
      <c r="AD199"/>
      <c r="AQ199" s="36"/>
      <c r="AU199" s="28"/>
      <c r="AV199" s="16"/>
      <c r="AW199" s="16"/>
      <c r="BE199" s="28"/>
      <c r="BG199" s="16"/>
      <c r="BN199" s="19"/>
      <c r="BP199" s="16"/>
      <c r="CK199" s="19"/>
      <c r="CN199" s="16"/>
      <c r="CP199" s="19"/>
      <c r="CS199" s="16"/>
    </row>
    <row r="200" spans="1:97" x14ac:dyDescent="0.25">
      <c r="A200" s="16" t="s">
        <v>6272</v>
      </c>
      <c r="C200" t="s">
        <v>274</v>
      </c>
      <c r="D200" s="39"/>
      <c r="E200"/>
      <c r="F200" s="16" t="s">
        <v>736</v>
      </c>
      <c r="H200" s="16" t="s">
        <v>6353</v>
      </c>
      <c r="I200" s="16" t="s">
        <v>651</v>
      </c>
      <c r="J200" s="16"/>
      <c r="K200" s="16"/>
      <c r="M200" s="16" t="s">
        <v>1790</v>
      </c>
      <c r="P200" s="16" t="s">
        <v>754</v>
      </c>
      <c r="U200" s="16" t="s">
        <v>274</v>
      </c>
      <c r="Z200" s="16"/>
      <c r="AA200" s="16" t="s">
        <v>754</v>
      </c>
      <c r="AB200" s="16" t="s">
        <v>999</v>
      </c>
      <c r="AC200" s="16" t="s">
        <v>1740</v>
      </c>
      <c r="AQ200" s="36"/>
      <c r="AT200" s="26"/>
      <c r="AU200" s="28"/>
      <c r="AV200" s="16"/>
      <c r="AW200" s="16"/>
      <c r="BG200" s="16"/>
      <c r="BH200" s="19"/>
      <c r="BP200" s="16"/>
      <c r="CK200" s="19"/>
      <c r="CN200" s="16"/>
      <c r="CS200" s="16"/>
    </row>
    <row r="201" spans="1:97" x14ac:dyDescent="0.25">
      <c r="A201" s="16" t="s">
        <v>6272</v>
      </c>
      <c r="C201" t="s">
        <v>6735</v>
      </c>
      <c r="D201" s="39"/>
      <c r="E201" t="s">
        <v>7042</v>
      </c>
      <c r="F201" t="s">
        <v>6942</v>
      </c>
      <c r="G201" t="s">
        <v>119</v>
      </c>
      <c r="H201" s="16" t="s">
        <v>6353</v>
      </c>
      <c r="I201" s="16"/>
      <c r="J201" s="16"/>
      <c r="K201" t="s">
        <v>6584</v>
      </c>
      <c r="V201" t="s">
        <v>6735</v>
      </c>
      <c r="Z201" s="16"/>
      <c r="AC201" t="s">
        <v>6736</v>
      </c>
      <c r="AD201"/>
      <c r="AQ201" s="36"/>
      <c r="AU201" s="28"/>
      <c r="AV201" s="16"/>
      <c r="AW201" s="16"/>
      <c r="BE201" s="28"/>
      <c r="BG201" s="16"/>
      <c r="BN201" s="19"/>
      <c r="BP201" s="16"/>
      <c r="CK201" s="19"/>
      <c r="CN201" s="16"/>
      <c r="CP201" s="19"/>
      <c r="CS201" s="16"/>
    </row>
    <row r="202" spans="1:97" x14ac:dyDescent="0.25">
      <c r="A202" s="16" t="s">
        <v>6272</v>
      </c>
      <c r="C202" t="s">
        <v>6737</v>
      </c>
      <c r="D202" s="39"/>
      <c r="E202" t="s">
        <v>7043</v>
      </c>
      <c r="F202" t="s">
        <v>6942</v>
      </c>
      <c r="G202" t="s">
        <v>119</v>
      </c>
      <c r="H202" s="16" t="s">
        <v>6353</v>
      </c>
      <c r="I202" s="16"/>
      <c r="J202" s="16"/>
      <c r="K202" t="s">
        <v>6584</v>
      </c>
      <c r="V202" t="s">
        <v>6737</v>
      </c>
      <c r="Z202" s="16"/>
      <c r="AC202" t="s">
        <v>5990</v>
      </c>
      <c r="AD202"/>
      <c r="AQ202" s="36"/>
      <c r="AU202" s="28"/>
      <c r="AV202" s="16"/>
      <c r="AW202" s="16"/>
      <c r="BE202" s="28"/>
      <c r="BG202" s="16"/>
      <c r="BN202" s="19"/>
      <c r="BP202" s="16"/>
      <c r="CK202" s="19"/>
      <c r="CN202" s="16"/>
      <c r="CP202" s="19"/>
      <c r="CS202" s="16"/>
    </row>
    <row r="203" spans="1:97" x14ac:dyDescent="0.25">
      <c r="A203" s="16" t="s">
        <v>6272</v>
      </c>
      <c r="C203" t="s">
        <v>6738</v>
      </c>
      <c r="D203" s="39"/>
      <c r="E203" t="s">
        <v>7044</v>
      </c>
      <c r="F203" t="s">
        <v>6942</v>
      </c>
      <c r="G203" t="s">
        <v>119</v>
      </c>
      <c r="H203" s="16" t="s">
        <v>6353</v>
      </c>
      <c r="I203" s="16"/>
      <c r="J203" s="16"/>
      <c r="K203" t="s">
        <v>6584</v>
      </c>
      <c r="V203" t="s">
        <v>6738</v>
      </c>
      <c r="Z203" s="16"/>
      <c r="AC203" t="s">
        <v>6584</v>
      </c>
      <c r="AD203"/>
      <c r="AQ203" s="36"/>
      <c r="AU203" s="28"/>
      <c r="AV203" s="16"/>
      <c r="AW203" s="16"/>
      <c r="BE203" s="28"/>
      <c r="BG203" s="16"/>
      <c r="BN203" s="19"/>
      <c r="BP203" s="16"/>
      <c r="CK203" s="19"/>
      <c r="CN203" s="16"/>
      <c r="CP203" s="19"/>
      <c r="CS203" s="16"/>
    </row>
    <row r="204" spans="1:97" x14ac:dyDescent="0.25">
      <c r="A204" s="16" t="s">
        <v>6272</v>
      </c>
      <c r="C204" t="s">
        <v>6739</v>
      </c>
      <c r="D204" s="39"/>
      <c r="E204" t="s">
        <v>7045</v>
      </c>
      <c r="F204" t="s">
        <v>6942</v>
      </c>
      <c r="G204" t="s">
        <v>119</v>
      </c>
      <c r="H204" s="16" t="s">
        <v>6353</v>
      </c>
      <c r="I204" s="16"/>
      <c r="J204" s="16"/>
      <c r="K204" t="s">
        <v>6584</v>
      </c>
      <c r="V204" t="s">
        <v>6739</v>
      </c>
      <c r="Z204" s="16"/>
      <c r="AC204" t="s">
        <v>6594</v>
      </c>
      <c r="AD204"/>
      <c r="AQ204" s="36"/>
      <c r="AU204" s="28"/>
      <c r="AV204" s="16"/>
      <c r="AW204" s="16"/>
      <c r="BE204" s="28"/>
      <c r="BG204" s="16"/>
      <c r="BN204" s="19"/>
      <c r="BP204" s="16"/>
      <c r="CK204" s="19"/>
      <c r="CN204" s="16"/>
      <c r="CP204" s="19"/>
      <c r="CS204" s="16"/>
    </row>
    <row r="205" spans="1:97" x14ac:dyDescent="0.25">
      <c r="A205" s="16" t="s">
        <v>6272</v>
      </c>
      <c r="C205" t="s">
        <v>1399</v>
      </c>
      <c r="D205" s="39"/>
      <c r="E205"/>
      <c r="F205" s="16" t="s">
        <v>736</v>
      </c>
      <c r="H205" s="16" t="s">
        <v>6353</v>
      </c>
      <c r="I205" s="16" t="s">
        <v>651</v>
      </c>
      <c r="J205" s="16"/>
      <c r="K205" s="16"/>
      <c r="M205" s="16" t="s">
        <v>1400</v>
      </c>
      <c r="T205" s="22" t="s">
        <v>5884</v>
      </c>
      <c r="U205" s="16" t="s">
        <v>1401</v>
      </c>
      <c r="X205" s="16" t="s">
        <v>1402</v>
      </c>
      <c r="Z205" s="16"/>
      <c r="AA205" s="16" t="s">
        <v>754</v>
      </c>
      <c r="AB205" s="16" t="s">
        <v>5887</v>
      </c>
      <c r="AC205" s="16" t="s">
        <v>1255</v>
      </c>
      <c r="AL205" s="16" t="s">
        <v>5885</v>
      </c>
      <c r="AM205" s="16">
        <f>LEN(AL205)-LEN(SUBSTITUTE(AL205,",",""))+1</f>
        <v>14</v>
      </c>
      <c r="AN205" s="16" t="s">
        <v>5886</v>
      </c>
      <c r="AO205" s="16">
        <f>LEN(AN205)-LEN(SUBSTITUTE(AN205,",",""))+1</f>
        <v>3</v>
      </c>
      <c r="AP205" s="16">
        <f>Table1[[#This Row], [no. of native regions]]+Table1[[#This Row], [no. of introduced regions]]</f>
        <v>17</v>
      </c>
      <c r="AQ205" s="36">
        <f>Table1[[#This Row], [no. of introduced regions]]/Table1[[#This Row], [no. of native regions]]</f>
        <v>0.21428571428571427</v>
      </c>
      <c r="AT205" s="16" t="s">
        <v>6427</v>
      </c>
      <c r="AU205" s="29">
        <v>5</v>
      </c>
      <c r="AV205" s="16" t="s">
        <v>6428</v>
      </c>
      <c r="AW205" s="16"/>
      <c r="BG205" s="16"/>
      <c r="BH205" s="16" t="s">
        <v>1403</v>
      </c>
      <c r="BI205" s="16" t="s">
        <v>1404</v>
      </c>
      <c r="BJ205" s="16" t="s">
        <v>4311</v>
      </c>
      <c r="BM205" s="16" t="s">
        <v>1405</v>
      </c>
      <c r="BN205" s="16" t="s">
        <v>1406</v>
      </c>
      <c r="BO205" s="16" t="s">
        <v>1274</v>
      </c>
      <c r="BP205" s="16"/>
      <c r="BX205" s="16" t="s">
        <v>119</v>
      </c>
      <c r="BY205" s="16" t="s">
        <v>3197</v>
      </c>
      <c r="BZ205" s="16" t="s">
        <v>1403</v>
      </c>
      <c r="CA205" s="16" t="s">
        <v>1404</v>
      </c>
      <c r="CB205" s="16" t="s">
        <v>4312</v>
      </c>
      <c r="CC205" s="16" t="s">
        <v>402</v>
      </c>
      <c r="CD205" s="16" t="s">
        <v>389</v>
      </c>
      <c r="CE205" s="16" t="s">
        <v>3334</v>
      </c>
      <c r="CF205" s="16" t="s">
        <v>3404</v>
      </c>
      <c r="CG205" s="16" t="s">
        <v>4131</v>
      </c>
      <c r="CK205" s="19"/>
      <c r="CM205" s="16" t="s">
        <v>119</v>
      </c>
      <c r="CN205" s="16" t="s">
        <v>119</v>
      </c>
      <c r="CS205" s="16"/>
    </row>
    <row r="206" spans="1:97" x14ac:dyDescent="0.25">
      <c r="A206" s="16" t="s">
        <v>6272</v>
      </c>
      <c r="C206" t="s">
        <v>6740</v>
      </c>
      <c r="D206" s="39"/>
      <c r="E206" t="s">
        <v>7046</v>
      </c>
      <c r="F206" t="s">
        <v>6942</v>
      </c>
      <c r="G206" t="s">
        <v>119</v>
      </c>
      <c r="H206" s="16" t="s">
        <v>6353</v>
      </c>
      <c r="I206" s="16"/>
      <c r="J206" s="16"/>
      <c r="K206" t="s">
        <v>6584</v>
      </c>
      <c r="V206" t="s">
        <v>6740</v>
      </c>
      <c r="Z206" s="16"/>
      <c r="AC206" t="s">
        <v>6590</v>
      </c>
      <c r="AD206"/>
      <c r="AQ206" s="36"/>
      <c r="AU206" s="28"/>
      <c r="AV206" s="16"/>
      <c r="AW206" s="16"/>
      <c r="BE206" s="28"/>
      <c r="BG206" s="16"/>
      <c r="BN206" s="19"/>
      <c r="BP206" s="16"/>
      <c r="CK206" s="19"/>
      <c r="CN206" s="16"/>
      <c r="CP206" s="19"/>
      <c r="CS206" s="16"/>
    </row>
    <row r="207" spans="1:97" x14ac:dyDescent="0.25">
      <c r="A207" s="16" t="s">
        <v>6272</v>
      </c>
      <c r="C207" t="s">
        <v>6741</v>
      </c>
      <c r="D207" s="39"/>
      <c r="E207" t="s">
        <v>7047</v>
      </c>
      <c r="F207" t="s">
        <v>6942</v>
      </c>
      <c r="G207" t="s">
        <v>119</v>
      </c>
      <c r="H207" s="16" t="s">
        <v>6353</v>
      </c>
      <c r="I207" s="16"/>
      <c r="J207" s="16"/>
      <c r="K207" t="s">
        <v>6584</v>
      </c>
      <c r="V207" t="s">
        <v>6741</v>
      </c>
      <c r="Z207" s="16"/>
      <c r="AC207" t="s">
        <v>6584</v>
      </c>
      <c r="AD207"/>
      <c r="AQ207" s="36"/>
      <c r="AU207" s="28"/>
      <c r="AV207" s="16"/>
      <c r="AW207" s="16"/>
      <c r="BE207" s="28"/>
      <c r="BG207" s="16"/>
      <c r="BN207" s="19"/>
      <c r="BP207" s="16"/>
      <c r="CK207" s="19"/>
      <c r="CN207" s="16"/>
      <c r="CP207" s="19"/>
      <c r="CS207" s="16"/>
    </row>
    <row r="208" spans="1:97" x14ac:dyDescent="0.25">
      <c r="A208" s="16" t="s">
        <v>6272</v>
      </c>
      <c r="C208" t="s">
        <v>6742</v>
      </c>
      <c r="D208" s="39"/>
      <c r="E208" t="s">
        <v>7048</v>
      </c>
      <c r="F208" t="s">
        <v>6942</v>
      </c>
      <c r="G208" t="s">
        <v>119</v>
      </c>
      <c r="H208" s="16" t="s">
        <v>6353</v>
      </c>
      <c r="I208" s="16"/>
      <c r="J208" s="16"/>
      <c r="K208" t="s">
        <v>6584</v>
      </c>
      <c r="V208" t="s">
        <v>6742</v>
      </c>
      <c r="Z208" s="16"/>
      <c r="AC208" t="s">
        <v>6584</v>
      </c>
      <c r="AD208"/>
      <c r="AQ208" s="36"/>
      <c r="AU208" s="28"/>
      <c r="AV208" s="16"/>
      <c r="AW208" s="16"/>
      <c r="BE208" s="28"/>
      <c r="BG208" s="16"/>
      <c r="BN208" s="19"/>
      <c r="BP208" s="16"/>
      <c r="CK208" s="19"/>
      <c r="CN208" s="16"/>
      <c r="CP208" s="19"/>
      <c r="CS208" s="16"/>
    </row>
    <row r="209" spans="1:97" x14ac:dyDescent="0.25">
      <c r="A209" s="16" t="s">
        <v>6272</v>
      </c>
      <c r="C209" t="s">
        <v>6743</v>
      </c>
      <c r="D209" s="39"/>
      <c r="E209" t="s">
        <v>7049</v>
      </c>
      <c r="F209" t="s">
        <v>6942</v>
      </c>
      <c r="G209" t="s">
        <v>119</v>
      </c>
      <c r="H209" s="16" t="s">
        <v>6353</v>
      </c>
      <c r="I209" s="16"/>
      <c r="J209" s="16"/>
      <c r="K209" t="s">
        <v>6584</v>
      </c>
      <c r="V209" t="s">
        <v>6743</v>
      </c>
      <c r="Z209" s="16"/>
      <c r="AC209" t="s">
        <v>6584</v>
      </c>
      <c r="AD209"/>
      <c r="AQ209" s="36"/>
      <c r="AU209" s="28"/>
      <c r="AV209" s="16"/>
      <c r="AW209" s="16"/>
      <c r="BE209" s="28"/>
      <c r="BG209" s="16"/>
      <c r="BN209" s="19"/>
      <c r="BP209" s="16"/>
      <c r="CK209" s="19"/>
      <c r="CN209" s="16"/>
      <c r="CP209" s="19"/>
      <c r="CS209" s="16"/>
    </row>
    <row r="210" spans="1:97" x14ac:dyDescent="0.25">
      <c r="A210" s="16" t="s">
        <v>6272</v>
      </c>
      <c r="C210" t="s">
        <v>6744</v>
      </c>
      <c r="D210" s="39"/>
      <c r="E210" t="s">
        <v>7050</v>
      </c>
      <c r="F210" t="s">
        <v>6942</v>
      </c>
      <c r="G210" t="s">
        <v>119</v>
      </c>
      <c r="H210" s="16" t="s">
        <v>6353</v>
      </c>
      <c r="I210" s="16"/>
      <c r="J210" s="16"/>
      <c r="K210" t="s">
        <v>6584</v>
      </c>
      <c r="V210" t="s">
        <v>6744</v>
      </c>
      <c r="Z210" s="16"/>
      <c r="AC210" t="s">
        <v>6587</v>
      </c>
      <c r="AD210"/>
      <c r="AQ210" s="36"/>
      <c r="AU210" s="28"/>
      <c r="AV210" s="16"/>
      <c r="AW210" s="16"/>
      <c r="BE210" s="28"/>
      <c r="BG210" s="16"/>
      <c r="BN210" s="19"/>
      <c r="BP210" s="16"/>
      <c r="CK210" s="19"/>
      <c r="CN210" s="16"/>
      <c r="CP210" s="19"/>
      <c r="CS210" s="16"/>
    </row>
    <row r="211" spans="1:97" x14ac:dyDescent="0.25">
      <c r="A211" s="16" t="s">
        <v>6272</v>
      </c>
      <c r="C211" t="s">
        <v>6745</v>
      </c>
      <c r="D211" s="39"/>
      <c r="E211" t="s">
        <v>7051</v>
      </c>
      <c r="F211" t="s">
        <v>6942</v>
      </c>
      <c r="G211" t="s">
        <v>119</v>
      </c>
      <c r="H211" s="16" t="s">
        <v>6353</v>
      </c>
      <c r="I211" s="16"/>
      <c r="J211" s="16"/>
      <c r="K211" t="s">
        <v>6584</v>
      </c>
      <c r="V211" t="s">
        <v>6745</v>
      </c>
      <c r="Z211" s="16"/>
      <c r="AC211" t="s">
        <v>6746</v>
      </c>
      <c r="AD211"/>
      <c r="AQ211" s="36"/>
      <c r="AU211" s="28"/>
      <c r="AV211" s="16"/>
      <c r="AW211" s="16"/>
      <c r="BE211" s="28"/>
      <c r="BG211" s="16"/>
      <c r="BN211" s="19"/>
      <c r="BP211" s="16"/>
      <c r="CK211" s="19"/>
      <c r="CN211" s="16"/>
      <c r="CP211" s="19"/>
      <c r="CS211" s="16"/>
    </row>
    <row r="212" spans="1:97" x14ac:dyDescent="0.25">
      <c r="A212" s="16" t="s">
        <v>6272</v>
      </c>
      <c r="C212" t="s">
        <v>6747</v>
      </c>
      <c r="D212" s="39"/>
      <c r="E212" t="s">
        <v>6976</v>
      </c>
      <c r="F212" t="s">
        <v>6942</v>
      </c>
      <c r="G212" t="s">
        <v>119</v>
      </c>
      <c r="H212" s="16" t="s">
        <v>6353</v>
      </c>
      <c r="I212" s="16"/>
      <c r="J212" s="16"/>
      <c r="K212" t="s">
        <v>6584</v>
      </c>
      <c r="V212" t="s">
        <v>6747</v>
      </c>
      <c r="Z212" s="16"/>
      <c r="AC212" t="s">
        <v>6584</v>
      </c>
      <c r="AD212"/>
      <c r="AQ212" s="36"/>
      <c r="AU212" s="28"/>
      <c r="AV212" s="16"/>
      <c r="AW212" s="16"/>
      <c r="BE212" s="28"/>
      <c r="BG212" s="16"/>
      <c r="BN212" s="19"/>
      <c r="BP212" s="16"/>
      <c r="CK212" s="19"/>
      <c r="CN212" s="16"/>
      <c r="CP212" s="19"/>
      <c r="CS212" s="16"/>
    </row>
    <row r="213" spans="1:97" x14ac:dyDescent="0.25">
      <c r="A213" s="16" t="s">
        <v>6272</v>
      </c>
      <c r="C213" t="s">
        <v>6748</v>
      </c>
      <c r="D213" s="39"/>
      <c r="E213" t="s">
        <v>7052</v>
      </c>
      <c r="F213" t="s">
        <v>6942</v>
      </c>
      <c r="G213" t="s">
        <v>119</v>
      </c>
      <c r="H213" s="16" t="s">
        <v>6353</v>
      </c>
      <c r="I213" s="16"/>
      <c r="J213" s="16"/>
      <c r="K213" t="s">
        <v>6584</v>
      </c>
      <c r="V213" t="s">
        <v>6748</v>
      </c>
      <c r="Z213" s="16"/>
      <c r="AC213" t="s">
        <v>6749</v>
      </c>
      <c r="AD213"/>
      <c r="AQ213" s="36"/>
      <c r="AU213" s="28"/>
      <c r="AV213" s="16"/>
      <c r="AW213" s="16"/>
      <c r="BE213" s="28"/>
      <c r="BG213" s="16"/>
      <c r="BN213" s="19"/>
      <c r="BP213" s="16"/>
      <c r="CK213" s="19"/>
      <c r="CN213" s="16"/>
      <c r="CP213" s="19"/>
      <c r="CS213" s="16"/>
    </row>
    <row r="214" spans="1:97" x14ac:dyDescent="0.25">
      <c r="A214" s="16" t="s">
        <v>6272</v>
      </c>
      <c r="C214" t="s">
        <v>6750</v>
      </c>
      <c r="D214" s="39"/>
      <c r="E214" t="s">
        <v>7053</v>
      </c>
      <c r="F214" t="s">
        <v>6942</v>
      </c>
      <c r="G214" t="s">
        <v>119</v>
      </c>
      <c r="H214" s="16" t="s">
        <v>6353</v>
      </c>
      <c r="I214" s="16"/>
      <c r="J214" s="16"/>
      <c r="K214" t="s">
        <v>6584</v>
      </c>
      <c r="V214" t="s">
        <v>6750</v>
      </c>
      <c r="Z214" s="16"/>
      <c r="AC214" t="s">
        <v>6751</v>
      </c>
      <c r="AD214"/>
      <c r="AQ214" s="36"/>
      <c r="AU214" s="28"/>
      <c r="AV214" s="16"/>
      <c r="AW214" s="16"/>
      <c r="BE214" s="28"/>
      <c r="BG214" s="16"/>
      <c r="BN214" s="19"/>
      <c r="BP214" s="16"/>
      <c r="CK214" s="19"/>
      <c r="CN214" s="16"/>
      <c r="CP214" s="19"/>
      <c r="CS214" s="16"/>
    </row>
    <row r="215" spans="1:97" x14ac:dyDescent="0.25">
      <c r="A215" s="16" t="s">
        <v>6272</v>
      </c>
      <c r="C215" t="s">
        <v>6752</v>
      </c>
      <c r="D215" s="39"/>
      <c r="E215" t="s">
        <v>7054</v>
      </c>
      <c r="F215" t="s">
        <v>6942</v>
      </c>
      <c r="G215" t="s">
        <v>119</v>
      </c>
      <c r="H215" s="16" t="s">
        <v>6353</v>
      </c>
      <c r="I215" s="16"/>
      <c r="J215" s="16"/>
      <c r="K215" t="s">
        <v>6584</v>
      </c>
      <c r="V215" t="s">
        <v>6752</v>
      </c>
      <c r="Z215" s="16"/>
      <c r="AC215" t="s">
        <v>6590</v>
      </c>
      <c r="AD215"/>
      <c r="AQ215" s="36"/>
      <c r="AU215" s="28"/>
      <c r="AV215" s="16"/>
      <c r="AW215" s="16"/>
      <c r="BE215" s="28"/>
      <c r="BG215" s="16"/>
      <c r="BN215" s="19"/>
      <c r="BP215" s="16"/>
      <c r="CK215" s="19"/>
      <c r="CN215" s="16"/>
      <c r="CP215" s="19"/>
      <c r="CS215" s="16"/>
    </row>
    <row r="216" spans="1:97" x14ac:dyDescent="0.25">
      <c r="A216" s="16" t="s">
        <v>6272</v>
      </c>
      <c r="C216" t="s">
        <v>6753</v>
      </c>
      <c r="D216" s="39"/>
      <c r="E216" t="s">
        <v>7020</v>
      </c>
      <c r="F216" t="s">
        <v>6942</v>
      </c>
      <c r="G216" t="s">
        <v>119</v>
      </c>
      <c r="H216" s="16" t="s">
        <v>6353</v>
      </c>
      <c r="I216" s="16"/>
      <c r="J216" s="16"/>
      <c r="K216" t="s">
        <v>6584</v>
      </c>
      <c r="V216" t="s">
        <v>6753</v>
      </c>
      <c r="Z216" s="16"/>
      <c r="AC216" t="s">
        <v>6584</v>
      </c>
      <c r="AD216"/>
      <c r="AQ216" s="36"/>
      <c r="AU216" s="28"/>
      <c r="AV216" s="16"/>
      <c r="AW216" s="16"/>
      <c r="BE216" s="28"/>
      <c r="BG216" s="16"/>
      <c r="BN216" s="19"/>
      <c r="BP216" s="16"/>
      <c r="CK216" s="19"/>
      <c r="CN216" s="16"/>
      <c r="CP216" s="19"/>
      <c r="CS216" s="16"/>
    </row>
    <row r="217" spans="1:97" x14ac:dyDescent="0.25">
      <c r="A217" s="16" t="s">
        <v>6272</v>
      </c>
      <c r="C217" t="s">
        <v>6754</v>
      </c>
      <c r="D217" s="39"/>
      <c r="E217" t="s">
        <v>7055</v>
      </c>
      <c r="F217" t="s">
        <v>6942</v>
      </c>
      <c r="G217" t="s">
        <v>119</v>
      </c>
      <c r="H217" s="16" t="s">
        <v>6353</v>
      </c>
      <c r="I217" s="16"/>
      <c r="J217" s="16"/>
      <c r="K217" t="s">
        <v>6584</v>
      </c>
      <c r="V217" t="s">
        <v>6754</v>
      </c>
      <c r="Z217" s="16"/>
      <c r="AC217" t="s">
        <v>6584</v>
      </c>
      <c r="AD217"/>
      <c r="AQ217" s="36"/>
      <c r="AU217" s="28"/>
      <c r="AV217" s="16"/>
      <c r="AW217" s="16"/>
      <c r="BE217" s="28"/>
      <c r="BG217" s="16"/>
      <c r="BN217" s="19"/>
      <c r="BP217" s="16"/>
      <c r="CK217" s="19"/>
      <c r="CN217" s="16"/>
      <c r="CP217" s="19"/>
      <c r="CS217" s="16"/>
    </row>
    <row r="218" spans="1:97" x14ac:dyDescent="0.25">
      <c r="A218" s="16" t="s">
        <v>6272</v>
      </c>
      <c r="C218" t="s">
        <v>6755</v>
      </c>
      <c r="D218" s="39"/>
      <c r="E218" t="s">
        <v>7034</v>
      </c>
      <c r="F218" t="s">
        <v>6942</v>
      </c>
      <c r="G218" t="s">
        <v>119</v>
      </c>
      <c r="H218" s="16" t="s">
        <v>6353</v>
      </c>
      <c r="I218" s="16"/>
      <c r="J218" s="16"/>
      <c r="K218" t="s">
        <v>6584</v>
      </c>
      <c r="V218" t="s">
        <v>6755</v>
      </c>
      <c r="Z218" s="16"/>
      <c r="AC218" t="s">
        <v>6584</v>
      </c>
      <c r="AD218"/>
      <c r="AQ218" s="36"/>
      <c r="AU218" s="28"/>
      <c r="AV218" s="16"/>
      <c r="AW218" s="16"/>
      <c r="BE218" s="28"/>
      <c r="BG218" s="16"/>
      <c r="BN218" s="19"/>
      <c r="BP218" s="16"/>
      <c r="CK218" s="19"/>
      <c r="CN218" s="16"/>
      <c r="CP218" s="19"/>
      <c r="CS218" s="16"/>
    </row>
    <row r="219" spans="1:97" x14ac:dyDescent="0.25">
      <c r="A219" s="16" t="s">
        <v>6272</v>
      </c>
      <c r="C219" t="s">
        <v>6013</v>
      </c>
      <c r="D219" s="39"/>
      <c r="E219"/>
      <c r="F219" s="16" t="s">
        <v>5891</v>
      </c>
      <c r="H219" s="16" t="s">
        <v>6353</v>
      </c>
      <c r="I219" s="16" t="s">
        <v>6195</v>
      </c>
      <c r="J219" s="16"/>
      <c r="K219" s="16"/>
      <c r="M219" s="16" t="s">
        <v>6014</v>
      </c>
      <c r="N219" s="16" t="s">
        <v>680</v>
      </c>
      <c r="T219" s="22" t="s">
        <v>6015</v>
      </c>
      <c r="Z219" s="16"/>
      <c r="AA219" s="16" t="s">
        <v>2988</v>
      </c>
      <c r="AB219" s="16" t="s">
        <v>1339</v>
      </c>
      <c r="AC219" s="16" t="s">
        <v>1258</v>
      </c>
      <c r="AH219" s="16">
        <v>16</v>
      </c>
      <c r="AI219" s="16">
        <v>49</v>
      </c>
      <c r="AK219" s="16" t="s">
        <v>6057</v>
      </c>
      <c r="AL219" s="16" t="s">
        <v>6058</v>
      </c>
      <c r="AM219" s="16">
        <f>LEN(AL219)-LEN(SUBSTITUTE(AL219,",",""))+1</f>
        <v>12</v>
      </c>
      <c r="AN219" s="16" t="s">
        <v>6059</v>
      </c>
      <c r="AO219" s="16">
        <f>LEN(AN219)-LEN(SUBSTITUTE(AN219,",",""))+1</f>
        <v>67</v>
      </c>
      <c r="AP219" s="16">
        <f>Table1[[#This Row], [no. of native regions]]+Table1[[#This Row], [no. of introduced regions]]</f>
        <v>79</v>
      </c>
      <c r="AQ219" s="36">
        <f>Table1[[#This Row], [no. of introduced regions]]/Table1[[#This Row], [no. of native regions]]</f>
        <v>5.583333333333333</v>
      </c>
      <c r="AU219" s="28"/>
      <c r="AV219" s="16"/>
      <c r="AW219" s="16"/>
      <c r="BG219" s="16"/>
      <c r="BH219" s="16" t="s">
        <v>6192</v>
      </c>
      <c r="BI219" s="16" t="s">
        <v>6193</v>
      </c>
      <c r="BK219" s="16" t="s">
        <v>6194</v>
      </c>
      <c r="BP219" s="16"/>
      <c r="CI219" s="16" t="s">
        <v>119</v>
      </c>
      <c r="CJ219" s="16" t="s">
        <v>119</v>
      </c>
      <c r="CK219" s="19">
        <v>300</v>
      </c>
      <c r="CN219" s="16"/>
      <c r="CS219" s="16"/>
    </row>
    <row r="220" spans="1:97" x14ac:dyDescent="0.25">
      <c r="A220" s="16" t="s">
        <v>6272</v>
      </c>
      <c r="C220" t="s">
        <v>6756</v>
      </c>
      <c r="D220" s="39"/>
      <c r="E220" t="s">
        <v>7056</v>
      </c>
      <c r="F220" t="s">
        <v>6942</v>
      </c>
      <c r="G220" t="s">
        <v>119</v>
      </c>
      <c r="H220" s="16" t="s">
        <v>6353</v>
      </c>
      <c r="I220" s="16"/>
      <c r="J220" s="16"/>
      <c r="K220" t="s">
        <v>6584</v>
      </c>
      <c r="V220" t="s">
        <v>6756</v>
      </c>
      <c r="Z220" s="16"/>
      <c r="AC220" t="s">
        <v>6584</v>
      </c>
      <c r="AD220"/>
      <c r="AQ220" s="36"/>
      <c r="AU220" s="28"/>
      <c r="AV220" s="16"/>
      <c r="AW220" s="16"/>
      <c r="BE220" s="28"/>
      <c r="BG220" s="16"/>
      <c r="BN220" s="19"/>
      <c r="BP220" s="16"/>
      <c r="CK220" s="19"/>
      <c r="CN220" s="16"/>
      <c r="CP220" s="19"/>
      <c r="CS220" s="16"/>
    </row>
    <row r="221" spans="1:97" x14ac:dyDescent="0.25">
      <c r="A221" s="16" t="s">
        <v>6272</v>
      </c>
      <c r="C221" t="s">
        <v>277</v>
      </c>
      <c r="D221" s="39"/>
      <c r="E221"/>
      <c r="F221" s="16" t="s">
        <v>736</v>
      </c>
      <c r="H221" s="16" t="s">
        <v>6353</v>
      </c>
      <c r="I221" s="16" t="s">
        <v>1251</v>
      </c>
      <c r="J221" s="16"/>
      <c r="K221" s="16"/>
      <c r="M221" s="16" t="s">
        <v>278</v>
      </c>
      <c r="P221" s="16" t="s">
        <v>1407</v>
      </c>
      <c r="U221" s="16" t="s">
        <v>1408</v>
      </c>
      <c r="Z221" s="16"/>
      <c r="AA221" s="16" t="s">
        <v>1252</v>
      </c>
      <c r="AB221" s="16" t="s">
        <v>1409</v>
      </c>
      <c r="AC221" s="16" t="s">
        <v>1255</v>
      </c>
      <c r="AM221" s="16">
        <f>LEN(AL221)-LEN(SUBSTITUTE(AL221,",",""))+1</f>
        <v>1</v>
      </c>
      <c r="AO221" s="16">
        <f>LEN(AN221)-LEN(SUBSTITUTE(AN221,",",""))+1</f>
        <v>1</v>
      </c>
      <c r="AQ221" s="36"/>
      <c r="AU221" s="28"/>
      <c r="AV221" s="16"/>
      <c r="AW221" s="16"/>
      <c r="BG221" s="16"/>
      <c r="BP221" s="16"/>
      <c r="CK221" s="19"/>
      <c r="CL221" s="16" t="s">
        <v>119</v>
      </c>
      <c r="CN221" s="16"/>
      <c r="CS221" s="16"/>
    </row>
    <row r="222" spans="1:97" x14ac:dyDescent="0.25">
      <c r="A222" s="16" t="s">
        <v>6272</v>
      </c>
      <c r="C222" t="s">
        <v>6757</v>
      </c>
      <c r="D222" s="39"/>
      <c r="E222" t="s">
        <v>6955</v>
      </c>
      <c r="F222" t="s">
        <v>6942</v>
      </c>
      <c r="G222" t="s">
        <v>119</v>
      </c>
      <c r="H222" s="16" t="s">
        <v>6353</v>
      </c>
      <c r="I222" s="16"/>
      <c r="J222" s="16"/>
      <c r="K222" t="s">
        <v>6584</v>
      </c>
      <c r="V222" t="s">
        <v>6757</v>
      </c>
      <c r="Z222" s="16"/>
      <c r="AC222" t="s">
        <v>6584</v>
      </c>
      <c r="AD222"/>
      <c r="AQ222" s="36"/>
      <c r="AU222" s="28"/>
      <c r="AV222" s="16"/>
      <c r="AW222" s="16"/>
      <c r="BE222" s="28"/>
      <c r="BG222" s="16"/>
      <c r="BN222" s="19"/>
      <c r="BP222" s="16"/>
      <c r="CK222" s="19"/>
      <c r="CN222" s="16"/>
      <c r="CP222" s="19"/>
      <c r="CS222" s="16"/>
    </row>
    <row r="223" spans="1:97" x14ac:dyDescent="0.25">
      <c r="A223" s="16" t="s">
        <v>6272</v>
      </c>
      <c r="C223" t="s">
        <v>280</v>
      </c>
      <c r="D223" s="39"/>
      <c r="E223"/>
      <c r="F223" s="16" t="s">
        <v>736</v>
      </c>
      <c r="H223" s="16" t="s">
        <v>6353</v>
      </c>
      <c r="I223" s="16"/>
      <c r="J223" s="16"/>
      <c r="K223" s="16"/>
      <c r="M223" s="16" t="s">
        <v>281</v>
      </c>
      <c r="U223" s="16" t="s">
        <v>1410</v>
      </c>
      <c r="Z223" s="16"/>
      <c r="AA223" s="16" t="s">
        <v>1252</v>
      </c>
      <c r="AB223" s="16" t="s">
        <v>1254</v>
      </c>
      <c r="AC223" s="16" t="s">
        <v>1343</v>
      </c>
      <c r="AM223" s="16">
        <f>LEN(AL223)-LEN(SUBSTITUTE(AL223,",",""))+1</f>
        <v>1</v>
      </c>
      <c r="AQ223" s="36"/>
      <c r="AU223" s="28"/>
      <c r="AV223" s="16"/>
      <c r="AW223" s="16"/>
      <c r="BG223" s="16"/>
      <c r="BP223" s="16"/>
      <c r="CK223" s="19"/>
      <c r="CL223" s="16" t="s">
        <v>119</v>
      </c>
      <c r="CN223" s="16"/>
      <c r="CS223" s="16"/>
    </row>
    <row r="224" spans="1:97" x14ac:dyDescent="0.25">
      <c r="A224" s="16" t="s">
        <v>6272</v>
      </c>
      <c r="C224" t="s">
        <v>6758</v>
      </c>
      <c r="D224" s="39"/>
      <c r="E224" t="s">
        <v>7057</v>
      </c>
      <c r="F224" t="s">
        <v>6942</v>
      </c>
      <c r="G224" t="s">
        <v>119</v>
      </c>
      <c r="H224" s="16" t="s">
        <v>6353</v>
      </c>
      <c r="I224" s="16"/>
      <c r="J224" s="16"/>
      <c r="K224" t="s">
        <v>6584</v>
      </c>
      <c r="V224" t="s">
        <v>6758</v>
      </c>
      <c r="Z224" s="16"/>
      <c r="AC224" t="s">
        <v>6584</v>
      </c>
      <c r="AD224"/>
      <c r="AQ224" s="36"/>
      <c r="AU224" s="28"/>
      <c r="AV224" s="16"/>
      <c r="AW224" s="16"/>
      <c r="BE224" s="28"/>
      <c r="BG224" s="16"/>
      <c r="BN224" s="19"/>
      <c r="BP224" s="16"/>
      <c r="CK224" s="19"/>
      <c r="CN224" s="16"/>
      <c r="CP224" s="19"/>
      <c r="CS224" s="16"/>
    </row>
    <row r="225" spans="1:97" x14ac:dyDescent="0.25">
      <c r="A225" s="16" t="s">
        <v>6272</v>
      </c>
      <c r="C225" t="s">
        <v>283</v>
      </c>
      <c r="D225" s="39"/>
      <c r="E225"/>
      <c r="F225" s="16" t="s">
        <v>736</v>
      </c>
      <c r="H225" s="16" t="s">
        <v>6353</v>
      </c>
      <c r="I225" s="16"/>
      <c r="J225" s="16"/>
      <c r="K225" s="16"/>
      <c r="M225" s="16" t="s">
        <v>284</v>
      </c>
      <c r="U225" s="16" t="s">
        <v>283</v>
      </c>
      <c r="Z225" s="16"/>
      <c r="AA225" s="16" t="s">
        <v>1284</v>
      </c>
      <c r="AB225" s="16" t="s">
        <v>1411</v>
      </c>
      <c r="AC225" s="16" t="s">
        <v>1198</v>
      </c>
      <c r="AM225" s="16">
        <f>LEN(AL225)-LEN(SUBSTITUTE(AL225,",",""))+1</f>
        <v>1</v>
      </c>
      <c r="AO225" s="16">
        <f>LEN(AN225)-LEN(SUBSTITUTE(AN225,",",""))+1</f>
        <v>1</v>
      </c>
      <c r="AQ225" s="36">
        <f>Table1[[#This Row], [no. of introduced regions]]/Table1[[#This Row], [no. of native regions]]</f>
        <v>1</v>
      </c>
      <c r="AU225" s="28"/>
      <c r="AV225" s="16"/>
      <c r="AW225" s="16"/>
      <c r="BG225" s="16"/>
      <c r="BP225" s="16"/>
      <c r="CK225" s="19"/>
      <c r="CL225" s="16" t="s">
        <v>119</v>
      </c>
      <c r="CM225" s="16" t="s">
        <v>119</v>
      </c>
      <c r="CN225" s="16"/>
      <c r="CS225" s="16"/>
    </row>
    <row r="226" spans="1:97" x14ac:dyDescent="0.25">
      <c r="A226" s="16" t="s">
        <v>6272</v>
      </c>
      <c r="C226" t="s">
        <v>6759</v>
      </c>
      <c r="D226" s="39"/>
      <c r="E226" t="s">
        <v>7058</v>
      </c>
      <c r="F226" t="s">
        <v>6942</v>
      </c>
      <c r="G226" t="s">
        <v>119</v>
      </c>
      <c r="H226" s="16" t="s">
        <v>6353</v>
      </c>
      <c r="I226" s="16"/>
      <c r="J226" s="16"/>
      <c r="K226" t="s">
        <v>6584</v>
      </c>
      <c r="V226" t="s">
        <v>6759</v>
      </c>
      <c r="Z226" s="16"/>
      <c r="AC226" t="s">
        <v>6760</v>
      </c>
      <c r="AD226"/>
      <c r="AQ226" s="36"/>
      <c r="AU226" s="28"/>
      <c r="AV226" s="16"/>
      <c r="AW226" s="16"/>
      <c r="BE226" s="28"/>
      <c r="BG226" s="16"/>
      <c r="BN226" s="19"/>
      <c r="BP226" s="16"/>
      <c r="CK226" s="19"/>
      <c r="CN226" s="16"/>
      <c r="CP226" s="19"/>
      <c r="CS226" s="16"/>
    </row>
    <row r="227" spans="1:97" x14ac:dyDescent="0.25">
      <c r="A227" s="16" t="s">
        <v>6272</v>
      </c>
      <c r="C227" t="s">
        <v>6761</v>
      </c>
      <c r="D227" s="39"/>
      <c r="E227" t="s">
        <v>7059</v>
      </c>
      <c r="F227" t="s">
        <v>6942</v>
      </c>
      <c r="G227" t="s">
        <v>119</v>
      </c>
      <c r="H227" s="16" t="s">
        <v>6353</v>
      </c>
      <c r="I227" s="16"/>
      <c r="J227" s="16"/>
      <c r="K227" t="s">
        <v>6584</v>
      </c>
      <c r="V227" t="s">
        <v>6761</v>
      </c>
      <c r="Z227" s="16"/>
      <c r="AC227" t="s">
        <v>6711</v>
      </c>
      <c r="AD227"/>
      <c r="AQ227" s="36"/>
      <c r="AU227" s="28"/>
      <c r="AV227" s="16"/>
      <c r="AW227" s="16"/>
      <c r="BE227" s="28"/>
      <c r="BG227" s="16"/>
      <c r="BN227" s="19"/>
      <c r="BP227" s="16"/>
      <c r="CK227" s="19"/>
      <c r="CN227" s="16"/>
      <c r="CP227" s="19"/>
      <c r="CS227" s="16"/>
    </row>
    <row r="228" spans="1:97" x14ac:dyDescent="0.25">
      <c r="A228" s="16" t="s">
        <v>6272</v>
      </c>
      <c r="C228" t="s">
        <v>286</v>
      </c>
      <c r="D228" s="39"/>
      <c r="E228"/>
      <c r="F228" s="16" t="s">
        <v>736</v>
      </c>
      <c r="H228" s="16" t="s">
        <v>6353</v>
      </c>
      <c r="I228" s="16"/>
      <c r="J228" s="16"/>
      <c r="K228" s="16"/>
      <c r="M228" s="16" t="s">
        <v>287</v>
      </c>
      <c r="U228" s="16" t="s">
        <v>286</v>
      </c>
      <c r="Z228" s="16"/>
      <c r="AA228" s="16" t="s">
        <v>1252</v>
      </c>
      <c r="AB228" s="16" t="s">
        <v>1251</v>
      </c>
      <c r="AC228" s="16" t="s">
        <v>1412</v>
      </c>
      <c r="AM228" s="16">
        <f>LEN(AL228)-LEN(SUBSTITUTE(AL228,",",""))+1</f>
        <v>1</v>
      </c>
      <c r="AQ228" s="36"/>
      <c r="AU228" s="28"/>
      <c r="AV228" s="16"/>
      <c r="AW228" s="16"/>
      <c r="BG228" s="16"/>
      <c r="BP228" s="16"/>
      <c r="CK228" s="19"/>
      <c r="CL228" s="16" t="s">
        <v>119</v>
      </c>
      <c r="CM228" s="16" t="s">
        <v>119</v>
      </c>
      <c r="CN228" s="16"/>
      <c r="CS228" s="16"/>
    </row>
    <row r="229" spans="1:97" x14ac:dyDescent="0.25">
      <c r="A229" s="16" t="s">
        <v>6272</v>
      </c>
      <c r="C229" t="s">
        <v>6295</v>
      </c>
      <c r="D229" s="39"/>
      <c r="E229"/>
      <c r="F229" s="16" t="s">
        <v>6279</v>
      </c>
      <c r="H229" s="16" t="s">
        <v>6353</v>
      </c>
      <c r="I229" s="16"/>
      <c r="J229" s="16"/>
      <c r="K229" s="16"/>
      <c r="Z229" s="16"/>
      <c r="AQ229" s="36"/>
      <c r="AU229" s="28"/>
      <c r="AV229" s="16"/>
      <c r="AW229" s="16"/>
      <c r="BG229" s="16"/>
      <c r="BP229" s="16"/>
      <c r="CK229" s="19"/>
      <c r="CM229" s="16" t="s">
        <v>119</v>
      </c>
      <c r="CN229" s="16"/>
      <c r="CS229" s="16"/>
    </row>
    <row r="230" spans="1:97" x14ac:dyDescent="0.25">
      <c r="A230" s="16" t="s">
        <v>6272</v>
      </c>
      <c r="C230" t="s">
        <v>6296</v>
      </c>
      <c r="D230" s="39"/>
      <c r="E230"/>
      <c r="F230" s="16" t="s">
        <v>6279</v>
      </c>
      <c r="H230" s="16" t="s">
        <v>6353</v>
      </c>
      <c r="I230" s="16"/>
      <c r="J230" s="16"/>
      <c r="K230" s="16"/>
      <c r="Z230" s="16"/>
      <c r="AQ230" s="36"/>
      <c r="AU230" s="28"/>
      <c r="AV230" s="16"/>
      <c r="AW230" s="16"/>
      <c r="BG230" s="16"/>
      <c r="BP230" s="16"/>
      <c r="CK230" s="19"/>
      <c r="CM230" s="16" t="s">
        <v>119</v>
      </c>
      <c r="CN230" s="16"/>
      <c r="CS230" s="16"/>
    </row>
    <row r="231" spans="1:97" x14ac:dyDescent="0.25">
      <c r="A231" s="16" t="s">
        <v>6272</v>
      </c>
      <c r="C231" t="s">
        <v>594</v>
      </c>
      <c r="D231" s="39"/>
      <c r="E231"/>
      <c r="F231" s="16" t="s">
        <v>6279</v>
      </c>
      <c r="H231" s="16" t="s">
        <v>6353</v>
      </c>
      <c r="I231" s="16"/>
      <c r="J231" s="16"/>
      <c r="K231" s="16"/>
      <c r="Z231" s="16"/>
      <c r="AQ231" s="36"/>
      <c r="AU231" s="28"/>
      <c r="AV231" s="16"/>
      <c r="AW231" s="16"/>
      <c r="BG231" s="16"/>
      <c r="BP231" s="16"/>
      <c r="CK231" s="19"/>
      <c r="CM231" s="16" t="s">
        <v>119</v>
      </c>
      <c r="CN231" s="16"/>
      <c r="CS231" s="16"/>
    </row>
    <row r="232" spans="1:97" x14ac:dyDescent="0.25">
      <c r="A232" s="16" t="s">
        <v>6272</v>
      </c>
      <c r="C232" t="s">
        <v>6762</v>
      </c>
      <c r="D232" s="39"/>
      <c r="E232" t="s">
        <v>7060</v>
      </c>
      <c r="F232" t="s">
        <v>6942</v>
      </c>
      <c r="G232" t="s">
        <v>119</v>
      </c>
      <c r="H232" s="16" t="s">
        <v>6353</v>
      </c>
      <c r="I232" s="16"/>
      <c r="J232" s="16"/>
      <c r="K232" t="s">
        <v>6584</v>
      </c>
      <c r="V232" t="s">
        <v>6762</v>
      </c>
      <c r="Z232" s="16"/>
      <c r="AC232" t="s">
        <v>6584</v>
      </c>
      <c r="AD232"/>
      <c r="AQ232" s="36"/>
      <c r="AU232" s="28"/>
      <c r="AV232" s="16"/>
      <c r="AW232" s="16"/>
      <c r="BE232" s="28"/>
      <c r="BG232" s="16"/>
      <c r="BN232" s="19"/>
      <c r="BP232" s="16"/>
      <c r="CK232" s="19"/>
      <c r="CN232" s="16"/>
      <c r="CP232" s="19"/>
      <c r="CS232" s="16"/>
    </row>
    <row r="233" spans="1:97" x14ac:dyDescent="0.25">
      <c r="A233" s="16" t="s">
        <v>6272</v>
      </c>
      <c r="C233" t="s">
        <v>6763</v>
      </c>
      <c r="D233" s="39"/>
      <c r="E233" t="s">
        <v>6958</v>
      </c>
      <c r="F233" t="s">
        <v>6942</v>
      </c>
      <c r="G233" t="s">
        <v>119</v>
      </c>
      <c r="H233" s="16" t="s">
        <v>6353</v>
      </c>
      <c r="I233" s="16"/>
      <c r="J233" s="16"/>
      <c r="K233" t="s">
        <v>6584</v>
      </c>
      <c r="V233" t="s">
        <v>6763</v>
      </c>
      <c r="Z233" s="16"/>
      <c r="AC233" t="s">
        <v>6584</v>
      </c>
      <c r="AD233"/>
      <c r="AQ233" s="36"/>
      <c r="AU233" s="28"/>
      <c r="AV233" s="16"/>
      <c r="AW233" s="16"/>
      <c r="BE233" s="28"/>
      <c r="BG233" s="16"/>
      <c r="BN233" s="19"/>
      <c r="BP233" s="16"/>
      <c r="CK233" s="19"/>
      <c r="CN233" s="16"/>
      <c r="CP233" s="19"/>
      <c r="CS233" s="16"/>
    </row>
    <row r="234" spans="1:97" x14ac:dyDescent="0.25">
      <c r="A234" s="16" t="s">
        <v>6272</v>
      </c>
      <c r="C234" t="s">
        <v>6764</v>
      </c>
      <c r="D234" s="39"/>
      <c r="E234" t="s">
        <v>7061</v>
      </c>
      <c r="F234" t="s">
        <v>6942</v>
      </c>
      <c r="G234" t="s">
        <v>119</v>
      </c>
      <c r="H234" s="16" t="s">
        <v>6353</v>
      </c>
      <c r="I234" s="16"/>
      <c r="J234" s="16"/>
      <c r="K234" t="s">
        <v>6584</v>
      </c>
      <c r="V234" t="s">
        <v>6764</v>
      </c>
      <c r="Z234" s="16"/>
      <c r="AC234" t="s">
        <v>6584</v>
      </c>
      <c r="AD234"/>
      <c r="AQ234" s="36"/>
      <c r="AU234" s="28"/>
      <c r="AV234" s="16"/>
      <c r="AW234" s="16"/>
      <c r="BE234" s="28"/>
      <c r="BG234" s="16"/>
      <c r="BN234" s="19"/>
      <c r="BP234" s="16"/>
      <c r="CK234" s="19"/>
      <c r="CN234" s="16"/>
      <c r="CP234" s="19"/>
      <c r="CS234" s="16"/>
    </row>
    <row r="235" spans="1:97" x14ac:dyDescent="0.25">
      <c r="A235" s="16" t="s">
        <v>6272</v>
      </c>
      <c r="C235" t="s">
        <v>6765</v>
      </c>
      <c r="D235" s="39"/>
      <c r="E235" t="s">
        <v>7062</v>
      </c>
      <c r="F235" t="s">
        <v>6942</v>
      </c>
      <c r="G235" t="s">
        <v>119</v>
      </c>
      <c r="H235" s="16" t="s">
        <v>6353</v>
      </c>
      <c r="I235" s="16"/>
      <c r="J235" s="16"/>
      <c r="K235" t="s">
        <v>6584</v>
      </c>
      <c r="V235" t="s">
        <v>6765</v>
      </c>
      <c r="Z235" s="16"/>
      <c r="AC235" t="s">
        <v>6766</v>
      </c>
      <c r="AD235"/>
      <c r="AQ235" s="36"/>
      <c r="AU235" s="28"/>
      <c r="AV235" s="16"/>
      <c r="AW235" s="16"/>
      <c r="BE235" s="28"/>
      <c r="BG235" s="16"/>
      <c r="BN235" s="19"/>
      <c r="BP235" s="16"/>
      <c r="CK235" s="19"/>
      <c r="CN235" s="16"/>
      <c r="CP235" s="19"/>
      <c r="CS235" s="16"/>
    </row>
    <row r="236" spans="1:97" x14ac:dyDescent="0.25">
      <c r="A236" s="16" t="s">
        <v>6272</v>
      </c>
      <c r="C236" t="s">
        <v>6767</v>
      </c>
      <c r="D236" s="39"/>
      <c r="E236" t="s">
        <v>7063</v>
      </c>
      <c r="F236" t="s">
        <v>6942</v>
      </c>
      <c r="G236" t="s">
        <v>119</v>
      </c>
      <c r="H236" s="16" t="s">
        <v>6353</v>
      </c>
      <c r="I236" s="16"/>
      <c r="J236" s="16"/>
      <c r="K236" t="s">
        <v>6584</v>
      </c>
      <c r="V236" t="s">
        <v>6767</v>
      </c>
      <c r="Z236" s="16"/>
      <c r="AC236" t="s">
        <v>6766</v>
      </c>
      <c r="AD236"/>
      <c r="AQ236" s="36"/>
      <c r="AU236" s="28"/>
      <c r="AV236" s="16"/>
      <c r="AW236" s="16"/>
      <c r="BE236" s="28"/>
      <c r="BG236" s="16"/>
      <c r="BN236" s="19"/>
      <c r="BP236" s="16"/>
      <c r="CK236" s="19"/>
      <c r="CN236" s="16"/>
      <c r="CP236" s="19"/>
      <c r="CS236" s="16"/>
    </row>
    <row r="237" spans="1:97" x14ac:dyDescent="0.25">
      <c r="A237" s="16" t="s">
        <v>6272</v>
      </c>
      <c r="C237" t="s">
        <v>6768</v>
      </c>
      <c r="D237" s="39"/>
      <c r="E237" t="s">
        <v>7064</v>
      </c>
      <c r="F237" t="s">
        <v>6942</v>
      </c>
      <c r="G237" t="s">
        <v>119</v>
      </c>
      <c r="H237" s="16" t="s">
        <v>6353</v>
      </c>
      <c r="I237" s="16"/>
      <c r="J237" s="16"/>
      <c r="K237" t="s">
        <v>6769</v>
      </c>
      <c r="V237" t="s">
        <v>6768</v>
      </c>
      <c r="Z237" s="16"/>
      <c r="AC237" t="s">
        <v>6615</v>
      </c>
      <c r="AD237"/>
      <c r="AQ237" s="36"/>
      <c r="AU237" s="28"/>
      <c r="AV237" s="16"/>
      <c r="AW237" s="16"/>
      <c r="BE237" s="28"/>
      <c r="BG237" s="16"/>
      <c r="BN237" s="19"/>
      <c r="BP237" s="16"/>
      <c r="CK237" s="19"/>
      <c r="CN237" s="16"/>
      <c r="CP237" s="19"/>
      <c r="CS237" s="16"/>
    </row>
    <row r="238" spans="1:97" x14ac:dyDescent="0.25">
      <c r="A238" s="16" t="s">
        <v>6272</v>
      </c>
      <c r="C238" t="s">
        <v>6770</v>
      </c>
      <c r="D238" s="39"/>
      <c r="E238" t="s">
        <v>6971</v>
      </c>
      <c r="F238" t="s">
        <v>6942</v>
      </c>
      <c r="G238" t="s">
        <v>119</v>
      </c>
      <c r="H238" s="16" t="s">
        <v>6353</v>
      </c>
      <c r="I238" s="16"/>
      <c r="J238" s="16"/>
      <c r="K238" t="s">
        <v>6584</v>
      </c>
      <c r="V238" t="s">
        <v>6770</v>
      </c>
      <c r="Z238" s="16"/>
      <c r="AC238" t="s">
        <v>6584</v>
      </c>
      <c r="AD238"/>
      <c r="AQ238" s="36"/>
      <c r="AU238" s="28"/>
      <c r="AV238" s="16"/>
      <c r="AW238" s="16"/>
      <c r="BE238" s="28"/>
      <c r="BG238" s="16"/>
      <c r="BN238" s="19"/>
      <c r="BP238" s="16"/>
      <c r="CK238" s="19"/>
      <c r="CN238" s="16"/>
      <c r="CP238" s="19"/>
      <c r="CS238" s="16"/>
    </row>
    <row r="239" spans="1:97" x14ac:dyDescent="0.25">
      <c r="A239" s="16" t="s">
        <v>6272</v>
      </c>
      <c r="C239" t="s">
        <v>6771</v>
      </c>
      <c r="D239" s="39"/>
      <c r="E239" t="s">
        <v>7065</v>
      </c>
      <c r="F239" t="s">
        <v>6942</v>
      </c>
      <c r="G239" t="s">
        <v>119</v>
      </c>
      <c r="H239" s="16" t="s">
        <v>6353</v>
      </c>
      <c r="I239" s="16"/>
      <c r="J239" s="16"/>
      <c r="K239" t="s">
        <v>6584</v>
      </c>
      <c r="V239" t="s">
        <v>6771</v>
      </c>
      <c r="Z239" s="16"/>
      <c r="AC239" t="s">
        <v>849</v>
      </c>
      <c r="AD239"/>
      <c r="AQ239" s="36"/>
      <c r="AU239" s="28"/>
      <c r="AV239" s="16"/>
      <c r="AW239" s="16"/>
      <c r="BE239" s="28"/>
      <c r="BG239" s="16"/>
      <c r="BN239" s="19"/>
      <c r="BP239" s="16"/>
      <c r="CK239" s="19"/>
      <c r="CN239" s="16"/>
      <c r="CP239" s="19"/>
      <c r="CS239" s="16"/>
    </row>
    <row r="240" spans="1:97" x14ac:dyDescent="0.25">
      <c r="A240" s="16" t="s">
        <v>6272</v>
      </c>
      <c r="C240" t="s">
        <v>1441</v>
      </c>
      <c r="D240" s="39"/>
      <c r="E240"/>
      <c r="F240" s="16" t="s">
        <v>736</v>
      </c>
      <c r="H240" s="16" t="s">
        <v>6353</v>
      </c>
      <c r="I240" s="16"/>
      <c r="J240" s="16"/>
      <c r="K240" s="16"/>
      <c r="M240" s="16" t="s">
        <v>2415</v>
      </c>
      <c r="U240" s="16" t="s">
        <v>1441</v>
      </c>
      <c r="Z240" s="16"/>
      <c r="AA240" s="16" t="s">
        <v>1442</v>
      </c>
      <c r="AB240" s="16" t="s">
        <v>733</v>
      </c>
      <c r="AC240" s="16" t="s">
        <v>1443</v>
      </c>
      <c r="AM240" s="16">
        <f>LEN(AL240)-LEN(SUBSTITUTE(AL240,",",""))+1</f>
        <v>1</v>
      </c>
      <c r="AQ240" s="36"/>
      <c r="AU240" s="28"/>
      <c r="AV240" s="16"/>
      <c r="AW240" s="16"/>
      <c r="AX240" s="16" t="s">
        <v>1444</v>
      </c>
      <c r="BG240" s="16"/>
      <c r="BP240" s="16"/>
      <c r="CK240" s="19"/>
      <c r="CM240" s="16" t="s">
        <v>119</v>
      </c>
      <c r="CN240" s="16"/>
      <c r="CS240" s="16"/>
    </row>
    <row r="241" spans="1:97" x14ac:dyDescent="0.25">
      <c r="A241" s="16" t="s">
        <v>6272</v>
      </c>
      <c r="C241" t="s">
        <v>6772</v>
      </c>
      <c r="D241" s="39"/>
      <c r="E241" t="s">
        <v>2415</v>
      </c>
      <c r="F241" t="s">
        <v>6942</v>
      </c>
      <c r="G241" t="s">
        <v>119</v>
      </c>
      <c r="H241" s="16" t="s">
        <v>6353</v>
      </c>
      <c r="I241" s="16"/>
      <c r="J241" s="16"/>
      <c r="K241" t="s">
        <v>6584</v>
      </c>
      <c r="V241" t="s">
        <v>6772</v>
      </c>
      <c r="Z241" s="16"/>
      <c r="AC241" t="s">
        <v>6773</v>
      </c>
      <c r="AD241"/>
      <c r="AQ241" s="36"/>
      <c r="AU241" s="28"/>
      <c r="AV241" s="16"/>
      <c r="AW241" s="16"/>
      <c r="BE241" s="28"/>
      <c r="BG241" s="16"/>
      <c r="BN241" s="19"/>
      <c r="BP241" s="16"/>
      <c r="CK241" s="19"/>
      <c r="CN241" s="16"/>
      <c r="CP241" s="19"/>
      <c r="CS241" s="16"/>
    </row>
    <row r="242" spans="1:97" x14ac:dyDescent="0.25">
      <c r="A242" s="16" t="s">
        <v>6272</v>
      </c>
      <c r="C242" t="s">
        <v>6297</v>
      </c>
      <c r="D242" s="39"/>
      <c r="E242"/>
      <c r="F242" s="16" t="s">
        <v>6279</v>
      </c>
      <c r="H242" s="16" t="s">
        <v>6353</v>
      </c>
      <c r="I242" s="16"/>
      <c r="J242" s="16"/>
      <c r="K242" s="16"/>
      <c r="Z242" s="16" t="s">
        <v>1445</v>
      </c>
      <c r="AQ242" s="36"/>
      <c r="AU242" s="28"/>
      <c r="AV242" s="16"/>
      <c r="AW242" s="16"/>
      <c r="BG242" s="16"/>
      <c r="BP242" s="16"/>
      <c r="CK242" s="19"/>
      <c r="CM242" s="16" t="s">
        <v>119</v>
      </c>
      <c r="CN242" s="16"/>
      <c r="CS242" s="16"/>
    </row>
    <row r="243" spans="1:97" x14ac:dyDescent="0.25">
      <c r="A243" s="16" t="s">
        <v>6272</v>
      </c>
      <c r="C243" t="s">
        <v>6774</v>
      </c>
      <c r="D243" s="39"/>
      <c r="E243" t="s">
        <v>7066</v>
      </c>
      <c r="F243" t="s">
        <v>6942</v>
      </c>
      <c r="G243" t="s">
        <v>119</v>
      </c>
      <c r="H243" s="16" t="s">
        <v>6353</v>
      </c>
      <c r="I243" s="16"/>
      <c r="J243" s="16"/>
      <c r="K243" t="s">
        <v>6584</v>
      </c>
      <c r="V243" t="s">
        <v>6774</v>
      </c>
      <c r="Z243" s="16"/>
      <c r="AC243" t="s">
        <v>6584</v>
      </c>
      <c r="AD243"/>
      <c r="AQ243" s="36"/>
      <c r="AU243" s="28"/>
      <c r="AV243" s="16"/>
      <c r="AW243" s="16"/>
      <c r="BE243" s="28"/>
      <c r="BG243" s="16"/>
      <c r="BN243" s="19"/>
      <c r="BP243" s="16"/>
      <c r="CK243" s="19"/>
      <c r="CN243" s="16"/>
      <c r="CP243" s="19"/>
      <c r="CS243" s="16"/>
    </row>
    <row r="244" spans="1:97" x14ac:dyDescent="0.25">
      <c r="A244" s="16" t="s">
        <v>6272</v>
      </c>
      <c r="C244" t="s">
        <v>1446</v>
      </c>
      <c r="D244" s="39"/>
      <c r="E244"/>
      <c r="H244" s="16" t="s">
        <v>6353</v>
      </c>
      <c r="I244" s="16"/>
      <c r="J244" s="16"/>
      <c r="K244" s="16"/>
      <c r="Z244" s="16"/>
      <c r="AQ244" s="36"/>
      <c r="AU244" s="28"/>
      <c r="AV244" s="16"/>
      <c r="AW244" s="16"/>
      <c r="BG244" s="16"/>
      <c r="BP244" s="16"/>
      <c r="CK244" s="19"/>
      <c r="CN244" s="16"/>
      <c r="CS244" s="16"/>
    </row>
    <row r="245" spans="1:97" x14ac:dyDescent="0.25">
      <c r="A245" s="16" t="s">
        <v>6272</v>
      </c>
      <c r="C245" t="s">
        <v>6775</v>
      </c>
      <c r="D245" s="39"/>
      <c r="E245" t="s">
        <v>7067</v>
      </c>
      <c r="F245" t="s">
        <v>6942</v>
      </c>
      <c r="G245" t="s">
        <v>119</v>
      </c>
      <c r="H245" s="16" t="s">
        <v>6353</v>
      </c>
      <c r="I245" s="16"/>
      <c r="J245" s="16"/>
      <c r="K245" t="s">
        <v>6584</v>
      </c>
      <c r="V245" t="s">
        <v>6775</v>
      </c>
      <c r="Z245" s="16"/>
      <c r="AC245" t="s">
        <v>1060</v>
      </c>
      <c r="AD245"/>
      <c r="AQ245" s="36"/>
      <c r="AU245" s="28"/>
      <c r="AV245" s="16"/>
      <c r="AW245" s="16"/>
      <c r="BE245" s="28"/>
      <c r="BG245" s="16"/>
      <c r="BN245" s="19"/>
      <c r="BP245" s="16"/>
      <c r="CK245" s="19"/>
      <c r="CN245" s="16"/>
      <c r="CP245" s="19"/>
      <c r="CS245" s="16"/>
    </row>
    <row r="246" spans="1:97" x14ac:dyDescent="0.25">
      <c r="A246" s="16" t="s">
        <v>6272</v>
      </c>
      <c r="C246" t="s">
        <v>6776</v>
      </c>
      <c r="D246" s="39"/>
      <c r="E246" t="s">
        <v>7068</v>
      </c>
      <c r="F246" t="s">
        <v>6942</v>
      </c>
      <c r="G246" t="s">
        <v>119</v>
      </c>
      <c r="H246" s="16" t="s">
        <v>6353</v>
      </c>
      <c r="I246" s="16"/>
      <c r="J246" s="16"/>
      <c r="K246" t="s">
        <v>6584</v>
      </c>
      <c r="V246" t="s">
        <v>6776</v>
      </c>
      <c r="Z246" s="16"/>
      <c r="AC246" t="s">
        <v>601</v>
      </c>
      <c r="AD246"/>
      <c r="AQ246" s="36"/>
      <c r="AU246" s="28"/>
      <c r="AV246" s="16"/>
      <c r="AW246" s="16"/>
      <c r="BE246" s="28"/>
      <c r="BG246" s="16"/>
      <c r="BN246" s="19"/>
      <c r="BP246" s="16"/>
      <c r="CK246" s="19"/>
      <c r="CN246" s="16"/>
      <c r="CP246" s="19"/>
      <c r="CS246" s="16"/>
    </row>
    <row r="247" spans="1:97" x14ac:dyDescent="0.25">
      <c r="A247" s="16" t="s">
        <v>6272</v>
      </c>
      <c r="C247" t="s">
        <v>1447</v>
      </c>
      <c r="D247" s="39"/>
      <c r="E247"/>
      <c r="H247" s="16" t="s">
        <v>6353</v>
      </c>
      <c r="I247" s="16"/>
      <c r="J247" s="16"/>
      <c r="K247" s="16"/>
      <c r="Z247" s="16"/>
      <c r="AQ247" s="36"/>
      <c r="AU247" s="28"/>
      <c r="AV247" s="16"/>
      <c r="AW247" s="16"/>
      <c r="BG247" s="16"/>
      <c r="BP247" s="16"/>
      <c r="CK247" s="19"/>
      <c r="CN247" s="16"/>
      <c r="CS247" s="16"/>
    </row>
    <row r="248" spans="1:97" x14ac:dyDescent="0.25">
      <c r="A248" s="16" t="s">
        <v>6272</v>
      </c>
      <c r="C248" t="s">
        <v>6777</v>
      </c>
      <c r="D248" s="39"/>
      <c r="E248" t="s">
        <v>7069</v>
      </c>
      <c r="F248" t="s">
        <v>6942</v>
      </c>
      <c r="G248" t="s">
        <v>119</v>
      </c>
      <c r="H248" s="16" t="s">
        <v>6353</v>
      </c>
      <c r="I248" s="16"/>
      <c r="J248" s="16"/>
      <c r="K248" t="s">
        <v>6584</v>
      </c>
      <c r="V248" t="s">
        <v>6777</v>
      </c>
      <c r="Z248" s="16"/>
      <c r="AC248" t="s">
        <v>6778</v>
      </c>
      <c r="AD248"/>
      <c r="AQ248" s="36"/>
      <c r="AU248" s="28"/>
      <c r="AV248" s="16"/>
      <c r="AW248" s="16"/>
      <c r="BE248" s="28"/>
      <c r="BG248" s="16"/>
      <c r="BN248" s="19"/>
      <c r="BP248" s="16"/>
      <c r="CK248" s="19"/>
      <c r="CN248" s="16"/>
      <c r="CP248" s="19"/>
      <c r="CS248" s="16"/>
    </row>
    <row r="249" spans="1:97" x14ac:dyDescent="0.25">
      <c r="A249" s="16" t="s">
        <v>6272</v>
      </c>
      <c r="C249" t="s">
        <v>6779</v>
      </c>
      <c r="D249" s="39"/>
      <c r="E249" t="s">
        <v>7070</v>
      </c>
      <c r="F249" t="s">
        <v>6942</v>
      </c>
      <c r="G249" t="s">
        <v>119</v>
      </c>
      <c r="H249" s="16" t="s">
        <v>6353</v>
      </c>
      <c r="I249" s="16"/>
      <c r="J249" s="16"/>
      <c r="K249" t="s">
        <v>6584</v>
      </c>
      <c r="V249" t="s">
        <v>6779</v>
      </c>
      <c r="Z249" s="16"/>
      <c r="AC249" t="s">
        <v>6584</v>
      </c>
      <c r="AD249"/>
      <c r="AQ249" s="36"/>
      <c r="AU249" s="28"/>
      <c r="AV249" s="16"/>
      <c r="AW249" s="16"/>
      <c r="BE249" s="28"/>
      <c r="BG249" s="16"/>
      <c r="BN249" s="19"/>
      <c r="BP249" s="16"/>
      <c r="CK249" s="19"/>
      <c r="CN249" s="16"/>
      <c r="CP249" s="19"/>
      <c r="CS249" s="16"/>
    </row>
    <row r="250" spans="1:97" x14ac:dyDescent="0.25">
      <c r="A250" s="16" t="s">
        <v>6272</v>
      </c>
      <c r="C250" t="s">
        <v>6780</v>
      </c>
      <c r="D250" s="39"/>
      <c r="E250" t="s">
        <v>7071</v>
      </c>
      <c r="F250" t="s">
        <v>6942</v>
      </c>
      <c r="G250" t="s">
        <v>119</v>
      </c>
      <c r="H250" s="16" t="s">
        <v>6353</v>
      </c>
      <c r="I250" s="16"/>
      <c r="J250" s="16"/>
      <c r="K250" t="s">
        <v>6584</v>
      </c>
      <c r="V250" t="s">
        <v>6780</v>
      </c>
      <c r="Z250" s="16"/>
      <c r="AC250" t="s">
        <v>849</v>
      </c>
      <c r="AD250"/>
      <c r="AQ250" s="36"/>
      <c r="AU250" s="28"/>
      <c r="AV250" s="16"/>
      <c r="AW250" s="16"/>
      <c r="BE250" s="28"/>
      <c r="BG250" s="16"/>
      <c r="BN250" s="19"/>
      <c r="BP250" s="16"/>
      <c r="CK250" s="19"/>
      <c r="CN250" s="16"/>
      <c r="CP250" s="19"/>
      <c r="CS250" s="16"/>
    </row>
    <row r="251" spans="1:97" x14ac:dyDescent="0.25">
      <c r="A251" s="16" t="s">
        <v>6272</v>
      </c>
      <c r="C251" t="s">
        <v>6781</v>
      </c>
      <c r="D251" s="39"/>
      <c r="E251" t="s">
        <v>7055</v>
      </c>
      <c r="F251" t="s">
        <v>6942</v>
      </c>
      <c r="G251" t="s">
        <v>119</v>
      </c>
      <c r="H251" s="16" t="s">
        <v>6353</v>
      </c>
      <c r="I251" s="16"/>
      <c r="J251" s="16"/>
      <c r="K251" t="s">
        <v>6584</v>
      </c>
      <c r="V251" t="s">
        <v>6781</v>
      </c>
      <c r="Z251" s="16"/>
      <c r="AC251" t="s">
        <v>6584</v>
      </c>
      <c r="AD251"/>
      <c r="AQ251" s="36"/>
      <c r="AU251" s="28"/>
      <c r="AV251" s="16"/>
      <c r="AW251" s="16"/>
      <c r="BE251" s="28"/>
      <c r="BG251" s="16"/>
      <c r="BN251" s="19"/>
      <c r="BP251" s="16"/>
      <c r="CK251" s="19"/>
      <c r="CN251" s="16"/>
      <c r="CP251" s="19"/>
      <c r="CS251" s="16"/>
    </row>
    <row r="252" spans="1:97" x14ac:dyDescent="0.25">
      <c r="A252" s="16" t="s">
        <v>6272</v>
      </c>
      <c r="C252" t="s">
        <v>6782</v>
      </c>
      <c r="D252" s="39"/>
      <c r="E252" t="s">
        <v>7072</v>
      </c>
      <c r="F252" t="s">
        <v>6942</v>
      </c>
      <c r="G252" t="s">
        <v>119</v>
      </c>
      <c r="H252" s="16" t="s">
        <v>6353</v>
      </c>
      <c r="I252" s="16"/>
      <c r="J252" s="16"/>
      <c r="K252" t="s">
        <v>6584</v>
      </c>
      <c r="V252" t="s">
        <v>6782</v>
      </c>
      <c r="Z252" s="16"/>
      <c r="AC252" t="s">
        <v>6584</v>
      </c>
      <c r="AD252"/>
      <c r="AQ252" s="36"/>
      <c r="AU252" s="28"/>
      <c r="AV252" s="16"/>
      <c r="AW252" s="16"/>
      <c r="BE252" s="28"/>
      <c r="BG252" s="16"/>
      <c r="BN252" s="19"/>
      <c r="BP252" s="16"/>
      <c r="CK252" s="19"/>
      <c r="CN252" s="16"/>
      <c r="CP252" s="19"/>
      <c r="CS252" s="16"/>
    </row>
    <row r="253" spans="1:97" x14ac:dyDescent="0.25">
      <c r="A253" s="16" t="s">
        <v>6272</v>
      </c>
      <c r="C253" t="s">
        <v>6783</v>
      </c>
      <c r="D253" s="39"/>
      <c r="E253" t="s">
        <v>7073</v>
      </c>
      <c r="F253" t="s">
        <v>6942</v>
      </c>
      <c r="G253" t="s">
        <v>119</v>
      </c>
      <c r="H253" s="16" t="s">
        <v>6353</v>
      </c>
      <c r="I253" s="16"/>
      <c r="J253" s="16"/>
      <c r="K253" t="s">
        <v>6584</v>
      </c>
      <c r="V253" t="s">
        <v>6783</v>
      </c>
      <c r="Z253" s="16"/>
      <c r="AC253" t="s">
        <v>6584</v>
      </c>
      <c r="AD253"/>
      <c r="AQ253" s="36"/>
      <c r="AU253" s="28"/>
      <c r="AV253" s="16"/>
      <c r="AW253" s="16"/>
      <c r="BE253" s="28"/>
      <c r="BG253" s="16"/>
      <c r="BN253" s="19"/>
      <c r="BP253" s="16"/>
      <c r="CK253" s="19"/>
      <c r="CN253" s="16"/>
      <c r="CP253" s="19"/>
      <c r="CS253" s="16"/>
    </row>
    <row r="254" spans="1:97" x14ac:dyDescent="0.25">
      <c r="A254" s="16" t="s">
        <v>6272</v>
      </c>
      <c r="C254" t="s">
        <v>6784</v>
      </c>
      <c r="D254" s="39"/>
      <c r="E254" t="s">
        <v>7019</v>
      </c>
      <c r="F254" t="s">
        <v>6942</v>
      </c>
      <c r="G254" t="s">
        <v>119</v>
      </c>
      <c r="H254" s="16" t="s">
        <v>6353</v>
      </c>
      <c r="I254" s="16"/>
      <c r="J254" s="16"/>
      <c r="K254" t="s">
        <v>6584</v>
      </c>
      <c r="V254" t="s">
        <v>6784</v>
      </c>
      <c r="Z254" s="16"/>
      <c r="AC254" t="s">
        <v>6584</v>
      </c>
      <c r="AD254"/>
      <c r="AQ254" s="36"/>
      <c r="AU254" s="28"/>
      <c r="AV254" s="16"/>
      <c r="AW254" s="16"/>
      <c r="BE254" s="28"/>
      <c r="BG254" s="16"/>
      <c r="BN254" s="19"/>
      <c r="BP254" s="16"/>
      <c r="CK254" s="19"/>
      <c r="CN254" s="16"/>
      <c r="CP254" s="19"/>
      <c r="CS254" s="16"/>
    </row>
    <row r="255" spans="1:97" x14ac:dyDescent="0.25">
      <c r="A255" s="16" t="s">
        <v>6272</v>
      </c>
      <c r="C255" t="s">
        <v>6785</v>
      </c>
      <c r="D255" s="39"/>
      <c r="E255" t="s">
        <v>7074</v>
      </c>
      <c r="F255" t="s">
        <v>6942</v>
      </c>
      <c r="G255" t="s">
        <v>119</v>
      </c>
      <c r="H255" s="16" t="s">
        <v>6353</v>
      </c>
      <c r="I255" s="16"/>
      <c r="J255" s="16"/>
      <c r="K255" t="s">
        <v>6584</v>
      </c>
      <c r="V255" t="s">
        <v>6785</v>
      </c>
      <c r="Z255" s="16"/>
      <c r="AC255" t="s">
        <v>6591</v>
      </c>
      <c r="AD255"/>
      <c r="AQ255" s="36"/>
      <c r="AU255" s="28"/>
      <c r="AV255" s="16"/>
      <c r="AW255" s="16"/>
      <c r="BE255" s="28"/>
      <c r="BG255" s="16"/>
      <c r="BN255" s="19"/>
      <c r="BP255" s="16"/>
      <c r="CK255" s="19"/>
      <c r="CN255" s="16"/>
      <c r="CP255" s="19"/>
      <c r="CS255" s="16"/>
    </row>
    <row r="256" spans="1:97" x14ac:dyDescent="0.25">
      <c r="A256" s="16" t="s">
        <v>6272</v>
      </c>
      <c r="C256" t="s">
        <v>6786</v>
      </c>
      <c r="D256" s="39"/>
      <c r="E256" t="s">
        <v>7075</v>
      </c>
      <c r="F256" t="s">
        <v>6942</v>
      </c>
      <c r="G256" t="s">
        <v>119</v>
      </c>
      <c r="H256" s="16" t="s">
        <v>6353</v>
      </c>
      <c r="I256" s="16"/>
      <c r="J256" s="16"/>
      <c r="K256" t="s">
        <v>6584</v>
      </c>
      <c r="V256" t="s">
        <v>6786</v>
      </c>
      <c r="Z256" s="16"/>
      <c r="AC256" t="s">
        <v>6601</v>
      </c>
      <c r="AD256"/>
      <c r="AQ256" s="36"/>
      <c r="AU256" s="28"/>
      <c r="AV256" s="16"/>
      <c r="AW256" s="16"/>
      <c r="BE256" s="28"/>
      <c r="BG256" s="16"/>
      <c r="BN256" s="19"/>
      <c r="BP256" s="16"/>
      <c r="CK256" s="19"/>
      <c r="CN256" s="16"/>
      <c r="CP256" s="19"/>
      <c r="CS256" s="16"/>
    </row>
    <row r="257" spans="1:97" x14ac:dyDescent="0.25">
      <c r="A257" s="16" t="s">
        <v>6272</v>
      </c>
      <c r="C257" t="s">
        <v>6787</v>
      </c>
      <c r="D257" s="39"/>
      <c r="E257" t="s">
        <v>7076</v>
      </c>
      <c r="F257" t="s">
        <v>6942</v>
      </c>
      <c r="G257" t="s">
        <v>119</v>
      </c>
      <c r="H257" s="16" t="s">
        <v>6353</v>
      </c>
      <c r="I257" s="16"/>
      <c r="J257" s="16"/>
      <c r="K257" t="s">
        <v>6584</v>
      </c>
      <c r="V257" t="s">
        <v>6787</v>
      </c>
      <c r="Z257" s="16"/>
      <c r="AC257" t="s">
        <v>6584</v>
      </c>
      <c r="AD257"/>
      <c r="AQ257" s="36"/>
      <c r="AU257" s="28"/>
      <c r="AV257" s="16"/>
      <c r="AW257" s="16"/>
      <c r="BE257" s="28"/>
      <c r="BG257" s="16"/>
      <c r="BN257" s="19"/>
      <c r="BP257" s="16"/>
      <c r="CK257" s="19"/>
      <c r="CN257" s="16"/>
      <c r="CP257" s="19"/>
      <c r="CS257" s="16"/>
    </row>
    <row r="258" spans="1:97" x14ac:dyDescent="0.25">
      <c r="A258" s="16" t="s">
        <v>6272</v>
      </c>
      <c r="C258" t="s">
        <v>2429</v>
      </c>
      <c r="D258" s="39"/>
      <c r="E258"/>
      <c r="F258" s="16" t="s">
        <v>736</v>
      </c>
      <c r="H258" s="16" t="s">
        <v>6353</v>
      </c>
      <c r="I258" s="16"/>
      <c r="J258" s="16"/>
      <c r="K258" s="16"/>
      <c r="M258" s="16" t="s">
        <v>2428</v>
      </c>
      <c r="P258" s="16" t="s">
        <v>2430</v>
      </c>
      <c r="U258" s="16" t="s">
        <v>2429</v>
      </c>
      <c r="Z258" s="16"/>
      <c r="AA258" s="16" t="s">
        <v>1236</v>
      </c>
      <c r="AB258" s="16" t="s">
        <v>2431</v>
      </c>
      <c r="AC258" s="16" t="s">
        <v>6285</v>
      </c>
      <c r="AM258" s="16">
        <f>LEN(AL258)-LEN(SUBSTITUTE(AL258,",",""))+1</f>
        <v>1</v>
      </c>
      <c r="AQ258" s="36"/>
      <c r="AU258" s="28"/>
      <c r="AV258" s="16"/>
      <c r="AW258" s="16"/>
      <c r="BG258" s="16"/>
      <c r="BP258" s="16"/>
      <c r="CK258" s="19"/>
      <c r="CN258" s="16"/>
      <c r="CS258" s="16"/>
    </row>
    <row r="259" spans="1:97" x14ac:dyDescent="0.25">
      <c r="A259" s="16" t="s">
        <v>6272</v>
      </c>
      <c r="C259" t="s">
        <v>6298</v>
      </c>
      <c r="D259" s="39"/>
      <c r="E259"/>
      <c r="F259" s="16" t="s">
        <v>6279</v>
      </c>
      <c r="H259" s="16" t="s">
        <v>6353</v>
      </c>
      <c r="I259" s="16"/>
      <c r="J259" s="16"/>
      <c r="K259" s="16"/>
      <c r="Z259" s="16"/>
      <c r="AQ259" s="36"/>
      <c r="AU259" s="28"/>
      <c r="AV259" s="16"/>
      <c r="AW259" s="16"/>
      <c r="BG259" s="16"/>
      <c r="BP259" s="16"/>
      <c r="CK259" s="19"/>
      <c r="CM259" s="16" t="s">
        <v>119</v>
      </c>
      <c r="CN259" s="16"/>
      <c r="CS259" s="16"/>
    </row>
    <row r="260" spans="1:97" x14ac:dyDescent="0.25">
      <c r="A260" s="16" t="s">
        <v>6272</v>
      </c>
      <c r="C260" t="s">
        <v>289</v>
      </c>
      <c r="D260" s="39"/>
      <c r="E260"/>
      <c r="F260" s="16" t="s">
        <v>736</v>
      </c>
      <c r="H260" s="16" t="s">
        <v>6353</v>
      </c>
      <c r="I260" s="16"/>
      <c r="J260" s="16"/>
      <c r="K260" s="16"/>
      <c r="M260" s="16" t="s">
        <v>1448</v>
      </c>
      <c r="U260" s="16" t="s">
        <v>1449</v>
      </c>
      <c r="Z260" s="16"/>
      <c r="AA260" s="16" t="s">
        <v>1252</v>
      </c>
      <c r="AB260" s="16" t="s">
        <v>1251</v>
      </c>
      <c r="AC260" s="16" t="s">
        <v>1258</v>
      </c>
      <c r="AM260" s="16">
        <f>LEN(AL260)-LEN(SUBSTITUTE(AL260,",",""))+1</f>
        <v>1</v>
      </c>
      <c r="AO260" s="16">
        <f>LEN(AN260)-LEN(SUBSTITUTE(AN260,",",""))+1</f>
        <v>1</v>
      </c>
      <c r="AQ260" s="36"/>
      <c r="AU260" s="28"/>
      <c r="AV260" s="16"/>
      <c r="AW260" s="16"/>
      <c r="BG260" s="16"/>
      <c r="BP260" s="16"/>
      <c r="CK260" s="19"/>
      <c r="CL260" s="16" t="s">
        <v>119</v>
      </c>
      <c r="CM260" s="16" t="s">
        <v>119</v>
      </c>
      <c r="CN260" s="16"/>
      <c r="CS260" s="16"/>
    </row>
    <row r="261" spans="1:97" x14ac:dyDescent="0.25">
      <c r="A261" s="16" t="s">
        <v>6272</v>
      </c>
      <c r="C261" t="s">
        <v>292</v>
      </c>
      <c r="D261" s="39"/>
      <c r="E261"/>
      <c r="F261" s="16" t="s">
        <v>736</v>
      </c>
      <c r="H261" s="16" t="s">
        <v>6353</v>
      </c>
      <c r="I261" s="16"/>
      <c r="J261" s="16"/>
      <c r="K261" s="16"/>
      <c r="M261" s="16" t="s">
        <v>293</v>
      </c>
      <c r="U261" s="16" t="s">
        <v>1450</v>
      </c>
      <c r="Z261" s="16"/>
      <c r="AA261" s="16" t="s">
        <v>1252</v>
      </c>
      <c r="AB261" s="16" t="s">
        <v>1409</v>
      </c>
      <c r="AC261" s="16" t="s">
        <v>1451</v>
      </c>
      <c r="AM261" s="16">
        <f>LEN(AL261)-LEN(SUBSTITUTE(AL261,",",""))+1</f>
        <v>1</v>
      </c>
      <c r="AQ261" s="36"/>
      <c r="AU261" s="28"/>
      <c r="AV261" s="16"/>
      <c r="AW261" s="16"/>
      <c r="BG261" s="16"/>
      <c r="BP261" s="16"/>
      <c r="CK261" s="19"/>
      <c r="CL261" s="16" t="s">
        <v>119</v>
      </c>
      <c r="CM261" s="16" t="s">
        <v>119</v>
      </c>
      <c r="CN261" s="16"/>
      <c r="CS261" s="16"/>
    </row>
    <row r="262" spans="1:97" x14ac:dyDescent="0.25">
      <c r="A262" s="16" t="s">
        <v>6272</v>
      </c>
      <c r="C262" t="s">
        <v>295</v>
      </c>
      <c r="D262" s="39"/>
      <c r="E262"/>
      <c r="F262" s="16" t="s">
        <v>736</v>
      </c>
      <c r="H262" s="16" t="s">
        <v>6353</v>
      </c>
      <c r="I262" s="16" t="s">
        <v>1251</v>
      </c>
      <c r="J262" s="16"/>
      <c r="K262" s="16"/>
      <c r="M262" s="16" t="s">
        <v>296</v>
      </c>
      <c r="U262" s="16" t="s">
        <v>1453</v>
      </c>
      <c r="Z262" s="16"/>
      <c r="AA262" s="16" t="s">
        <v>1452</v>
      </c>
      <c r="AB262" s="16" t="s">
        <v>1254</v>
      </c>
      <c r="AC262" s="16" t="s">
        <v>1454</v>
      </c>
      <c r="AM262" s="16">
        <f>LEN(AL262)-LEN(SUBSTITUTE(AL262,",",""))+1</f>
        <v>1</v>
      </c>
      <c r="AO262" s="16">
        <f>LEN(AN262)-LEN(SUBSTITUTE(AN262,",",""))+1</f>
        <v>1</v>
      </c>
      <c r="AQ262" s="36"/>
      <c r="AT262" s="16" t="s">
        <v>6429</v>
      </c>
      <c r="AU262" s="29">
        <v>1</v>
      </c>
      <c r="AV262" s="16" t="s">
        <v>6430</v>
      </c>
      <c r="AW262" s="16"/>
      <c r="BG262" s="16"/>
      <c r="BP262" s="16"/>
      <c r="CK262" s="19"/>
      <c r="CL262" s="16" t="s">
        <v>119</v>
      </c>
      <c r="CM262" s="16" t="s">
        <v>119</v>
      </c>
      <c r="CN262" s="16" t="s">
        <v>119</v>
      </c>
      <c r="CS262" s="16"/>
    </row>
    <row r="263" spans="1:97" x14ac:dyDescent="0.25">
      <c r="A263" s="16" t="s">
        <v>6272</v>
      </c>
      <c r="C263" t="s">
        <v>6788</v>
      </c>
      <c r="D263" s="39"/>
      <c r="E263" t="s">
        <v>7077</v>
      </c>
      <c r="F263" t="s">
        <v>6942</v>
      </c>
      <c r="G263" t="s">
        <v>119</v>
      </c>
      <c r="H263" s="16" t="s">
        <v>6353</v>
      </c>
      <c r="I263" s="16"/>
      <c r="J263" s="16"/>
      <c r="K263" t="s">
        <v>6584</v>
      </c>
      <c r="V263" t="s">
        <v>6788</v>
      </c>
      <c r="Z263" s="16"/>
      <c r="AC263" t="s">
        <v>6601</v>
      </c>
      <c r="AD263"/>
      <c r="AQ263" s="36"/>
      <c r="AU263" s="28"/>
      <c r="AV263" s="16"/>
      <c r="AW263" s="16"/>
      <c r="BE263" s="28"/>
      <c r="BG263" s="16"/>
      <c r="BN263" s="19"/>
      <c r="BP263" s="16"/>
      <c r="CK263" s="19"/>
      <c r="CN263" s="16"/>
      <c r="CP263" s="19"/>
      <c r="CS263" s="16"/>
    </row>
    <row r="264" spans="1:97" x14ac:dyDescent="0.25">
      <c r="A264" s="16" t="s">
        <v>6272</v>
      </c>
      <c r="C264" t="s">
        <v>6299</v>
      </c>
      <c r="D264" s="39"/>
      <c r="E264"/>
      <c r="F264" s="16" t="s">
        <v>6279</v>
      </c>
      <c r="H264" s="16" t="s">
        <v>6353</v>
      </c>
      <c r="I264" s="16"/>
      <c r="J264" s="16"/>
      <c r="K264" s="16"/>
      <c r="Z264" s="16"/>
      <c r="AQ264" s="36"/>
      <c r="AU264" s="28"/>
      <c r="AV264" s="16"/>
      <c r="AW264" s="16"/>
      <c r="BG264" s="16"/>
      <c r="BP264" s="16"/>
      <c r="CK264" s="19"/>
      <c r="CM264" s="16" t="s">
        <v>119</v>
      </c>
      <c r="CN264" s="16"/>
      <c r="CS264" s="16"/>
    </row>
    <row r="265" spans="1:97" x14ac:dyDescent="0.25">
      <c r="A265" s="16" t="s">
        <v>6272</v>
      </c>
      <c r="C265" t="s">
        <v>298</v>
      </c>
      <c r="D265" s="39"/>
      <c r="E265"/>
      <c r="F265" s="16" t="s">
        <v>736</v>
      </c>
      <c r="H265" s="16" t="s">
        <v>6353</v>
      </c>
      <c r="I265" s="16"/>
      <c r="J265" s="16"/>
      <c r="K265" s="16"/>
      <c r="M265" s="16" t="s">
        <v>299</v>
      </c>
      <c r="P265" s="16" t="s">
        <v>1455</v>
      </c>
      <c r="U265" s="16" t="s">
        <v>1457</v>
      </c>
      <c r="Z265" s="16"/>
      <c r="AA265" s="16" t="s">
        <v>1456</v>
      </c>
      <c r="AB265" s="16" t="s">
        <v>1339</v>
      </c>
      <c r="AC265" s="16" t="s">
        <v>1458</v>
      </c>
      <c r="AM265" s="16">
        <f>LEN(AL265)-LEN(SUBSTITUTE(AL265,",",""))+1</f>
        <v>1</v>
      </c>
      <c r="AO265" s="16">
        <f>LEN(AN265)-LEN(SUBSTITUTE(AN265,",",""))+1</f>
        <v>1</v>
      </c>
      <c r="AQ265" s="36">
        <f>Table1[[#This Row], [no. of introduced regions]]/Table1[[#This Row], [no. of native regions]]</f>
        <v>1</v>
      </c>
      <c r="AU265" s="28"/>
      <c r="AV265" s="16"/>
      <c r="AW265" s="16"/>
      <c r="BG265" s="16"/>
      <c r="BP265" s="16"/>
      <c r="CK265" s="19"/>
      <c r="CL265" s="16" t="s">
        <v>119</v>
      </c>
      <c r="CM265" s="16" t="s">
        <v>119</v>
      </c>
      <c r="CN265" s="16"/>
      <c r="CS265" s="16"/>
    </row>
    <row r="266" spans="1:97" x14ac:dyDescent="0.25">
      <c r="A266" s="16" t="s">
        <v>6272</v>
      </c>
      <c r="C266" t="s">
        <v>6789</v>
      </c>
      <c r="D266" s="39"/>
      <c r="E266" t="s">
        <v>7076</v>
      </c>
      <c r="F266" t="s">
        <v>6942</v>
      </c>
      <c r="G266" t="s">
        <v>119</v>
      </c>
      <c r="H266" s="16" t="s">
        <v>6353</v>
      </c>
      <c r="I266" s="16"/>
      <c r="J266" s="16"/>
      <c r="K266" t="s">
        <v>6584</v>
      </c>
      <c r="V266" t="s">
        <v>6789</v>
      </c>
      <c r="Z266" s="16"/>
      <c r="AC266" t="s">
        <v>6584</v>
      </c>
      <c r="AD266"/>
      <c r="AQ266" s="36"/>
      <c r="AU266" s="28"/>
      <c r="AV266" s="16"/>
      <c r="AW266" s="16"/>
      <c r="BE266" s="28"/>
      <c r="BG266" s="16"/>
      <c r="BN266" s="19"/>
      <c r="BP266" s="16"/>
      <c r="CK266" s="19"/>
      <c r="CN266" s="16"/>
      <c r="CP266" s="19"/>
      <c r="CS266" s="16"/>
    </row>
    <row r="267" spans="1:97" x14ac:dyDescent="0.25">
      <c r="A267" s="16" t="s">
        <v>6272</v>
      </c>
      <c r="C267" t="s">
        <v>6790</v>
      </c>
      <c r="D267" s="39"/>
      <c r="E267" t="s">
        <v>1491</v>
      </c>
      <c r="F267" t="s">
        <v>6942</v>
      </c>
      <c r="G267" t="s">
        <v>119</v>
      </c>
      <c r="H267" s="16" t="s">
        <v>6353</v>
      </c>
      <c r="I267" s="16"/>
      <c r="J267" s="16"/>
      <c r="K267" t="s">
        <v>6584</v>
      </c>
      <c r="V267" t="s">
        <v>6790</v>
      </c>
      <c r="Z267" s="16"/>
      <c r="AC267" t="s">
        <v>6587</v>
      </c>
      <c r="AD267"/>
      <c r="AQ267" s="36"/>
      <c r="AU267" s="28"/>
      <c r="AV267" s="16"/>
      <c r="AW267" s="16"/>
      <c r="BE267" s="28"/>
      <c r="BG267" s="16"/>
      <c r="BN267" s="19"/>
      <c r="BP267" s="16"/>
      <c r="CK267" s="19"/>
      <c r="CN267" s="16"/>
      <c r="CP267" s="19"/>
      <c r="CS267" s="16"/>
    </row>
    <row r="268" spans="1:97" x14ac:dyDescent="0.25">
      <c r="A268" s="16" t="s">
        <v>6272</v>
      </c>
      <c r="C268" t="s">
        <v>6791</v>
      </c>
      <c r="D268" s="39"/>
      <c r="E268" t="s">
        <v>7078</v>
      </c>
      <c r="F268" t="s">
        <v>6942</v>
      </c>
      <c r="G268" t="s">
        <v>119</v>
      </c>
      <c r="H268" s="16" t="s">
        <v>6353</v>
      </c>
      <c r="I268" s="16"/>
      <c r="J268" s="16"/>
      <c r="K268" t="s">
        <v>6584</v>
      </c>
      <c r="V268" t="s">
        <v>6791</v>
      </c>
      <c r="Z268" s="16"/>
      <c r="AC268" t="s">
        <v>1060</v>
      </c>
      <c r="AD268"/>
      <c r="AQ268" s="36"/>
      <c r="AU268" s="28"/>
      <c r="AV268" s="16"/>
      <c r="AW268" s="16"/>
      <c r="BE268" s="28"/>
      <c r="BG268" s="16"/>
      <c r="BN268" s="19"/>
      <c r="BP268" s="16"/>
      <c r="CK268" s="19"/>
      <c r="CN268" s="16"/>
      <c r="CP268" s="19"/>
      <c r="CS268" s="16"/>
    </row>
    <row r="269" spans="1:97" x14ac:dyDescent="0.25">
      <c r="A269" s="16" t="s">
        <v>6272</v>
      </c>
      <c r="C269" t="s">
        <v>1459</v>
      </c>
      <c r="D269" s="39"/>
      <c r="E269"/>
      <c r="F269" s="16" t="s">
        <v>736</v>
      </c>
      <c r="H269" s="16" t="s">
        <v>6353</v>
      </c>
      <c r="I269" s="16"/>
      <c r="J269" s="16"/>
      <c r="K269" s="16"/>
      <c r="M269" s="16" t="s">
        <v>1460</v>
      </c>
      <c r="U269" s="16" t="s">
        <v>1461</v>
      </c>
      <c r="Z269" s="16" t="s">
        <v>6300</v>
      </c>
      <c r="AA269" s="16" t="s">
        <v>754</v>
      </c>
      <c r="AB269" s="16" t="s">
        <v>948</v>
      </c>
      <c r="AC269" s="16" t="s">
        <v>1462</v>
      </c>
      <c r="AM269" s="16">
        <f>LEN(AL269)-LEN(SUBSTITUTE(AL269,",",""))+1</f>
        <v>1</v>
      </c>
      <c r="AO269" s="16">
        <f>LEN(AN269)-LEN(SUBSTITUTE(AN269,",",""))+1</f>
        <v>1</v>
      </c>
      <c r="AQ269" s="36">
        <f>Table1[[#This Row], [no. of introduced regions]]/Table1[[#This Row], [no. of native regions]]</f>
        <v>1</v>
      </c>
      <c r="AU269" s="28"/>
      <c r="AV269" s="16"/>
      <c r="AW269" s="16"/>
      <c r="BG269" s="16"/>
      <c r="BP269" s="16"/>
      <c r="CK269" s="19"/>
      <c r="CM269" s="16" t="s">
        <v>119</v>
      </c>
      <c r="CN269" s="16"/>
      <c r="CS269" s="16"/>
    </row>
    <row r="270" spans="1:97" x14ac:dyDescent="0.25">
      <c r="A270" s="16" t="s">
        <v>6272</v>
      </c>
      <c r="C270" t="s">
        <v>6792</v>
      </c>
      <c r="D270" s="39"/>
      <c r="E270" t="s">
        <v>7079</v>
      </c>
      <c r="F270" t="s">
        <v>6942</v>
      </c>
      <c r="G270" t="s">
        <v>119</v>
      </c>
      <c r="H270" s="16" t="s">
        <v>6353</v>
      </c>
      <c r="I270" s="16"/>
      <c r="J270" s="16"/>
      <c r="K270" t="s">
        <v>6584</v>
      </c>
      <c r="V270" t="s">
        <v>6792</v>
      </c>
      <c r="Z270" s="16"/>
      <c r="AC270" t="s">
        <v>6584</v>
      </c>
      <c r="AD270"/>
      <c r="AQ270" s="36"/>
      <c r="AU270" s="28"/>
      <c r="AV270" s="16"/>
      <c r="AW270" s="16"/>
      <c r="BE270" s="28"/>
      <c r="BG270" s="16"/>
      <c r="BN270" s="19"/>
      <c r="BP270" s="16"/>
      <c r="CK270" s="19"/>
      <c r="CN270" s="16"/>
      <c r="CP270" s="19"/>
      <c r="CS270" s="16"/>
    </row>
    <row r="271" spans="1:97" x14ac:dyDescent="0.25">
      <c r="A271" s="16" t="s">
        <v>6272</v>
      </c>
      <c r="C271" t="s">
        <v>6793</v>
      </c>
      <c r="D271" s="39"/>
      <c r="E271" t="s">
        <v>7080</v>
      </c>
      <c r="F271" t="s">
        <v>6942</v>
      </c>
      <c r="G271" t="s">
        <v>119</v>
      </c>
      <c r="H271" s="16" t="s">
        <v>6353</v>
      </c>
      <c r="I271" s="16"/>
      <c r="J271" s="16"/>
      <c r="K271" t="s">
        <v>6795</v>
      </c>
      <c r="V271" t="s">
        <v>6793</v>
      </c>
      <c r="Z271" s="16"/>
      <c r="AC271" t="s">
        <v>6794</v>
      </c>
      <c r="AD271"/>
      <c r="AQ271" s="36"/>
      <c r="AU271" s="28"/>
      <c r="AV271" s="16"/>
      <c r="AW271" s="16"/>
      <c r="BE271" s="28"/>
      <c r="BG271" s="16"/>
      <c r="BN271" s="19"/>
      <c r="BP271" s="16"/>
      <c r="CK271" s="19"/>
      <c r="CN271" s="16"/>
      <c r="CP271" s="19"/>
      <c r="CS271" s="16"/>
    </row>
    <row r="272" spans="1:97" x14ac:dyDescent="0.25">
      <c r="A272" s="16" t="s">
        <v>6272</v>
      </c>
      <c r="C272" t="s">
        <v>6301</v>
      </c>
      <c r="D272" s="39"/>
      <c r="E272"/>
      <c r="F272" s="16" t="s">
        <v>6279</v>
      </c>
      <c r="H272" s="16" t="s">
        <v>6353</v>
      </c>
      <c r="I272" s="16"/>
      <c r="J272" s="16"/>
      <c r="K272" s="16"/>
      <c r="Z272" s="16"/>
      <c r="AQ272" s="36"/>
      <c r="AU272" s="28"/>
      <c r="AV272" s="16"/>
      <c r="AW272" s="16"/>
      <c r="BG272" s="16"/>
      <c r="BP272" s="16"/>
      <c r="CK272" s="19"/>
      <c r="CM272" s="16" t="s">
        <v>119</v>
      </c>
      <c r="CN272" s="16"/>
      <c r="CS272" s="16"/>
    </row>
    <row r="273" spans="1:97" x14ac:dyDescent="0.25">
      <c r="A273" s="16" t="s">
        <v>6272</v>
      </c>
      <c r="C273" t="s">
        <v>6796</v>
      </c>
      <c r="D273" s="39"/>
      <c r="E273" t="s">
        <v>7081</v>
      </c>
      <c r="F273" t="s">
        <v>6942</v>
      </c>
      <c r="G273" t="s">
        <v>119</v>
      </c>
      <c r="H273" s="16" t="s">
        <v>6353</v>
      </c>
      <c r="I273" s="16"/>
      <c r="J273" s="16"/>
      <c r="K273" t="s">
        <v>6584</v>
      </c>
      <c r="V273" t="s">
        <v>6796</v>
      </c>
      <c r="Z273" s="16"/>
      <c r="AC273" t="s">
        <v>6587</v>
      </c>
      <c r="AD273"/>
      <c r="AQ273" s="36"/>
      <c r="AU273" s="28"/>
      <c r="AV273" s="16"/>
      <c r="AW273" s="16"/>
      <c r="BE273" s="28"/>
      <c r="BG273" s="16"/>
      <c r="BN273" s="19"/>
      <c r="BP273" s="16"/>
      <c r="CK273" s="19"/>
      <c r="CN273" s="16"/>
      <c r="CP273" s="19"/>
      <c r="CS273" s="16"/>
    </row>
    <row r="274" spans="1:97" x14ac:dyDescent="0.25">
      <c r="A274" s="16" t="s">
        <v>6272</v>
      </c>
      <c r="C274" t="s">
        <v>6797</v>
      </c>
      <c r="D274" s="39"/>
      <c r="E274" t="s">
        <v>7082</v>
      </c>
      <c r="F274" t="s">
        <v>6942</v>
      </c>
      <c r="G274" t="s">
        <v>119</v>
      </c>
      <c r="H274" s="16" t="s">
        <v>6353</v>
      </c>
      <c r="I274" s="16"/>
      <c r="J274" s="16"/>
      <c r="K274" t="s">
        <v>6584</v>
      </c>
      <c r="V274" t="s">
        <v>6797</v>
      </c>
      <c r="Z274" s="16"/>
      <c r="AC274" t="s">
        <v>6584</v>
      </c>
      <c r="AD274"/>
      <c r="AQ274" s="36"/>
      <c r="AU274" s="28"/>
      <c r="AV274" s="16"/>
      <c r="AW274" s="16"/>
      <c r="BE274" s="28"/>
      <c r="BG274" s="16"/>
      <c r="BN274" s="19"/>
      <c r="BP274" s="16"/>
      <c r="CK274" s="19"/>
      <c r="CN274" s="16"/>
      <c r="CP274" s="19"/>
      <c r="CS274" s="16"/>
    </row>
    <row r="275" spans="1:97" x14ac:dyDescent="0.25">
      <c r="A275" s="16" t="s">
        <v>6272</v>
      </c>
      <c r="C275" t="s">
        <v>1463</v>
      </c>
      <c r="D275" s="39"/>
      <c r="E275"/>
      <c r="F275" s="16" t="s">
        <v>736</v>
      </c>
      <c r="H275" s="16" t="s">
        <v>6353</v>
      </c>
      <c r="I275" s="16"/>
      <c r="J275" s="16"/>
      <c r="K275" s="16"/>
      <c r="M275" s="16" t="s">
        <v>302</v>
      </c>
      <c r="N275" s="16" t="s">
        <v>680</v>
      </c>
      <c r="T275" s="16" t="s">
        <v>1464</v>
      </c>
      <c r="U275" s="16" t="s">
        <v>1465</v>
      </c>
      <c r="Z275" s="16" t="s">
        <v>6270</v>
      </c>
      <c r="AA275" s="16" t="s">
        <v>5908</v>
      </c>
      <c r="AB275" s="16" t="s">
        <v>948</v>
      </c>
      <c r="AC275" s="16" t="s">
        <v>1466</v>
      </c>
      <c r="AL275" s="16" t="s">
        <v>1467</v>
      </c>
      <c r="AM275" s="16">
        <f>LEN(AL275)-LEN(SUBSTITUTE(AL275,",",""))+1</f>
        <v>34</v>
      </c>
      <c r="AN275" s="16" t="s">
        <v>1468</v>
      </c>
      <c r="AO275" s="16">
        <f>LEN(AN275)-LEN(SUBSTITUTE(AN275,",",""))+1</f>
        <v>15</v>
      </c>
      <c r="AQ275" s="36"/>
      <c r="AT275" s="16" t="s">
        <v>6431</v>
      </c>
      <c r="AU275" s="29">
        <v>1</v>
      </c>
      <c r="AV275" s="16" t="s">
        <v>6432</v>
      </c>
      <c r="AW275" s="16"/>
      <c r="AX275" s="16" t="s">
        <v>1469</v>
      </c>
      <c r="BA275" s="16" t="s">
        <v>119</v>
      </c>
      <c r="BC275" s="16" t="s">
        <v>1463</v>
      </c>
      <c r="BG275" s="16"/>
      <c r="BP275" s="16"/>
      <c r="BQ275" s="16" t="s">
        <v>1470</v>
      </c>
      <c r="CK275" s="19"/>
      <c r="CL275" s="16" t="s">
        <v>119</v>
      </c>
      <c r="CM275" s="16" t="s">
        <v>119</v>
      </c>
      <c r="CN275" s="16" t="s">
        <v>119</v>
      </c>
      <c r="CS275" s="16"/>
    </row>
    <row r="276" spans="1:97" x14ac:dyDescent="0.25">
      <c r="A276" s="16" t="s">
        <v>6272</v>
      </c>
      <c r="C276" t="s">
        <v>6798</v>
      </c>
      <c r="D276" s="39"/>
      <c r="E276" t="s">
        <v>6960</v>
      </c>
      <c r="F276" t="s">
        <v>6942</v>
      </c>
      <c r="G276" t="s">
        <v>119</v>
      </c>
      <c r="H276" s="16" t="s">
        <v>6353</v>
      </c>
      <c r="I276" s="16"/>
      <c r="J276" s="16"/>
      <c r="K276" t="s">
        <v>6584</v>
      </c>
      <c r="V276" t="s">
        <v>6798</v>
      </c>
      <c r="Z276" s="16"/>
      <c r="AC276" t="s">
        <v>6584</v>
      </c>
      <c r="AD276"/>
      <c r="AQ276" s="36"/>
      <c r="AU276" s="28"/>
      <c r="AV276" s="16"/>
      <c r="AW276" s="16"/>
      <c r="BE276" s="28"/>
      <c r="BG276" s="16"/>
      <c r="BN276" s="19"/>
      <c r="BP276" s="16"/>
      <c r="CK276" s="19"/>
      <c r="CN276" s="16"/>
      <c r="CP276" s="19"/>
      <c r="CS276" s="16"/>
    </row>
    <row r="277" spans="1:97" x14ac:dyDescent="0.25">
      <c r="A277" s="16" t="s">
        <v>6272</v>
      </c>
      <c r="C277" t="s">
        <v>6302</v>
      </c>
      <c r="D277" s="39"/>
      <c r="E277"/>
      <c r="F277" s="16" t="s">
        <v>6279</v>
      </c>
      <c r="H277" s="16" t="s">
        <v>6353</v>
      </c>
      <c r="I277" s="16"/>
      <c r="J277" s="16"/>
      <c r="K277" s="16"/>
      <c r="Z277" s="16"/>
      <c r="AQ277" s="36"/>
      <c r="AU277" s="28"/>
      <c r="AV277" s="16"/>
      <c r="AW277" s="16"/>
      <c r="BG277" s="16"/>
      <c r="BP277" s="16"/>
      <c r="CK277" s="19"/>
      <c r="CM277" s="16" t="s">
        <v>119</v>
      </c>
      <c r="CN277" s="16"/>
      <c r="CS277" s="16"/>
    </row>
    <row r="278" spans="1:97" x14ac:dyDescent="0.25">
      <c r="A278" s="16" t="s">
        <v>6272</v>
      </c>
      <c r="C278" t="s">
        <v>6799</v>
      </c>
      <c r="D278" s="39"/>
      <c r="E278" t="s">
        <v>7083</v>
      </c>
      <c r="F278" t="s">
        <v>6942</v>
      </c>
      <c r="G278" t="s">
        <v>119</v>
      </c>
      <c r="H278" s="16" t="s">
        <v>6353</v>
      </c>
      <c r="I278" s="16"/>
      <c r="J278" s="16"/>
      <c r="K278" t="s">
        <v>6800</v>
      </c>
      <c r="V278" t="s">
        <v>6799</v>
      </c>
      <c r="Z278" s="16"/>
      <c r="AC278" t="s">
        <v>601</v>
      </c>
      <c r="AD278"/>
      <c r="AQ278" s="36"/>
      <c r="AU278" s="28"/>
      <c r="AV278" s="16"/>
      <c r="AW278" s="16"/>
      <c r="BE278" s="28"/>
      <c r="BG278" s="16"/>
      <c r="BN278" s="19"/>
      <c r="BP278" s="16"/>
      <c r="CK278" s="19"/>
      <c r="CN278" s="16"/>
      <c r="CP278" s="19"/>
      <c r="CS278" s="16"/>
    </row>
    <row r="279" spans="1:97" x14ac:dyDescent="0.25">
      <c r="A279" s="16" t="s">
        <v>6272</v>
      </c>
      <c r="C279" t="s">
        <v>304</v>
      </c>
      <c r="D279" s="39"/>
      <c r="E279"/>
      <c r="F279" s="16" t="s">
        <v>736</v>
      </c>
      <c r="H279" s="16" t="s">
        <v>6353</v>
      </c>
      <c r="I279" s="16"/>
      <c r="J279" s="16"/>
      <c r="K279" s="16"/>
      <c r="M279" s="16" t="s">
        <v>305</v>
      </c>
      <c r="U279" s="16" t="s">
        <v>1471</v>
      </c>
      <c r="Z279" s="16"/>
      <c r="AA279" s="16" t="s">
        <v>1236</v>
      </c>
      <c r="AB279" s="16" t="s">
        <v>1472</v>
      </c>
      <c r="AC279" s="16" t="s">
        <v>1473</v>
      </c>
      <c r="AM279" s="16">
        <f>LEN(AL279)-LEN(SUBSTITUTE(AL279,",",""))+1</f>
        <v>1</v>
      </c>
      <c r="AQ279" s="36"/>
      <c r="AU279" s="28"/>
      <c r="AV279" s="16"/>
      <c r="AW279" s="16"/>
      <c r="BG279" s="16"/>
      <c r="BP279" s="16"/>
      <c r="CK279" s="19"/>
      <c r="CL279" s="16" t="s">
        <v>119</v>
      </c>
      <c r="CM279" s="16" t="s">
        <v>119</v>
      </c>
      <c r="CN279" s="16"/>
      <c r="CS279" s="16"/>
    </row>
    <row r="280" spans="1:97" x14ac:dyDescent="0.25">
      <c r="A280" s="16" t="s">
        <v>6272</v>
      </c>
      <c r="C280" t="s">
        <v>307</v>
      </c>
      <c r="D280" s="39"/>
      <c r="E280" t="s">
        <v>7084</v>
      </c>
      <c r="F280" t="s">
        <v>6942</v>
      </c>
      <c r="G280" t="s">
        <v>119</v>
      </c>
      <c r="H280" s="16" t="s">
        <v>6353</v>
      </c>
      <c r="I280" s="16"/>
      <c r="J280" s="16"/>
      <c r="K280" t="s">
        <v>6584</v>
      </c>
      <c r="V280" t="s">
        <v>307</v>
      </c>
      <c r="Z280" s="16"/>
      <c r="AC280" t="s">
        <v>6584</v>
      </c>
      <c r="AD280"/>
      <c r="AQ280" s="36"/>
      <c r="AU280" s="28"/>
      <c r="AV280" s="16"/>
      <c r="AW280" s="16"/>
      <c r="BE280" s="28"/>
      <c r="BG280" s="16"/>
      <c r="BN280" s="19"/>
      <c r="BP280" s="16"/>
      <c r="CK280" s="19"/>
      <c r="CN280" s="16"/>
      <c r="CP280" s="19"/>
      <c r="CS280" s="16"/>
    </row>
    <row r="281" spans="1:97" x14ac:dyDescent="0.25">
      <c r="A281" s="16" t="s">
        <v>6272</v>
      </c>
      <c r="C281" t="s">
        <v>1781</v>
      </c>
      <c r="D281" s="39"/>
      <c r="E281" t="s">
        <v>7085</v>
      </c>
      <c r="F281" t="s">
        <v>6942</v>
      </c>
      <c r="G281" t="s">
        <v>119</v>
      </c>
      <c r="H281" s="16" t="s">
        <v>6353</v>
      </c>
      <c r="I281" s="16"/>
      <c r="J281" s="16"/>
      <c r="K281" t="s">
        <v>6584</v>
      </c>
      <c r="V281" t="s">
        <v>1781</v>
      </c>
      <c r="Z281" s="16"/>
      <c r="AC281" t="s">
        <v>6090</v>
      </c>
      <c r="AD281"/>
      <c r="AQ281" s="36"/>
      <c r="AU281" s="28"/>
      <c r="AV281" s="16"/>
      <c r="AW281" s="16"/>
      <c r="BE281" s="28"/>
      <c r="BG281" s="16"/>
      <c r="BN281" s="19"/>
      <c r="BP281" s="16"/>
      <c r="CK281" s="19"/>
      <c r="CN281" s="16"/>
      <c r="CP281" s="19"/>
      <c r="CS281" s="16"/>
    </row>
    <row r="282" spans="1:97" x14ac:dyDescent="0.25">
      <c r="A282" s="16" t="s">
        <v>6272</v>
      </c>
      <c r="C282" t="s">
        <v>1474</v>
      </c>
      <c r="D282" s="39"/>
      <c r="E282"/>
      <c r="F282" s="16" t="s">
        <v>736</v>
      </c>
      <c r="H282" s="16" t="s">
        <v>6353</v>
      </c>
      <c r="I282" s="16"/>
      <c r="J282" s="16"/>
      <c r="K282" s="16"/>
      <c r="M282" s="16" t="s">
        <v>1475</v>
      </c>
      <c r="U282" s="16" t="s">
        <v>1476</v>
      </c>
      <c r="X282" s="16" t="s">
        <v>1477</v>
      </c>
      <c r="Z282" s="16" t="s">
        <v>1480</v>
      </c>
      <c r="AA282" s="16" t="s">
        <v>1216</v>
      </c>
      <c r="AB282" s="16" t="s">
        <v>1478</v>
      </c>
      <c r="AC282" s="16" t="s">
        <v>1250</v>
      </c>
      <c r="AQ282" s="36"/>
      <c r="AU282" s="28"/>
      <c r="AV282" s="16"/>
      <c r="AW282" s="16"/>
      <c r="BG282" s="16"/>
      <c r="BN282" s="16" t="s">
        <v>1479</v>
      </c>
      <c r="BP282" s="16"/>
      <c r="CK282" s="19"/>
      <c r="CM282" s="16" t="s">
        <v>119</v>
      </c>
      <c r="CN282" s="16"/>
      <c r="CS282" s="16"/>
    </row>
    <row r="283" spans="1:97" x14ac:dyDescent="0.25">
      <c r="A283" s="16" t="s">
        <v>6272</v>
      </c>
      <c r="C283" t="s">
        <v>1481</v>
      </c>
      <c r="D283" s="39"/>
      <c r="E283"/>
      <c r="H283" s="16" t="s">
        <v>6353</v>
      </c>
      <c r="I283" s="16" t="s">
        <v>1484</v>
      </c>
      <c r="J283" s="16"/>
      <c r="K283" s="16"/>
      <c r="M283" s="16" t="s">
        <v>1482</v>
      </c>
      <c r="P283" s="16" t="s">
        <v>1485</v>
      </c>
      <c r="S283" s="16" t="s">
        <v>1483</v>
      </c>
      <c r="Z283" s="16"/>
      <c r="AM283" s="16">
        <f>LEN(AL283)-LEN(SUBSTITUTE(AL283,",",""))+1</f>
        <v>1</v>
      </c>
      <c r="AQ283" s="36"/>
      <c r="AU283" s="28"/>
      <c r="AV283" s="16"/>
      <c r="AW283" s="16"/>
      <c r="BG283" s="16"/>
      <c r="BP283" s="16"/>
      <c r="CK283" s="19"/>
      <c r="CN283" s="16"/>
      <c r="CS283" s="16"/>
    </row>
    <row r="284" spans="1:97" x14ac:dyDescent="0.25">
      <c r="A284" s="16" t="s">
        <v>6272</v>
      </c>
      <c r="C284" t="s">
        <v>6801</v>
      </c>
      <c r="D284" s="39"/>
      <c r="E284" t="s">
        <v>7086</v>
      </c>
      <c r="F284" t="s">
        <v>6942</v>
      </c>
      <c r="G284" t="s">
        <v>119</v>
      </c>
      <c r="H284" s="16" t="s">
        <v>6353</v>
      </c>
      <c r="I284" s="16"/>
      <c r="J284" s="16"/>
      <c r="K284" t="s">
        <v>6584</v>
      </c>
      <c r="V284" t="s">
        <v>6801</v>
      </c>
      <c r="Z284" s="16"/>
      <c r="AC284" t="s">
        <v>6584</v>
      </c>
      <c r="AD284"/>
      <c r="AQ284" s="36"/>
      <c r="AU284" s="28"/>
      <c r="AV284" s="16"/>
      <c r="AW284" s="16"/>
      <c r="BE284" s="28"/>
      <c r="BG284" s="16"/>
      <c r="BN284" s="19"/>
      <c r="BP284" s="16"/>
      <c r="CK284" s="19"/>
      <c r="CN284" s="16"/>
      <c r="CP284" s="19"/>
      <c r="CS284" s="16"/>
    </row>
    <row r="285" spans="1:97" x14ac:dyDescent="0.25">
      <c r="A285" s="16" t="s">
        <v>6272</v>
      </c>
      <c r="C285" t="s">
        <v>6303</v>
      </c>
      <c r="D285" s="39"/>
      <c r="E285"/>
      <c r="F285" s="16" t="s">
        <v>6279</v>
      </c>
      <c r="H285" s="16" t="s">
        <v>6353</v>
      </c>
      <c r="I285" s="16"/>
      <c r="J285" s="16"/>
      <c r="K285" s="16"/>
      <c r="Z285" s="16" t="s">
        <v>1486</v>
      </c>
      <c r="AQ285" s="36"/>
      <c r="AU285" s="28"/>
      <c r="AV285" s="16"/>
      <c r="AW285" s="16"/>
      <c r="BG285" s="16"/>
      <c r="BP285" s="16"/>
      <c r="CK285" s="19"/>
      <c r="CM285" s="16" t="s">
        <v>119</v>
      </c>
      <c r="CN285" s="16"/>
      <c r="CS285" s="16"/>
    </row>
    <row r="286" spans="1:97" x14ac:dyDescent="0.25">
      <c r="A286" s="16" t="s">
        <v>6272</v>
      </c>
      <c r="C286" t="s">
        <v>6802</v>
      </c>
      <c r="D286" s="39"/>
      <c r="E286" t="s">
        <v>6984</v>
      </c>
      <c r="F286" t="s">
        <v>6942</v>
      </c>
      <c r="G286" t="s">
        <v>119</v>
      </c>
      <c r="H286" s="16" t="s">
        <v>6353</v>
      </c>
      <c r="I286" s="16"/>
      <c r="J286" s="16"/>
      <c r="K286" t="s">
        <v>6584</v>
      </c>
      <c r="V286" t="s">
        <v>6802</v>
      </c>
      <c r="Z286" s="16"/>
      <c r="AC286" t="s">
        <v>6584</v>
      </c>
      <c r="AD286"/>
      <c r="AQ286" s="36"/>
      <c r="AU286" s="28"/>
      <c r="AV286" s="16"/>
      <c r="AW286" s="16"/>
      <c r="BE286" s="28"/>
      <c r="BG286" s="16"/>
      <c r="BN286" s="19"/>
      <c r="BP286" s="16"/>
      <c r="CK286" s="19"/>
      <c r="CN286" s="16"/>
      <c r="CP286" s="19"/>
      <c r="CS286" s="16"/>
    </row>
    <row r="287" spans="1:97" x14ac:dyDescent="0.25">
      <c r="A287" s="16" t="s">
        <v>6272</v>
      </c>
      <c r="C287" t="s">
        <v>310</v>
      </c>
      <c r="D287" s="39"/>
      <c r="E287"/>
      <c r="F287" s="16" t="s">
        <v>6279</v>
      </c>
      <c r="H287" s="16" t="s">
        <v>6353</v>
      </c>
      <c r="I287" s="16" t="s">
        <v>1251</v>
      </c>
      <c r="J287" s="16"/>
      <c r="K287" s="16"/>
      <c r="M287" s="16" t="s">
        <v>1487</v>
      </c>
      <c r="Z287" s="16"/>
      <c r="AA287" s="16" t="s">
        <v>1252</v>
      </c>
      <c r="AB287" s="16" t="s">
        <v>1251</v>
      </c>
      <c r="AC287" s="16" t="s">
        <v>1488</v>
      </c>
      <c r="AM287" s="16">
        <f>LEN(AL287)-LEN(SUBSTITUTE(AL287,",",""))+1</f>
        <v>1</v>
      </c>
      <c r="AO287" s="16">
        <f>LEN(AN287)-LEN(SUBSTITUTE(AN287,",",""))+1</f>
        <v>1</v>
      </c>
      <c r="AQ287" s="36"/>
      <c r="AU287" s="28"/>
      <c r="AV287" s="16"/>
      <c r="AW287" s="16"/>
      <c r="BG287" s="16"/>
      <c r="BP287" s="16"/>
      <c r="CK287" s="19"/>
      <c r="CL287" s="16" t="s">
        <v>119</v>
      </c>
      <c r="CM287" s="16" t="s">
        <v>119</v>
      </c>
      <c r="CN287" s="16"/>
      <c r="CS287" s="16"/>
    </row>
    <row r="288" spans="1:97" x14ac:dyDescent="0.25">
      <c r="A288" s="16" t="s">
        <v>6272</v>
      </c>
      <c r="C288" t="s">
        <v>1489</v>
      </c>
      <c r="D288" s="39"/>
      <c r="E288"/>
      <c r="F288" s="16" t="s">
        <v>736</v>
      </c>
      <c r="H288" s="16" t="s">
        <v>6353</v>
      </c>
      <c r="I288" s="16" t="s">
        <v>1490</v>
      </c>
      <c r="J288" s="16"/>
      <c r="K288" s="16"/>
      <c r="M288" s="16" t="s">
        <v>1491</v>
      </c>
      <c r="N288" s="16" t="s">
        <v>680</v>
      </c>
      <c r="T288" s="16" t="s">
        <v>1492</v>
      </c>
      <c r="U288" s="16" t="s">
        <v>1494</v>
      </c>
      <c r="Z288" s="16"/>
      <c r="AA288" s="16" t="s">
        <v>1493</v>
      </c>
      <c r="AB288" s="16" t="s">
        <v>1262</v>
      </c>
      <c r="AC288" s="16" t="s">
        <v>1258</v>
      </c>
      <c r="AQ288" s="36"/>
      <c r="AU288" s="28"/>
      <c r="AV288" s="16"/>
      <c r="AW288" s="16"/>
      <c r="AX288" s="16" t="s">
        <v>1495</v>
      </c>
      <c r="BG288" s="16"/>
      <c r="BP288" s="16"/>
      <c r="CK288" s="19"/>
      <c r="CN288" s="16"/>
      <c r="CS288" s="16"/>
    </row>
    <row r="289" spans="1:99" x14ac:dyDescent="0.25">
      <c r="A289" s="16" t="s">
        <v>6272</v>
      </c>
      <c r="C289" t="s">
        <v>6803</v>
      </c>
      <c r="D289" s="39"/>
      <c r="E289" t="s">
        <v>7087</v>
      </c>
      <c r="F289" t="s">
        <v>6942</v>
      </c>
      <c r="G289" t="s">
        <v>119</v>
      </c>
      <c r="H289" s="16" t="s">
        <v>6353</v>
      </c>
      <c r="I289" s="16"/>
      <c r="J289" s="16"/>
      <c r="K289" t="s">
        <v>6804</v>
      </c>
      <c r="V289" t="s">
        <v>6803</v>
      </c>
      <c r="Z289" s="16"/>
      <c r="AC289" t="s">
        <v>1033</v>
      </c>
      <c r="AD289"/>
      <c r="AQ289" s="36"/>
      <c r="AU289" s="28"/>
      <c r="AV289" s="16"/>
      <c r="AW289" s="16"/>
      <c r="BE289" s="28"/>
      <c r="BG289" s="16"/>
      <c r="BN289" s="19"/>
      <c r="BP289" s="16"/>
      <c r="CK289" s="19"/>
      <c r="CN289" s="16"/>
      <c r="CP289" s="19"/>
      <c r="CS289" s="16"/>
    </row>
    <row r="290" spans="1:99" x14ac:dyDescent="0.25">
      <c r="A290" s="16" t="s">
        <v>6272</v>
      </c>
      <c r="C290" t="s">
        <v>6805</v>
      </c>
      <c r="D290" s="39"/>
      <c r="E290" t="s">
        <v>7088</v>
      </c>
      <c r="F290" t="s">
        <v>6942</v>
      </c>
      <c r="G290" t="s">
        <v>119</v>
      </c>
      <c r="H290" s="16" t="s">
        <v>6353</v>
      </c>
      <c r="I290" s="16"/>
      <c r="J290" s="16"/>
      <c r="K290" t="s">
        <v>6584</v>
      </c>
      <c r="V290" t="s">
        <v>6805</v>
      </c>
      <c r="Z290" s="16"/>
      <c r="AC290" t="s">
        <v>661</v>
      </c>
      <c r="AD290"/>
      <c r="AQ290" s="36"/>
      <c r="AU290" s="28"/>
      <c r="AV290" s="16"/>
      <c r="AW290" s="16"/>
      <c r="BE290" s="28"/>
      <c r="BG290" s="16"/>
      <c r="BN290" s="19"/>
      <c r="BP290" s="16"/>
      <c r="CK290" s="19"/>
      <c r="CN290" s="16"/>
      <c r="CP290" s="19"/>
      <c r="CS290" s="16"/>
    </row>
    <row r="291" spans="1:99" x14ac:dyDescent="0.25">
      <c r="A291" s="16" t="s">
        <v>6272</v>
      </c>
      <c r="C291" t="s">
        <v>6434</v>
      </c>
      <c r="D291" s="39"/>
      <c r="E291"/>
      <c r="F291" s="16" t="s">
        <v>736</v>
      </c>
      <c r="H291" s="16" t="s">
        <v>6353</v>
      </c>
      <c r="I291" s="16" t="s">
        <v>651</v>
      </c>
      <c r="J291" s="16"/>
      <c r="K291" s="16"/>
      <c r="M291" s="16" t="s">
        <v>275</v>
      </c>
      <c r="N291" s="16" t="s">
        <v>1176</v>
      </c>
      <c r="S291" s="22" t="s">
        <v>6435</v>
      </c>
      <c r="T291" s="22" t="s">
        <v>1177</v>
      </c>
      <c r="U291" s="16" t="s">
        <v>1179</v>
      </c>
      <c r="Z291" s="16"/>
      <c r="AA291" s="16" t="s">
        <v>754</v>
      </c>
      <c r="AB291" s="16" t="s">
        <v>999</v>
      </c>
      <c r="AC291" s="16" t="s">
        <v>1180</v>
      </c>
      <c r="AM291" s="16">
        <f>LEN(AL291)-LEN(SUBSTITUTE(AL291,",",""))+1</f>
        <v>1</v>
      </c>
      <c r="AN291" s="16" t="s">
        <v>1181</v>
      </c>
      <c r="AO291" s="16">
        <f>LEN(AN291)-LEN(SUBSTITUTE(AN291,",",""))+1</f>
        <v>4</v>
      </c>
      <c r="AP291" s="16">
        <f>Table1[[#This Row], [no. of native regions]]+Table1[[#This Row], [no. of introduced regions]]</f>
        <v>5</v>
      </c>
      <c r="AQ291" s="36">
        <f>Table1[[#This Row], [no. of introduced regions]]/Table1[[#This Row], [no. of native regions]]</f>
        <v>4</v>
      </c>
      <c r="AT291" s="16" t="s">
        <v>6433</v>
      </c>
      <c r="AU291" s="29">
        <v>5</v>
      </c>
      <c r="AV291" s="16" t="s">
        <v>1182</v>
      </c>
      <c r="AW291" s="16"/>
      <c r="BA291" s="16" t="s">
        <v>667</v>
      </c>
      <c r="BG291" s="16"/>
      <c r="BH291" s="16" t="s">
        <v>1184</v>
      </c>
      <c r="BI291" s="16" t="s">
        <v>1185</v>
      </c>
      <c r="BK291" s="16" t="s">
        <v>1186</v>
      </c>
      <c r="BL291" s="16" t="s">
        <v>1187</v>
      </c>
      <c r="BP291" s="16"/>
      <c r="BR291" s="16" t="s">
        <v>1188</v>
      </c>
      <c r="CD291" s="16" t="s">
        <v>1183</v>
      </c>
      <c r="CK291" s="19"/>
      <c r="CL291" s="16" t="s">
        <v>119</v>
      </c>
      <c r="CM291" s="16" t="s">
        <v>119</v>
      </c>
      <c r="CN291" s="16" t="s">
        <v>119</v>
      </c>
      <c r="CP291" s="16" t="s">
        <v>1178</v>
      </c>
      <c r="CS291" s="16"/>
      <c r="CU291" s="16">
        <v>637930</v>
      </c>
    </row>
    <row r="292" spans="1:99" x14ac:dyDescent="0.25">
      <c r="A292" s="16" t="s">
        <v>6272</v>
      </c>
      <c r="C292" t="s">
        <v>6806</v>
      </c>
      <c r="D292" s="39"/>
      <c r="E292" t="s">
        <v>7048</v>
      </c>
      <c r="F292" t="s">
        <v>6942</v>
      </c>
      <c r="G292" t="s">
        <v>119</v>
      </c>
      <c r="H292" s="16" t="s">
        <v>6353</v>
      </c>
      <c r="I292" s="16"/>
      <c r="J292" s="16"/>
      <c r="K292" t="s">
        <v>6584</v>
      </c>
      <c r="V292" t="s">
        <v>6806</v>
      </c>
      <c r="Z292" s="16"/>
      <c r="AC292" t="s">
        <v>6584</v>
      </c>
      <c r="AD292"/>
      <c r="AQ292" s="36"/>
      <c r="AU292" s="28"/>
      <c r="AV292" s="16"/>
      <c r="AW292" s="16"/>
      <c r="BE292" s="28"/>
      <c r="BG292" s="16"/>
      <c r="BN292" s="19"/>
      <c r="BP292" s="16"/>
      <c r="CK292" s="19"/>
      <c r="CN292" s="16"/>
      <c r="CP292" s="19"/>
      <c r="CS292" s="16"/>
    </row>
    <row r="293" spans="1:99" x14ac:dyDescent="0.25">
      <c r="A293" s="16" t="s">
        <v>6272</v>
      </c>
      <c r="C293" t="s">
        <v>6304</v>
      </c>
      <c r="D293" s="39"/>
      <c r="E293"/>
      <c r="F293" s="16" t="s">
        <v>736</v>
      </c>
      <c r="H293" s="16" t="s">
        <v>6353</v>
      </c>
      <c r="I293" s="16"/>
      <c r="J293" s="16"/>
      <c r="K293" s="16"/>
      <c r="M293" s="16" t="s">
        <v>2758</v>
      </c>
      <c r="U293" s="16" t="s">
        <v>2759</v>
      </c>
      <c r="Z293" s="16"/>
      <c r="AA293" s="16" t="s">
        <v>965</v>
      </c>
      <c r="AB293" s="16" t="s">
        <v>1254</v>
      </c>
      <c r="AC293" s="16" t="s">
        <v>1268</v>
      </c>
      <c r="AQ293" s="36"/>
      <c r="AU293" s="28"/>
      <c r="AV293" s="16"/>
      <c r="AW293" s="16"/>
      <c r="BG293" s="16"/>
      <c r="BP293" s="16"/>
      <c r="CK293" s="19"/>
      <c r="CM293" s="16" t="s">
        <v>119</v>
      </c>
      <c r="CN293" s="16"/>
      <c r="CS293" s="16"/>
    </row>
    <row r="294" spans="1:99" x14ac:dyDescent="0.25">
      <c r="A294" s="16" t="s">
        <v>6272</v>
      </c>
      <c r="C294" t="s">
        <v>6305</v>
      </c>
      <c r="D294" s="39"/>
      <c r="E294"/>
      <c r="F294" s="16" t="s">
        <v>736</v>
      </c>
      <c r="H294" s="16" t="s">
        <v>6353</v>
      </c>
      <c r="I294" s="16"/>
      <c r="J294" s="16"/>
      <c r="K294" s="16"/>
      <c r="M294" s="16" t="s">
        <v>3014</v>
      </c>
      <c r="U294" s="16" t="s">
        <v>3015</v>
      </c>
      <c r="Z294" s="16"/>
      <c r="AA294" s="16" t="s">
        <v>1352</v>
      </c>
      <c r="AB294" s="16" t="s">
        <v>1251</v>
      </c>
      <c r="AC294" s="16" t="s">
        <v>3016</v>
      </c>
      <c r="AQ294" s="36"/>
      <c r="AU294" s="28"/>
      <c r="AV294" s="16"/>
      <c r="AW294" s="16"/>
      <c r="BG294" s="16"/>
      <c r="BP294" s="16"/>
      <c r="CK294" s="19"/>
      <c r="CM294" s="16" t="s">
        <v>119</v>
      </c>
      <c r="CN294" s="16"/>
      <c r="CS294" s="16"/>
    </row>
    <row r="295" spans="1:99" x14ac:dyDescent="0.25">
      <c r="A295" s="16" t="s">
        <v>6272</v>
      </c>
      <c r="C295" t="s">
        <v>6807</v>
      </c>
      <c r="D295" s="39"/>
      <c r="E295" t="s">
        <v>7089</v>
      </c>
      <c r="F295" t="s">
        <v>6942</v>
      </c>
      <c r="G295" t="s">
        <v>119</v>
      </c>
      <c r="H295" s="16" t="s">
        <v>6353</v>
      </c>
      <c r="I295" s="16"/>
      <c r="J295" s="16"/>
      <c r="K295" t="s">
        <v>6584</v>
      </c>
      <c r="V295" t="s">
        <v>6807</v>
      </c>
      <c r="Z295" s="16"/>
      <c r="AC295" t="s">
        <v>1060</v>
      </c>
      <c r="AD295"/>
      <c r="AQ295" s="36"/>
      <c r="AU295" s="28"/>
      <c r="AV295" s="16"/>
      <c r="AW295" s="16"/>
      <c r="BE295" s="28"/>
      <c r="BG295" s="16"/>
      <c r="BN295" s="19"/>
      <c r="BP295" s="16"/>
      <c r="CK295" s="19"/>
      <c r="CN295" s="16"/>
      <c r="CP295" s="19"/>
      <c r="CS295" s="16"/>
    </row>
    <row r="296" spans="1:99" x14ac:dyDescent="0.25">
      <c r="A296" s="16" t="s">
        <v>6272</v>
      </c>
      <c r="C296" t="s">
        <v>6442</v>
      </c>
      <c r="D296" s="39"/>
      <c r="E296"/>
      <c r="H296" s="16" t="s">
        <v>6353</v>
      </c>
      <c r="I296" s="16"/>
      <c r="J296" s="16"/>
      <c r="K296" s="16"/>
      <c r="Z296" s="16"/>
      <c r="AQ296" s="36"/>
      <c r="AU296" s="28"/>
      <c r="AV296" s="16"/>
      <c r="AW296" s="16"/>
      <c r="BG296" s="16"/>
      <c r="BP296" s="16"/>
      <c r="CK296" s="19"/>
      <c r="CN296" s="16"/>
      <c r="CS296" s="16"/>
    </row>
    <row r="297" spans="1:99" x14ac:dyDescent="0.25">
      <c r="A297" s="16" t="s">
        <v>6272</v>
      </c>
      <c r="C297" t="s">
        <v>6306</v>
      </c>
      <c r="D297" s="39"/>
      <c r="E297"/>
      <c r="F297" s="16" t="s">
        <v>736</v>
      </c>
      <c r="H297" s="16" t="s">
        <v>6353</v>
      </c>
      <c r="I297" s="16"/>
      <c r="J297" s="16"/>
      <c r="K297" s="16"/>
      <c r="M297" s="16" t="s">
        <v>2001</v>
      </c>
      <c r="U297" s="16" t="s">
        <v>2002</v>
      </c>
      <c r="Z297" s="16"/>
      <c r="AA297" s="16" t="s">
        <v>1352</v>
      </c>
      <c r="AB297" s="16" t="s">
        <v>1339</v>
      </c>
      <c r="AC297" s="16" t="s">
        <v>2003</v>
      </c>
      <c r="AM297" s="16">
        <f>LEN(AL297)-LEN(SUBSTITUTE(AL297,",",""))+1</f>
        <v>1</v>
      </c>
      <c r="AO297" s="16">
        <f>LEN(AN297)-LEN(SUBSTITUTE(AN297,",",""))+1</f>
        <v>1</v>
      </c>
      <c r="AQ297" s="36"/>
      <c r="AU297" s="28"/>
      <c r="AV297" s="16"/>
      <c r="AW297" s="16"/>
      <c r="BG297" s="16"/>
      <c r="BP297" s="16"/>
      <c r="CK297" s="19"/>
      <c r="CM297" s="16" t="s">
        <v>119</v>
      </c>
      <c r="CN297" s="16"/>
      <c r="CS297" s="16"/>
    </row>
    <row r="298" spans="1:99" x14ac:dyDescent="0.25">
      <c r="A298" s="16" t="s">
        <v>6272</v>
      </c>
      <c r="C298" t="s">
        <v>163</v>
      </c>
      <c r="D298" s="39"/>
      <c r="E298"/>
      <c r="H298" s="16" t="s">
        <v>6354</v>
      </c>
      <c r="I298" s="16" t="s">
        <v>1218</v>
      </c>
      <c r="J298" s="16"/>
      <c r="K298" s="16"/>
      <c r="L298" s="16" t="s">
        <v>1499</v>
      </c>
      <c r="M298" s="16" t="s">
        <v>6355</v>
      </c>
      <c r="N298" s="16" t="s">
        <v>680</v>
      </c>
      <c r="R298" s="16" t="s">
        <v>776</v>
      </c>
      <c r="T298" s="16" t="s">
        <v>667</v>
      </c>
      <c r="Z298" s="16"/>
      <c r="AA298" s="16" t="s">
        <v>1496</v>
      </c>
      <c r="AB298" s="16" t="s">
        <v>1497</v>
      </c>
      <c r="AC298" s="16" t="s">
        <v>1498</v>
      </c>
      <c r="AL298" s="16" t="s">
        <v>1224</v>
      </c>
      <c r="AM298" s="16">
        <f>LEN(AL298)-LEN(SUBSTITUTE(AL298,",",""))+1</f>
        <v>1</v>
      </c>
      <c r="AN298" s="16" t="s">
        <v>1224</v>
      </c>
      <c r="AO298" s="16">
        <f>LEN(AN298)-LEN(SUBSTITUTE(AN298,",",""))+1</f>
        <v>1</v>
      </c>
      <c r="AQ298" s="36">
        <f>Table1[[#This Row], [no. of introduced regions]]/Table1[[#This Row], [no. of native regions]]</f>
        <v>1</v>
      </c>
      <c r="AU298" s="28"/>
      <c r="AV298" s="16"/>
      <c r="AW298" s="16"/>
      <c r="BA298" s="16" t="s">
        <v>1226</v>
      </c>
      <c r="BC298" s="16" t="s">
        <v>163</v>
      </c>
      <c r="BG298" s="16"/>
      <c r="BH298" s="16" t="s">
        <v>164</v>
      </c>
      <c r="BI298" s="16" t="s">
        <v>1500</v>
      </c>
      <c r="BK298" s="16" t="s">
        <v>1501</v>
      </c>
      <c r="BM298" s="16" t="s">
        <v>568</v>
      </c>
      <c r="BN298" s="16" t="s">
        <v>569</v>
      </c>
      <c r="BP298" s="16"/>
      <c r="BQ298" s="16" t="s">
        <v>1502</v>
      </c>
      <c r="CK298" s="19"/>
      <c r="CN298" s="16"/>
      <c r="CS298" s="16"/>
    </row>
    <row r="299" spans="1:99" x14ac:dyDescent="0.25">
      <c r="A299" s="16" t="s">
        <v>6272</v>
      </c>
      <c r="C299" t="s">
        <v>6808</v>
      </c>
      <c r="D299" s="39"/>
      <c r="E299" t="s">
        <v>7090</v>
      </c>
      <c r="F299" t="s">
        <v>6942</v>
      </c>
      <c r="G299" t="s">
        <v>119</v>
      </c>
      <c r="H299" s="16" t="s">
        <v>6354</v>
      </c>
      <c r="I299" s="16"/>
      <c r="J299" s="16"/>
      <c r="K299" t="s">
        <v>6584</v>
      </c>
      <c r="V299" t="s">
        <v>6808</v>
      </c>
      <c r="Z299" s="16"/>
      <c r="AC299" t="s">
        <v>6809</v>
      </c>
      <c r="AD299"/>
      <c r="AQ299" s="36"/>
      <c r="AU299" s="28"/>
      <c r="AV299" s="16"/>
      <c r="AW299" s="16"/>
      <c r="BE299" s="28"/>
      <c r="BG299" s="16"/>
      <c r="BN299" s="19"/>
      <c r="BP299" s="16"/>
      <c r="CK299" s="19"/>
      <c r="CN299" s="16"/>
      <c r="CP299" s="19"/>
      <c r="CS299" s="16"/>
    </row>
    <row r="300" spans="1:99" x14ac:dyDescent="0.25">
      <c r="A300" s="16" t="s">
        <v>6272</v>
      </c>
      <c r="C300" t="s">
        <v>6810</v>
      </c>
      <c r="D300" s="39"/>
      <c r="E300" t="s">
        <v>7091</v>
      </c>
      <c r="F300" t="s">
        <v>6942</v>
      </c>
      <c r="G300" t="s">
        <v>119</v>
      </c>
      <c r="H300" s="16" t="s">
        <v>6353</v>
      </c>
      <c r="I300" s="16"/>
      <c r="J300" s="16"/>
      <c r="K300" t="s">
        <v>6584</v>
      </c>
      <c r="V300" t="s">
        <v>6810</v>
      </c>
      <c r="Z300" s="16"/>
      <c r="AC300" t="s">
        <v>6584</v>
      </c>
      <c r="AD300"/>
      <c r="AQ300" s="36"/>
      <c r="AU300" s="28"/>
      <c r="AV300" s="16"/>
      <c r="AW300" s="16"/>
      <c r="BE300" s="28"/>
      <c r="BG300" s="16"/>
      <c r="BN300" s="19"/>
      <c r="BP300" s="16"/>
      <c r="CK300" s="19"/>
      <c r="CN300" s="16"/>
      <c r="CP300" s="19"/>
      <c r="CS300" s="16"/>
    </row>
    <row r="301" spans="1:99" x14ac:dyDescent="0.25">
      <c r="A301" s="16" t="s">
        <v>6272</v>
      </c>
      <c r="C301" t="s">
        <v>6811</v>
      </c>
      <c r="D301" s="39"/>
      <c r="E301" t="s">
        <v>7092</v>
      </c>
      <c r="F301" t="s">
        <v>6942</v>
      </c>
      <c r="G301" t="s">
        <v>119</v>
      </c>
      <c r="H301" s="16" t="s">
        <v>6353</v>
      </c>
      <c r="I301" s="16"/>
      <c r="J301" s="16"/>
      <c r="V301" t="s">
        <v>6811</v>
      </c>
      <c r="Z301" s="16"/>
      <c r="AC301" t="s">
        <v>737</v>
      </c>
      <c r="AD301"/>
      <c r="AQ301" s="36"/>
      <c r="AU301" s="28"/>
      <c r="AV301" s="16"/>
      <c r="AW301" s="16"/>
      <c r="BE301" s="28"/>
      <c r="BG301" s="16"/>
      <c r="BN301" s="19"/>
      <c r="BP301" s="16"/>
      <c r="CK301" s="19"/>
      <c r="CN301" s="16"/>
      <c r="CP301" s="19"/>
      <c r="CS301" s="16"/>
    </row>
    <row r="302" spans="1:99" x14ac:dyDescent="0.25">
      <c r="A302" s="16" t="s">
        <v>6272</v>
      </c>
      <c r="C302" t="s">
        <v>6078</v>
      </c>
      <c r="D302" s="39"/>
      <c r="E302"/>
      <c r="F302" s="16" t="s">
        <v>5891</v>
      </c>
      <c r="H302" s="16" t="s">
        <v>6353</v>
      </c>
      <c r="I302" s="16" t="s">
        <v>5847</v>
      </c>
      <c r="J302" s="16"/>
      <c r="K302" s="16"/>
      <c r="M302" s="16" t="s">
        <v>6079</v>
      </c>
      <c r="N302" s="16" t="s">
        <v>6080</v>
      </c>
      <c r="S302" s="22"/>
      <c r="T302" s="22" t="s">
        <v>6081</v>
      </c>
      <c r="Z302" s="16"/>
      <c r="AA302" s="16" t="s">
        <v>6082</v>
      </c>
      <c r="AB302" s="16" t="s">
        <v>999</v>
      </c>
      <c r="AC302" s="16" t="s">
        <v>6086</v>
      </c>
      <c r="AH302" s="16">
        <v>28</v>
      </c>
      <c r="AI302" s="16">
        <v>84</v>
      </c>
      <c r="AJ302" s="16" t="s">
        <v>713</v>
      </c>
      <c r="AK302" s="16" t="s">
        <v>6083</v>
      </c>
      <c r="AL302" s="16" t="s">
        <v>6084</v>
      </c>
      <c r="AM302" s="16">
        <f>LEN(AL302)-LEN(SUBSTITUTE(AL302,",",""))+1</f>
        <v>13</v>
      </c>
      <c r="AN302" s="16" t="s">
        <v>6085</v>
      </c>
      <c r="AO302" s="16">
        <f>LEN(AN302)-LEN(SUBSTITUTE(AN302,",",""))+1</f>
        <v>4</v>
      </c>
      <c r="AP302" s="16">
        <f>Table1[[#This Row], [no. of native regions]]+Table1[[#This Row], [no. of introduced regions]]</f>
        <v>17</v>
      </c>
      <c r="AQ302" s="36">
        <f>Table1[[#This Row], [no. of introduced regions]]/Table1[[#This Row], [no. of native regions]]</f>
        <v>0.30769230769230771</v>
      </c>
      <c r="AU302" s="28"/>
      <c r="AV302" s="16"/>
      <c r="AW302" s="16"/>
      <c r="BG302" s="16"/>
      <c r="BH302" s="25" t="s">
        <v>4911</v>
      </c>
      <c r="BI302" s="16" t="s">
        <v>6207</v>
      </c>
      <c r="BP302" s="16"/>
      <c r="CI302" s="16" t="s">
        <v>119</v>
      </c>
      <c r="CJ302" s="16" t="s">
        <v>119</v>
      </c>
      <c r="CK302" s="19">
        <v>659</v>
      </c>
      <c r="CN302" s="16"/>
      <c r="CS302" s="16"/>
    </row>
    <row r="303" spans="1:99" x14ac:dyDescent="0.25">
      <c r="A303" s="16" t="s">
        <v>6272</v>
      </c>
      <c r="C303" t="s">
        <v>576</v>
      </c>
      <c r="D303" s="39"/>
      <c r="E303"/>
      <c r="F303" s="16" t="s">
        <v>5891</v>
      </c>
      <c r="H303" s="16" t="s">
        <v>6353</v>
      </c>
      <c r="I303" s="16" t="s">
        <v>1193</v>
      </c>
      <c r="J303" s="16"/>
      <c r="K303" s="16"/>
      <c r="M303" s="16" t="s">
        <v>575</v>
      </c>
      <c r="N303" s="16" t="s">
        <v>1507</v>
      </c>
      <c r="T303" s="16" t="s">
        <v>1508</v>
      </c>
      <c r="Z303" s="16"/>
      <c r="AA303" s="16" t="s">
        <v>1377</v>
      </c>
      <c r="AB303" s="16" t="s">
        <v>1262</v>
      </c>
      <c r="AC303" s="16" t="s">
        <v>1509</v>
      </c>
      <c r="AH303" s="16">
        <v>12</v>
      </c>
      <c r="AI303" s="16">
        <v>42</v>
      </c>
      <c r="AJ303" s="16" t="s">
        <v>5919</v>
      </c>
      <c r="AL303" s="16" t="s">
        <v>1510</v>
      </c>
      <c r="AM303" s="16">
        <f>LEN(AL303)-LEN(SUBSTITUTE(AL303,",",""))+1</f>
        <v>8</v>
      </c>
      <c r="AN303" s="16" t="s">
        <v>667</v>
      </c>
      <c r="AO303" s="16">
        <f>LEN(AN303)-LEN(SUBSTITUTE(AN303,",",""))+1</f>
        <v>1</v>
      </c>
      <c r="AP303" s="16">
        <f>Table1[[#This Row], [no. of native regions]]+Table1[[#This Row], [no. of introduced regions]]</f>
        <v>9</v>
      </c>
      <c r="AQ303" s="36">
        <f>Table1[[#This Row], [no. of introduced regions]]/Table1[[#This Row], [no. of native regions]]</f>
        <v>0.125</v>
      </c>
      <c r="AU303" s="28"/>
      <c r="AV303" s="16"/>
      <c r="AW303" s="16"/>
      <c r="AX303" s="16" t="s">
        <v>1513</v>
      </c>
      <c r="BA303" s="16" t="s">
        <v>1226</v>
      </c>
      <c r="BC303" s="16" t="s">
        <v>576</v>
      </c>
      <c r="BG303" s="16"/>
      <c r="BH303" s="16" t="s">
        <v>577</v>
      </c>
      <c r="BI303" s="16" t="s">
        <v>578</v>
      </c>
      <c r="BK303" s="16" t="s">
        <v>1515</v>
      </c>
      <c r="BL303" s="16" t="s">
        <v>1516</v>
      </c>
      <c r="BM303" s="16" t="s">
        <v>161</v>
      </c>
      <c r="BN303" s="16" t="s">
        <v>579</v>
      </c>
      <c r="BP303" s="16"/>
      <c r="BQ303" s="16" t="s">
        <v>1517</v>
      </c>
      <c r="BS303" s="16" t="s">
        <v>1518</v>
      </c>
      <c r="BU303" s="16" t="s">
        <v>1514</v>
      </c>
      <c r="BX303" s="16" t="s">
        <v>119</v>
      </c>
      <c r="BY303" s="16" t="s">
        <v>3197</v>
      </c>
      <c r="BZ303" s="16" t="s">
        <v>577</v>
      </c>
      <c r="CA303" s="16" t="s">
        <v>578</v>
      </c>
      <c r="CB303" s="16" t="s">
        <v>4988</v>
      </c>
      <c r="CC303" s="16" t="s">
        <v>1511</v>
      </c>
      <c r="CD303" s="16" t="s">
        <v>1512</v>
      </c>
      <c r="CE303" s="16" t="s">
        <v>4048</v>
      </c>
      <c r="CF303" s="16" t="s">
        <v>3901</v>
      </c>
      <c r="CG303" s="16" t="s">
        <v>3600</v>
      </c>
      <c r="CI303" s="16" t="s">
        <v>119</v>
      </c>
      <c r="CJ303" s="16" t="s">
        <v>119</v>
      </c>
      <c r="CK303" s="19">
        <v>973</v>
      </c>
      <c r="CN303" s="16"/>
      <c r="CS303" s="16"/>
    </row>
    <row r="304" spans="1:99" x14ac:dyDescent="0.25">
      <c r="A304" s="16" t="s">
        <v>6272</v>
      </c>
      <c r="C304" t="s">
        <v>1512</v>
      </c>
      <c r="D304" s="39"/>
      <c r="E304" t="s">
        <v>7093</v>
      </c>
      <c r="F304" t="s">
        <v>6942</v>
      </c>
      <c r="G304" t="s">
        <v>119</v>
      </c>
      <c r="H304" s="16" t="s">
        <v>6353</v>
      </c>
      <c r="I304" s="16"/>
      <c r="J304" s="16"/>
      <c r="K304" t="s">
        <v>6812</v>
      </c>
      <c r="V304" t="s">
        <v>1512</v>
      </c>
      <c r="Z304" s="16"/>
      <c r="AC304" t="s">
        <v>6719</v>
      </c>
      <c r="AD304"/>
      <c r="AQ304" s="36"/>
      <c r="AU304" s="28"/>
      <c r="AV304" s="16"/>
      <c r="AW304" s="16"/>
      <c r="BE304" s="28"/>
      <c r="BG304" s="16"/>
      <c r="BN304" s="19"/>
      <c r="BP304" s="16"/>
      <c r="CK304" s="19"/>
      <c r="CN304" s="16"/>
      <c r="CP304" s="19"/>
      <c r="CS304" s="16"/>
    </row>
    <row r="305" spans="1:97" x14ac:dyDescent="0.25">
      <c r="A305" s="16" t="s">
        <v>6272</v>
      </c>
      <c r="C305" t="s">
        <v>1519</v>
      </c>
      <c r="D305" s="39"/>
      <c r="E305"/>
      <c r="F305" s="16" t="s">
        <v>736</v>
      </c>
      <c r="H305" s="16" t="s">
        <v>6353</v>
      </c>
      <c r="I305" s="16"/>
      <c r="J305" s="16"/>
      <c r="K305" s="16"/>
      <c r="M305" s="16" t="s">
        <v>1520</v>
      </c>
      <c r="U305" s="16" t="s">
        <v>1521</v>
      </c>
      <c r="Z305" s="16"/>
      <c r="AA305" s="16" t="s">
        <v>656</v>
      </c>
      <c r="AB305" s="16" t="s">
        <v>1522</v>
      </c>
      <c r="AC305" s="16" t="s">
        <v>1258</v>
      </c>
      <c r="AM305" s="16">
        <f>LEN(AL305)-LEN(SUBSTITUTE(AL305,",",""))+1</f>
        <v>1</v>
      </c>
      <c r="AO305" s="16">
        <f>LEN(AN305)-LEN(SUBSTITUTE(AN305,",",""))+1</f>
        <v>1</v>
      </c>
      <c r="AQ305" s="36"/>
      <c r="AU305" s="28"/>
      <c r="AV305" s="16"/>
      <c r="AW305" s="16"/>
      <c r="BA305" s="16">
        <v>186</v>
      </c>
      <c r="BG305" s="16"/>
      <c r="BP305" s="16"/>
      <c r="CK305" s="19"/>
      <c r="CM305" s="16" t="s">
        <v>119</v>
      </c>
      <c r="CN305" s="16"/>
      <c r="CS305" s="16"/>
    </row>
    <row r="306" spans="1:97" x14ac:dyDescent="0.25">
      <c r="A306" s="16" t="s">
        <v>6272</v>
      </c>
      <c r="C306" t="s">
        <v>6813</v>
      </c>
      <c r="D306" s="39"/>
      <c r="E306" t="s">
        <v>7094</v>
      </c>
      <c r="F306" t="s">
        <v>6942</v>
      </c>
      <c r="G306" t="s">
        <v>119</v>
      </c>
      <c r="H306" s="16" t="s">
        <v>6353</v>
      </c>
      <c r="I306" s="16"/>
      <c r="J306" s="16"/>
      <c r="K306" t="s">
        <v>6584</v>
      </c>
      <c r="V306" t="s">
        <v>6813</v>
      </c>
      <c r="Z306" s="16"/>
      <c r="AC306" t="s">
        <v>6667</v>
      </c>
      <c r="AD306"/>
      <c r="AQ306" s="36"/>
      <c r="AU306" s="28"/>
      <c r="AV306" s="16"/>
      <c r="AW306" s="16"/>
      <c r="BE306" s="28"/>
      <c r="BG306" s="16"/>
      <c r="BN306" s="19"/>
      <c r="BP306" s="16"/>
      <c r="CK306" s="19"/>
      <c r="CN306" s="16"/>
      <c r="CP306" s="19"/>
      <c r="CS306" s="16"/>
    </row>
    <row r="307" spans="1:97" x14ac:dyDescent="0.25">
      <c r="A307" s="16" t="s">
        <v>6272</v>
      </c>
      <c r="C307" t="s">
        <v>6814</v>
      </c>
      <c r="D307" s="39"/>
      <c r="E307" t="s">
        <v>7095</v>
      </c>
      <c r="F307" t="s">
        <v>6942</v>
      </c>
      <c r="G307" t="s">
        <v>119</v>
      </c>
      <c r="H307" s="16" t="s">
        <v>6353</v>
      </c>
      <c r="I307" s="16"/>
      <c r="J307" s="16"/>
      <c r="K307" t="s">
        <v>6584</v>
      </c>
      <c r="V307" t="s">
        <v>6814</v>
      </c>
      <c r="Z307" s="16"/>
      <c r="AC307" t="s">
        <v>6584</v>
      </c>
      <c r="AD307"/>
      <c r="AQ307" s="36"/>
      <c r="AU307" s="28"/>
      <c r="AV307" s="16"/>
      <c r="AW307" s="16"/>
      <c r="BE307" s="28"/>
      <c r="BG307" s="16"/>
      <c r="BN307" s="19"/>
      <c r="BP307" s="16"/>
      <c r="CK307" s="19"/>
      <c r="CN307" s="16"/>
      <c r="CP307" s="19"/>
      <c r="CS307" s="16"/>
    </row>
    <row r="308" spans="1:97" x14ac:dyDescent="0.25">
      <c r="A308" s="16" t="s">
        <v>6272</v>
      </c>
      <c r="C308" t="s">
        <v>6815</v>
      </c>
      <c r="D308" s="39"/>
      <c r="E308" t="s">
        <v>7096</v>
      </c>
      <c r="F308" t="s">
        <v>6942</v>
      </c>
      <c r="G308" t="s">
        <v>119</v>
      </c>
      <c r="H308" s="16" t="s">
        <v>6353</v>
      </c>
      <c r="I308" s="16"/>
      <c r="J308" s="16"/>
      <c r="K308" t="s">
        <v>6584</v>
      </c>
      <c r="V308" t="s">
        <v>6815</v>
      </c>
      <c r="Z308" s="16"/>
      <c r="AC308" t="s">
        <v>6584</v>
      </c>
      <c r="AD308"/>
      <c r="AQ308" s="36"/>
      <c r="AU308" s="28"/>
      <c r="AV308" s="16"/>
      <c r="AW308" s="16"/>
      <c r="BE308" s="28"/>
      <c r="BG308" s="16"/>
      <c r="BN308" s="19"/>
      <c r="BP308" s="16"/>
      <c r="CK308" s="19"/>
      <c r="CN308" s="16"/>
      <c r="CP308" s="19"/>
      <c r="CS308" s="16"/>
    </row>
    <row r="309" spans="1:97" x14ac:dyDescent="0.25">
      <c r="A309" s="16" t="s">
        <v>6272</v>
      </c>
      <c r="C309" t="s">
        <v>6816</v>
      </c>
      <c r="D309" s="39"/>
      <c r="E309" t="s">
        <v>7097</v>
      </c>
      <c r="F309" t="s">
        <v>6942</v>
      </c>
      <c r="G309" t="s">
        <v>119</v>
      </c>
      <c r="H309" s="16" t="s">
        <v>6353</v>
      </c>
      <c r="I309" s="16"/>
      <c r="J309" s="16"/>
      <c r="K309" t="s">
        <v>6584</v>
      </c>
      <c r="V309" t="s">
        <v>6816</v>
      </c>
      <c r="Z309" s="16"/>
      <c r="AC309" t="s">
        <v>1166</v>
      </c>
      <c r="AD309"/>
      <c r="AQ309" s="36"/>
      <c r="AU309" s="28"/>
      <c r="AV309" s="16"/>
      <c r="AW309" s="16"/>
      <c r="BE309" s="28"/>
      <c r="BG309" s="16"/>
      <c r="BN309" s="19"/>
      <c r="BP309" s="16"/>
      <c r="CK309" s="19"/>
      <c r="CN309" s="16"/>
      <c r="CP309" s="19"/>
      <c r="CS309" s="16"/>
    </row>
    <row r="310" spans="1:97" x14ac:dyDescent="0.25">
      <c r="A310" s="16" t="s">
        <v>6272</v>
      </c>
      <c r="C310" t="s">
        <v>6817</v>
      </c>
      <c r="D310" s="39"/>
      <c r="E310" t="s">
        <v>7098</v>
      </c>
      <c r="F310" t="s">
        <v>6942</v>
      </c>
      <c r="G310" t="s">
        <v>119</v>
      </c>
      <c r="H310" s="16" t="s">
        <v>6353</v>
      </c>
      <c r="I310" s="16"/>
      <c r="J310" s="16"/>
      <c r="K310" t="s">
        <v>6584</v>
      </c>
      <c r="V310" t="s">
        <v>6817</v>
      </c>
      <c r="Z310" s="16"/>
      <c r="AC310" t="s">
        <v>661</v>
      </c>
      <c r="AD310"/>
      <c r="AQ310" s="36"/>
      <c r="AU310" s="28"/>
      <c r="AV310" s="16"/>
      <c r="AW310" s="16"/>
      <c r="BE310" s="28"/>
      <c r="BG310" s="16"/>
      <c r="BN310" s="19"/>
      <c r="BP310" s="16"/>
      <c r="CK310" s="19"/>
      <c r="CN310" s="16"/>
      <c r="CP310" s="19"/>
      <c r="CS310" s="16"/>
    </row>
    <row r="311" spans="1:97" x14ac:dyDescent="0.25">
      <c r="A311" s="16" t="s">
        <v>6272</v>
      </c>
      <c r="C311" t="s">
        <v>1523</v>
      </c>
      <c r="D311" s="39"/>
      <c r="E311"/>
      <c r="F311" s="16" t="s">
        <v>736</v>
      </c>
      <c r="H311" s="16" t="s">
        <v>6353</v>
      </c>
      <c r="I311" s="16" t="s">
        <v>651</v>
      </c>
      <c r="J311" s="16"/>
      <c r="K311" s="16"/>
      <c r="M311" s="16" t="s">
        <v>191</v>
      </c>
      <c r="N311" s="16" t="s">
        <v>680</v>
      </c>
      <c r="T311" s="16" t="s">
        <v>1524</v>
      </c>
      <c r="U311" s="16" t="s">
        <v>1526</v>
      </c>
      <c r="Z311" s="16" t="s">
        <v>190</v>
      </c>
      <c r="AA311" s="16" t="s">
        <v>1525</v>
      </c>
      <c r="AB311" s="16" t="s">
        <v>999</v>
      </c>
      <c r="AC311" s="16" t="s">
        <v>1451</v>
      </c>
      <c r="AL311" s="16" t="s">
        <v>1527</v>
      </c>
      <c r="AM311" s="16">
        <f>LEN(AL311)-LEN(SUBSTITUTE(AL311,",",""))+1</f>
        <v>9</v>
      </c>
      <c r="AN311" s="16" t="s">
        <v>1528</v>
      </c>
      <c r="AO311" s="16">
        <f>LEN(AN311)-LEN(SUBSTITUTE(AN311,",",""))+1</f>
        <v>29</v>
      </c>
      <c r="AQ311" s="36"/>
      <c r="AT311" s="16" t="s">
        <v>6443</v>
      </c>
      <c r="AU311" s="29">
        <v>3</v>
      </c>
      <c r="AV311" s="16" t="s">
        <v>6444</v>
      </c>
      <c r="AW311" s="16"/>
      <c r="AX311" s="16" t="s">
        <v>1529</v>
      </c>
      <c r="BA311" s="16" t="s">
        <v>119</v>
      </c>
      <c r="BC311" s="16" t="s">
        <v>1523</v>
      </c>
      <c r="BG311" s="16"/>
      <c r="BP311" s="16"/>
      <c r="BQ311" s="16" t="s">
        <v>1530</v>
      </c>
      <c r="CK311" s="19"/>
      <c r="CL311" s="16" t="s">
        <v>119</v>
      </c>
      <c r="CM311" s="16" t="s">
        <v>119</v>
      </c>
      <c r="CN311" s="16" t="s">
        <v>119</v>
      </c>
      <c r="CS311" s="16"/>
    </row>
    <row r="312" spans="1:97" x14ac:dyDescent="0.25">
      <c r="A312" s="16" t="s">
        <v>6272</v>
      </c>
      <c r="C312" t="s">
        <v>6818</v>
      </c>
      <c r="D312" s="39"/>
      <c r="E312" t="s">
        <v>7099</v>
      </c>
      <c r="F312" t="s">
        <v>6942</v>
      </c>
      <c r="G312" t="s">
        <v>119</v>
      </c>
      <c r="H312" s="16" t="s">
        <v>6353</v>
      </c>
      <c r="I312" s="16"/>
      <c r="J312" s="16"/>
      <c r="K312" t="s">
        <v>6584</v>
      </c>
      <c r="V312" t="s">
        <v>6818</v>
      </c>
      <c r="Z312" s="16"/>
      <c r="AC312" t="s">
        <v>6587</v>
      </c>
      <c r="AD312"/>
      <c r="AQ312" s="36"/>
      <c r="AU312" s="28"/>
      <c r="AV312" s="16"/>
      <c r="AW312" s="16"/>
      <c r="BE312" s="28"/>
      <c r="BG312" s="16"/>
      <c r="BN312" s="19"/>
      <c r="BP312" s="16"/>
      <c r="CK312" s="19"/>
      <c r="CN312" s="16"/>
      <c r="CP312" s="19"/>
      <c r="CS312" s="16"/>
    </row>
    <row r="313" spans="1:97" x14ac:dyDescent="0.25">
      <c r="A313" s="16" t="s">
        <v>6272</v>
      </c>
      <c r="C313" t="s">
        <v>6819</v>
      </c>
      <c r="D313" s="39"/>
      <c r="E313" t="s">
        <v>7100</v>
      </c>
      <c r="F313" t="s">
        <v>6942</v>
      </c>
      <c r="G313" t="s">
        <v>119</v>
      </c>
      <c r="H313" s="16" t="s">
        <v>6353</v>
      </c>
      <c r="I313" s="16"/>
      <c r="J313" s="16"/>
      <c r="K313" t="s">
        <v>6584</v>
      </c>
      <c r="V313" t="s">
        <v>6819</v>
      </c>
      <c r="Z313" s="16"/>
      <c r="AC313" t="s">
        <v>6584</v>
      </c>
      <c r="AD313"/>
      <c r="AQ313" s="36"/>
      <c r="AU313" s="28"/>
      <c r="AV313" s="16"/>
      <c r="AW313" s="16"/>
      <c r="BE313" s="28"/>
      <c r="BG313" s="16"/>
      <c r="BN313" s="19"/>
      <c r="BP313" s="16"/>
      <c r="CK313" s="19"/>
      <c r="CN313" s="16"/>
      <c r="CP313" s="19"/>
      <c r="CS313" s="16"/>
    </row>
    <row r="314" spans="1:97" x14ac:dyDescent="0.25">
      <c r="A314" s="16" t="s">
        <v>6272</v>
      </c>
      <c r="C314" t="s">
        <v>6820</v>
      </c>
      <c r="D314" s="39"/>
      <c r="E314" t="s">
        <v>7101</v>
      </c>
      <c r="F314" t="s">
        <v>6942</v>
      </c>
      <c r="G314" t="s">
        <v>119</v>
      </c>
      <c r="H314" s="16" t="s">
        <v>6353</v>
      </c>
      <c r="I314" s="16"/>
      <c r="J314" s="16"/>
      <c r="K314" t="s">
        <v>6584</v>
      </c>
      <c r="V314" t="s">
        <v>6820</v>
      </c>
      <c r="Z314" s="16"/>
      <c r="AC314" t="s">
        <v>6821</v>
      </c>
      <c r="AD314"/>
      <c r="AQ314" s="36"/>
      <c r="AU314" s="28"/>
      <c r="AV314" s="16"/>
      <c r="AW314" s="16"/>
      <c r="BE314" s="28"/>
      <c r="BG314" s="16"/>
      <c r="BN314" s="19"/>
      <c r="BP314" s="16"/>
      <c r="CK314" s="19"/>
      <c r="CN314" s="16"/>
      <c r="CP314" s="19"/>
      <c r="CS314" s="16"/>
    </row>
    <row r="315" spans="1:97" x14ac:dyDescent="0.25">
      <c r="A315" s="16" t="s">
        <v>6272</v>
      </c>
      <c r="C315" t="s">
        <v>6822</v>
      </c>
      <c r="D315" s="39"/>
      <c r="E315" t="s">
        <v>7102</v>
      </c>
      <c r="F315" t="s">
        <v>6942</v>
      </c>
      <c r="G315" t="s">
        <v>119</v>
      </c>
      <c r="H315" s="16" t="s">
        <v>6353</v>
      </c>
      <c r="I315" s="16"/>
      <c r="J315" s="16"/>
      <c r="K315" t="s">
        <v>6584</v>
      </c>
      <c r="V315" t="s">
        <v>6822</v>
      </c>
      <c r="Z315" s="16"/>
      <c r="AC315" t="s">
        <v>6584</v>
      </c>
      <c r="AD315"/>
      <c r="AQ315" s="36"/>
      <c r="AU315" s="28"/>
      <c r="AV315" s="16"/>
      <c r="AW315" s="16"/>
      <c r="BE315" s="28"/>
      <c r="BG315" s="16"/>
      <c r="BN315" s="19"/>
      <c r="BP315" s="16"/>
      <c r="CK315" s="19"/>
      <c r="CN315" s="16"/>
      <c r="CP315" s="19"/>
      <c r="CS315" s="16"/>
    </row>
    <row r="316" spans="1:97" x14ac:dyDescent="0.25">
      <c r="A316" s="16" t="s">
        <v>6272</v>
      </c>
      <c r="C316" t="s">
        <v>6823</v>
      </c>
      <c r="D316" s="39"/>
      <c r="E316" t="s">
        <v>7103</v>
      </c>
      <c r="F316" t="s">
        <v>6942</v>
      </c>
      <c r="G316" t="s">
        <v>119</v>
      </c>
      <c r="H316" s="16" t="s">
        <v>6353</v>
      </c>
      <c r="I316" s="16"/>
      <c r="J316" s="16"/>
      <c r="K316" t="s">
        <v>6584</v>
      </c>
      <c r="V316" t="s">
        <v>6823</v>
      </c>
      <c r="Z316" s="16"/>
      <c r="AC316" t="s">
        <v>6584</v>
      </c>
      <c r="AD316"/>
      <c r="AQ316" s="36"/>
      <c r="AU316" s="28"/>
      <c r="AV316" s="16"/>
      <c r="AW316" s="16"/>
      <c r="BE316" s="28"/>
      <c r="BG316" s="16"/>
      <c r="BN316" s="19"/>
      <c r="BP316" s="16"/>
      <c r="CK316" s="19"/>
      <c r="CN316" s="16"/>
      <c r="CP316" s="19"/>
      <c r="CS316" s="16"/>
    </row>
    <row r="317" spans="1:97" x14ac:dyDescent="0.25">
      <c r="A317" s="16" t="s">
        <v>6272</v>
      </c>
      <c r="C317" t="s">
        <v>1531</v>
      </c>
      <c r="D317" s="39"/>
      <c r="E317"/>
      <c r="H317" s="16" t="s">
        <v>6353</v>
      </c>
      <c r="I317" s="16" t="s">
        <v>1532</v>
      </c>
      <c r="J317" s="16"/>
      <c r="K317" s="16"/>
      <c r="M317" s="16" t="s">
        <v>1533</v>
      </c>
      <c r="N317" s="16" t="s">
        <v>680</v>
      </c>
      <c r="Z317" s="16"/>
      <c r="AM317" s="16">
        <f>LEN(AL317)-LEN(SUBSTITUTE(AL317,",",""))+1</f>
        <v>1</v>
      </c>
      <c r="AQ317" s="36"/>
      <c r="AU317" s="28"/>
      <c r="AV317" s="16"/>
      <c r="AW317" s="16"/>
      <c r="AX317" s="16" t="s">
        <v>1534</v>
      </c>
      <c r="BG317" s="16"/>
      <c r="BP317" s="16"/>
      <c r="CK317" s="19"/>
      <c r="CM317" s="16" t="s">
        <v>119</v>
      </c>
      <c r="CN317" s="16"/>
      <c r="CS317" s="16"/>
    </row>
    <row r="318" spans="1:97" x14ac:dyDescent="0.25">
      <c r="A318" s="16" t="s">
        <v>6272</v>
      </c>
      <c r="C318" t="s">
        <v>6824</v>
      </c>
      <c r="D318" s="39"/>
      <c r="E318" t="s">
        <v>6956</v>
      </c>
      <c r="F318" t="s">
        <v>6942</v>
      </c>
      <c r="G318" t="s">
        <v>119</v>
      </c>
      <c r="H318" s="16" t="s">
        <v>6353</v>
      </c>
      <c r="I318" s="16"/>
      <c r="J318" s="16"/>
      <c r="K318" t="s">
        <v>6584</v>
      </c>
      <c r="V318" t="s">
        <v>6824</v>
      </c>
      <c r="Z318" s="16"/>
      <c r="AC318" t="s">
        <v>6584</v>
      </c>
      <c r="AD318"/>
      <c r="AQ318" s="36"/>
      <c r="AU318" s="28"/>
      <c r="AV318" s="16"/>
      <c r="AW318" s="16"/>
      <c r="BE318" s="28"/>
      <c r="BG318" s="16"/>
      <c r="BN318" s="19"/>
      <c r="BP318" s="16"/>
      <c r="CK318" s="19"/>
      <c r="CN318" s="16"/>
      <c r="CP318" s="19"/>
      <c r="CS318" s="16"/>
    </row>
    <row r="319" spans="1:97" x14ac:dyDescent="0.25">
      <c r="A319" s="16" t="s">
        <v>6272</v>
      </c>
      <c r="C319" t="s">
        <v>1834</v>
      </c>
      <c r="D319" s="39"/>
      <c r="E319"/>
      <c r="F319" s="16" t="s">
        <v>736</v>
      </c>
      <c r="H319" s="16" t="s">
        <v>6353</v>
      </c>
      <c r="I319" s="16"/>
      <c r="J319" s="16"/>
      <c r="K319" s="16"/>
      <c r="M319" s="16" t="s">
        <v>1833</v>
      </c>
      <c r="U319" s="16" t="s">
        <v>1834</v>
      </c>
      <c r="Z319" s="16" t="s">
        <v>6307</v>
      </c>
      <c r="AA319" s="16" t="s">
        <v>1337</v>
      </c>
      <c r="AB319" s="16" t="s">
        <v>1397</v>
      </c>
      <c r="AC319" s="16" t="s">
        <v>1835</v>
      </c>
      <c r="AM319" s="16">
        <f>LEN(AL319)-LEN(SUBSTITUTE(AL319,",",""))+1</f>
        <v>1</v>
      </c>
      <c r="AO319" s="16">
        <f>LEN(AN319)-LEN(SUBSTITUTE(AN319,",",""))+1</f>
        <v>1</v>
      </c>
      <c r="AP319" s="16">
        <f>Table1[[#This Row], [no. of native regions]]+Table1[[#This Row], [no. of introduced regions]]</f>
        <v>2</v>
      </c>
      <c r="AQ319" s="36">
        <f>Table1[[#This Row], [no. of introduced regions]]/Table1[[#This Row], [no. of native regions]]</f>
        <v>1</v>
      </c>
      <c r="AU319" s="28"/>
      <c r="AV319" s="16"/>
      <c r="AW319" s="16"/>
      <c r="BG319" s="16"/>
      <c r="BP319" s="16"/>
      <c r="CK319" s="19"/>
      <c r="CM319" s="16" t="s">
        <v>119</v>
      </c>
      <c r="CN319" s="16"/>
      <c r="CS319" s="16"/>
    </row>
    <row r="320" spans="1:97" x14ac:dyDescent="0.25">
      <c r="A320" s="16" t="s">
        <v>6272</v>
      </c>
      <c r="C320" t="s">
        <v>6825</v>
      </c>
      <c r="D320" s="39"/>
      <c r="E320" t="s">
        <v>7040</v>
      </c>
      <c r="F320" t="s">
        <v>6942</v>
      </c>
      <c r="G320" t="s">
        <v>119</v>
      </c>
      <c r="H320" s="16" t="s">
        <v>6353</v>
      </c>
      <c r="I320" s="16"/>
      <c r="J320" s="16"/>
      <c r="K320" t="s">
        <v>6584</v>
      </c>
      <c r="V320" t="s">
        <v>6825</v>
      </c>
      <c r="Z320" s="16"/>
      <c r="AC320" t="s">
        <v>6584</v>
      </c>
      <c r="AD320"/>
      <c r="AQ320" s="36"/>
      <c r="AU320" s="28"/>
      <c r="AV320" s="16"/>
      <c r="AW320" s="16"/>
      <c r="BE320" s="28"/>
      <c r="BG320" s="16"/>
      <c r="BN320" s="19"/>
      <c r="BP320" s="16"/>
      <c r="CK320" s="19"/>
      <c r="CN320" s="16"/>
      <c r="CP320" s="19"/>
      <c r="CS320" s="16"/>
    </row>
    <row r="321" spans="1:102" x14ac:dyDescent="0.25">
      <c r="A321" s="16" t="s">
        <v>6272</v>
      </c>
      <c r="C321" t="s">
        <v>6826</v>
      </c>
      <c r="D321" s="39"/>
      <c r="E321" t="s">
        <v>7104</v>
      </c>
      <c r="F321" t="s">
        <v>6942</v>
      </c>
      <c r="G321" t="s">
        <v>119</v>
      </c>
      <c r="H321" s="16" t="s">
        <v>6353</v>
      </c>
      <c r="I321" s="16"/>
      <c r="J321" s="16"/>
      <c r="K321" t="s">
        <v>6584</v>
      </c>
      <c r="V321" t="s">
        <v>6826</v>
      </c>
      <c r="Z321" s="16"/>
      <c r="AC321" t="s">
        <v>6584</v>
      </c>
      <c r="AD321"/>
      <c r="AQ321" s="36"/>
      <c r="AU321" s="28"/>
      <c r="AV321" s="16"/>
      <c r="AW321" s="16"/>
      <c r="BE321" s="28"/>
      <c r="BG321" s="16"/>
      <c r="BN321" s="19"/>
      <c r="BP321" s="16"/>
      <c r="CK321" s="19"/>
      <c r="CN321" s="16"/>
      <c r="CP321" s="19"/>
      <c r="CS321" s="16"/>
    </row>
    <row r="322" spans="1:102" x14ac:dyDescent="0.25">
      <c r="A322" s="16" t="s">
        <v>6272</v>
      </c>
      <c r="C322" t="s">
        <v>6827</v>
      </c>
      <c r="D322" s="39"/>
      <c r="E322" t="s">
        <v>7105</v>
      </c>
      <c r="F322" t="s">
        <v>6942</v>
      </c>
      <c r="G322" t="s">
        <v>119</v>
      </c>
      <c r="H322" s="16" t="s">
        <v>6353</v>
      </c>
      <c r="I322" s="16"/>
      <c r="J322" s="16"/>
      <c r="K322" t="s">
        <v>6584</v>
      </c>
      <c r="V322" t="s">
        <v>6827</v>
      </c>
      <c r="Z322" s="16"/>
      <c r="AC322" t="s">
        <v>6584</v>
      </c>
      <c r="AD322"/>
      <c r="AQ322" s="36"/>
      <c r="AU322" s="28"/>
      <c r="AV322" s="16"/>
      <c r="AW322" s="16"/>
      <c r="BE322" s="28"/>
      <c r="BG322" s="16"/>
      <c r="BN322" s="19"/>
      <c r="BP322" s="16"/>
      <c r="CK322" s="19"/>
      <c r="CN322" s="16"/>
      <c r="CP322" s="19"/>
      <c r="CS322" s="16"/>
    </row>
    <row r="323" spans="1:102" x14ac:dyDescent="0.25">
      <c r="A323" s="16" t="s">
        <v>6272</v>
      </c>
      <c r="C323" t="s">
        <v>7197</v>
      </c>
      <c r="D323" s="39"/>
      <c r="E323" t="s">
        <v>7106</v>
      </c>
      <c r="F323" t="s">
        <v>6942</v>
      </c>
      <c r="G323" t="s">
        <v>119</v>
      </c>
      <c r="H323" s="16" t="s">
        <v>6353</v>
      </c>
      <c r="I323" s="16"/>
      <c r="J323" s="16"/>
      <c r="K323" t="s">
        <v>6584</v>
      </c>
      <c r="M323" s="16" t="s">
        <v>7200</v>
      </c>
      <c r="N323" s="16" t="s">
        <v>7201</v>
      </c>
      <c r="S323" s="16" t="s">
        <v>7198</v>
      </c>
      <c r="T323" s="16" t="s">
        <v>7199</v>
      </c>
      <c r="V323" t="s">
        <v>6828</v>
      </c>
      <c r="Z323" s="16"/>
      <c r="AC323" t="s">
        <v>6829</v>
      </c>
      <c r="AD323"/>
      <c r="AQ323" s="36"/>
      <c r="AU323" s="28"/>
      <c r="AV323" s="16"/>
      <c r="AW323" s="16"/>
      <c r="BE323" s="28"/>
      <c r="BG323" s="16"/>
      <c r="BN323" s="19"/>
      <c r="BP323" s="16"/>
      <c r="CK323" s="19"/>
      <c r="CN323" s="16"/>
      <c r="CP323" s="19"/>
      <c r="CS323" s="16"/>
    </row>
    <row r="324" spans="1:102" x14ac:dyDescent="0.25">
      <c r="A324" s="16" t="s">
        <v>6272</v>
      </c>
      <c r="C324" t="s">
        <v>6308</v>
      </c>
      <c r="D324" s="39"/>
      <c r="E324"/>
      <c r="F324" s="16" t="s">
        <v>736</v>
      </c>
      <c r="H324" s="16" t="s">
        <v>6353</v>
      </c>
      <c r="I324" s="16"/>
      <c r="J324" s="16"/>
      <c r="K324" s="16"/>
      <c r="M324" s="16" t="s">
        <v>2133</v>
      </c>
      <c r="U324" s="16" t="s">
        <v>2134</v>
      </c>
      <c r="Z324" s="16"/>
      <c r="AA324" s="16" t="s">
        <v>1057</v>
      </c>
      <c r="AB324" s="16" t="s">
        <v>2135</v>
      </c>
      <c r="AC324" s="16" t="s">
        <v>1255</v>
      </c>
      <c r="AM324" s="16">
        <f>LEN(AL324)-LEN(SUBSTITUTE(AL324,",",""))+1</f>
        <v>1</v>
      </c>
      <c r="AQ324" s="36"/>
      <c r="AU324" s="28"/>
      <c r="AV324" s="16"/>
      <c r="AW324" s="16"/>
      <c r="BG324" s="16"/>
      <c r="BP324" s="16"/>
      <c r="CK324" s="19"/>
      <c r="CM324" s="16" t="s">
        <v>119</v>
      </c>
      <c r="CN324" s="16"/>
      <c r="CS324" s="16"/>
    </row>
    <row r="325" spans="1:102" x14ac:dyDescent="0.25">
      <c r="A325" s="16" t="s">
        <v>6272</v>
      </c>
      <c r="C325" t="s">
        <v>315</v>
      </c>
      <c r="D325" s="39"/>
      <c r="E325"/>
      <c r="F325" s="16" t="s">
        <v>736</v>
      </c>
      <c r="H325" s="16" t="s">
        <v>6353</v>
      </c>
      <c r="I325" s="16" t="s">
        <v>1251</v>
      </c>
      <c r="J325" s="16"/>
      <c r="K325" s="16"/>
      <c r="M325" s="16" t="s">
        <v>316</v>
      </c>
      <c r="U325" s="16" t="s">
        <v>1535</v>
      </c>
      <c r="Z325" s="16"/>
      <c r="AA325" s="16" t="s">
        <v>1252</v>
      </c>
      <c r="AB325" s="16" t="s">
        <v>1251</v>
      </c>
      <c r="AC325" s="16" t="s">
        <v>1354</v>
      </c>
      <c r="AM325" s="16">
        <f>LEN(AL325)-LEN(SUBSTITUTE(AL325,",",""))+1</f>
        <v>1</v>
      </c>
      <c r="AO325" s="16">
        <f>LEN(AN325)-LEN(SUBSTITUTE(AN325,",",""))+1</f>
        <v>1</v>
      </c>
      <c r="AQ325" s="36"/>
      <c r="AU325" s="28"/>
      <c r="AV325" s="16"/>
      <c r="AW325" s="16"/>
      <c r="BG325" s="16"/>
      <c r="BP325" s="16"/>
      <c r="CK325" s="19"/>
      <c r="CL325" s="16" t="s">
        <v>119</v>
      </c>
      <c r="CM325" s="16" t="s">
        <v>119</v>
      </c>
      <c r="CN325" s="16"/>
      <c r="CS325" s="16"/>
    </row>
    <row r="326" spans="1:102" x14ac:dyDescent="0.25">
      <c r="A326" s="16" t="s">
        <v>6272</v>
      </c>
      <c r="C326" t="s">
        <v>6830</v>
      </c>
      <c r="D326" s="39"/>
      <c r="E326" t="s">
        <v>7107</v>
      </c>
      <c r="F326" t="s">
        <v>6942</v>
      </c>
      <c r="G326" t="s">
        <v>119</v>
      </c>
      <c r="H326" s="16" t="s">
        <v>6353</v>
      </c>
      <c r="I326" s="16"/>
      <c r="J326" s="16"/>
      <c r="K326" t="s">
        <v>6584</v>
      </c>
      <c r="V326" t="s">
        <v>6830</v>
      </c>
      <c r="Z326" s="16"/>
      <c r="AC326" t="s">
        <v>6584</v>
      </c>
      <c r="AD326"/>
      <c r="AQ326" s="36"/>
      <c r="AU326" s="28"/>
      <c r="AV326" s="16"/>
      <c r="AW326" s="16"/>
      <c r="BE326" s="28"/>
      <c r="BG326" s="16"/>
      <c r="BN326" s="19"/>
      <c r="BP326" s="16"/>
      <c r="CK326" s="19"/>
      <c r="CN326" s="16"/>
      <c r="CP326" s="19"/>
      <c r="CS326" s="16"/>
    </row>
    <row r="327" spans="1:102" x14ac:dyDescent="0.25">
      <c r="A327" s="16" t="s">
        <v>6272</v>
      </c>
      <c r="C327" t="s">
        <v>6831</v>
      </c>
      <c r="D327" s="39"/>
      <c r="E327" t="s">
        <v>7108</v>
      </c>
      <c r="F327" t="s">
        <v>6942</v>
      </c>
      <c r="G327" t="s">
        <v>119</v>
      </c>
      <c r="H327" s="16" t="s">
        <v>6353</v>
      </c>
      <c r="I327" s="16"/>
      <c r="J327" s="16"/>
      <c r="K327" t="s">
        <v>6584</v>
      </c>
      <c r="V327" t="s">
        <v>6831</v>
      </c>
      <c r="Z327" s="16"/>
      <c r="AC327" t="s">
        <v>6711</v>
      </c>
      <c r="AD327"/>
      <c r="AQ327" s="36"/>
      <c r="AU327" s="28"/>
      <c r="AV327" s="16"/>
      <c r="AW327" s="16"/>
      <c r="BE327" s="28"/>
      <c r="BG327" s="16"/>
      <c r="BN327" s="19"/>
      <c r="BP327" s="16"/>
      <c r="CK327" s="19"/>
      <c r="CN327" s="16"/>
      <c r="CP327" s="19"/>
      <c r="CS327" s="16"/>
    </row>
    <row r="328" spans="1:102" x14ac:dyDescent="0.25">
      <c r="A328" s="16" t="s">
        <v>6272</v>
      </c>
      <c r="C328" t="s">
        <v>1536</v>
      </c>
      <c r="D328" s="39"/>
      <c r="E328"/>
      <c r="F328" s="16" t="s">
        <v>736</v>
      </c>
      <c r="H328" s="16" t="s">
        <v>6353</v>
      </c>
      <c r="I328" s="16" t="s">
        <v>1537</v>
      </c>
      <c r="J328" s="16"/>
      <c r="K328" s="16"/>
      <c r="M328" s="16" t="s">
        <v>1538</v>
      </c>
      <c r="N328" s="16" t="s">
        <v>1539</v>
      </c>
      <c r="T328" s="16" t="s">
        <v>1540</v>
      </c>
      <c r="U328" s="16" t="s">
        <v>1542</v>
      </c>
      <c r="Y328" s="16" t="s">
        <v>1545</v>
      </c>
      <c r="Z328" s="16"/>
      <c r="AA328" s="16" t="s">
        <v>1541</v>
      </c>
      <c r="AB328" s="16" t="s">
        <v>1537</v>
      </c>
      <c r="AC328" s="16" t="s">
        <v>1543</v>
      </c>
      <c r="AM328" s="16">
        <f>LEN(AL328)-LEN(SUBSTITUTE(AL328,",",""))+1</f>
        <v>1</v>
      </c>
      <c r="AQ328" s="36"/>
      <c r="AU328" s="28"/>
      <c r="AV328" s="16"/>
      <c r="AW328" s="16"/>
      <c r="BC328" s="16" t="s">
        <v>1546</v>
      </c>
      <c r="BG328" s="16" t="s">
        <v>1544</v>
      </c>
      <c r="BH328" s="16" t="s">
        <v>1547</v>
      </c>
      <c r="BI328" s="16" t="s">
        <v>1548</v>
      </c>
      <c r="BK328" s="16" t="s">
        <v>1549</v>
      </c>
      <c r="BL328" s="16" t="s">
        <v>1550</v>
      </c>
      <c r="BP328" s="16"/>
      <c r="CK328" s="19"/>
      <c r="CN328" s="16"/>
      <c r="CS328" s="16"/>
      <c r="CW328" s="16" t="s">
        <v>1551</v>
      </c>
      <c r="CX328" s="16" t="s">
        <v>1552</v>
      </c>
    </row>
    <row r="329" spans="1:102" x14ac:dyDescent="0.25">
      <c r="A329" s="16" t="s">
        <v>6272</v>
      </c>
      <c r="C329" t="s">
        <v>6832</v>
      </c>
      <c r="D329" s="39"/>
      <c r="E329" t="s">
        <v>7109</v>
      </c>
      <c r="F329" t="s">
        <v>6942</v>
      </c>
      <c r="G329" t="s">
        <v>119</v>
      </c>
      <c r="H329" s="16" t="s">
        <v>6353</v>
      </c>
      <c r="I329" s="16"/>
      <c r="J329" s="16"/>
      <c r="K329" t="s">
        <v>6584</v>
      </c>
      <c r="V329" t="s">
        <v>6832</v>
      </c>
      <c r="Z329" s="16"/>
      <c r="AC329" t="s">
        <v>849</v>
      </c>
      <c r="AD329"/>
      <c r="AQ329" s="36"/>
      <c r="AU329" s="28"/>
      <c r="AV329" s="16"/>
      <c r="AW329" s="16"/>
      <c r="BE329" s="28"/>
      <c r="BG329" s="16"/>
      <c r="BN329" s="19"/>
      <c r="BP329" s="16"/>
      <c r="CK329" s="19"/>
      <c r="CN329" s="16"/>
      <c r="CP329" s="19"/>
      <c r="CS329" s="16"/>
    </row>
    <row r="330" spans="1:102" x14ac:dyDescent="0.25">
      <c r="A330" s="16" t="s">
        <v>6272</v>
      </c>
      <c r="C330" t="s">
        <v>6833</v>
      </c>
      <c r="D330" s="39"/>
      <c r="E330" t="s">
        <v>7110</v>
      </c>
      <c r="F330" t="s">
        <v>6942</v>
      </c>
      <c r="G330" t="s">
        <v>119</v>
      </c>
      <c r="H330" s="16" t="s">
        <v>6353</v>
      </c>
      <c r="I330" s="16"/>
      <c r="J330" s="16"/>
      <c r="K330" t="s">
        <v>6584</v>
      </c>
      <c r="V330" t="s">
        <v>6833</v>
      </c>
      <c r="Z330" s="16"/>
      <c r="AC330" t="s">
        <v>6601</v>
      </c>
      <c r="AD330"/>
      <c r="AQ330" s="36"/>
      <c r="AU330" s="28"/>
      <c r="AV330" s="16"/>
      <c r="AW330" s="16"/>
      <c r="BE330" s="28"/>
      <c r="BG330" s="16"/>
      <c r="BN330" s="19"/>
      <c r="BP330" s="16"/>
      <c r="CK330" s="19"/>
      <c r="CN330" s="16"/>
      <c r="CP330" s="19"/>
      <c r="CS330" s="16"/>
    </row>
    <row r="331" spans="1:102" x14ac:dyDescent="0.25">
      <c r="A331" s="16" t="s">
        <v>6272</v>
      </c>
      <c r="C331" t="s">
        <v>6834</v>
      </c>
      <c r="D331" s="39"/>
      <c r="E331" t="s">
        <v>7111</v>
      </c>
      <c r="F331" t="s">
        <v>6942</v>
      </c>
      <c r="G331" t="s">
        <v>119</v>
      </c>
      <c r="H331" s="16" t="s">
        <v>6353</v>
      </c>
      <c r="I331" s="16"/>
      <c r="J331" s="16"/>
      <c r="K331" t="s">
        <v>6584</v>
      </c>
      <c r="V331" t="s">
        <v>6834</v>
      </c>
      <c r="Z331" s="16"/>
      <c r="AC331" t="s">
        <v>6621</v>
      </c>
      <c r="AD331"/>
      <c r="AQ331" s="36"/>
      <c r="AU331" s="28"/>
      <c r="AV331" s="16"/>
      <c r="AW331" s="16"/>
      <c r="BE331" s="28"/>
      <c r="BG331" s="16"/>
      <c r="BN331" s="19"/>
      <c r="BP331" s="16"/>
      <c r="CK331" s="19"/>
      <c r="CN331" s="16"/>
      <c r="CP331" s="19"/>
      <c r="CS331" s="16"/>
    </row>
    <row r="332" spans="1:102" x14ac:dyDescent="0.25">
      <c r="A332" s="16" t="s">
        <v>6272</v>
      </c>
      <c r="C332" t="s">
        <v>2675</v>
      </c>
      <c r="D332" s="39"/>
      <c r="E332"/>
      <c r="F332" s="16" t="s">
        <v>736</v>
      </c>
      <c r="H332" s="16" t="s">
        <v>6353</v>
      </c>
      <c r="I332" s="16"/>
      <c r="J332" s="16"/>
      <c r="K332" s="16"/>
      <c r="M332" s="16" t="s">
        <v>2673</v>
      </c>
      <c r="U332" s="16" t="s">
        <v>2675</v>
      </c>
      <c r="Z332" s="16" t="s">
        <v>6309</v>
      </c>
      <c r="AA332" s="16" t="s">
        <v>2674</v>
      </c>
      <c r="AB332" s="16" t="s">
        <v>2676</v>
      </c>
      <c r="AC332" s="16" t="s">
        <v>2677</v>
      </c>
      <c r="AQ332" s="36"/>
      <c r="AU332" s="28"/>
      <c r="AV332" s="16"/>
      <c r="AW332" s="16"/>
      <c r="BG332" s="16"/>
      <c r="BP332" s="16"/>
      <c r="CK332" s="19"/>
      <c r="CM332" s="16" t="s">
        <v>119</v>
      </c>
      <c r="CN332" s="16"/>
      <c r="CS332" s="16"/>
    </row>
    <row r="333" spans="1:102" x14ac:dyDescent="0.25">
      <c r="A333" s="16" t="s">
        <v>6272</v>
      </c>
      <c r="C333" t="s">
        <v>6310</v>
      </c>
      <c r="D333" s="39"/>
      <c r="E333"/>
      <c r="F333" s="16" t="s">
        <v>6279</v>
      </c>
      <c r="H333" s="16" t="s">
        <v>6353</v>
      </c>
      <c r="I333" s="16"/>
      <c r="J333" s="16"/>
      <c r="K333" s="16"/>
      <c r="Z333" s="16"/>
      <c r="AQ333" s="36"/>
      <c r="AU333" s="28"/>
      <c r="AV333" s="16"/>
      <c r="AW333" s="16"/>
      <c r="BG333" s="16"/>
      <c r="BP333" s="16"/>
      <c r="CK333" s="19"/>
      <c r="CM333" s="16" t="s">
        <v>119</v>
      </c>
      <c r="CN333" s="16"/>
      <c r="CS333" s="16"/>
    </row>
    <row r="334" spans="1:102" x14ac:dyDescent="0.25">
      <c r="A334" s="16" t="s">
        <v>6272</v>
      </c>
      <c r="C334" t="s">
        <v>6835</v>
      </c>
      <c r="D334" s="39"/>
      <c r="E334" t="s">
        <v>7112</v>
      </c>
      <c r="F334" t="s">
        <v>6942</v>
      </c>
      <c r="G334" t="s">
        <v>119</v>
      </c>
      <c r="H334" s="16" t="s">
        <v>6353</v>
      </c>
      <c r="I334" s="16"/>
      <c r="J334" s="16"/>
      <c r="K334" t="s">
        <v>6584</v>
      </c>
      <c r="V334" t="s">
        <v>6835</v>
      </c>
      <c r="Z334" s="16"/>
      <c r="AC334" t="s">
        <v>6601</v>
      </c>
      <c r="AD334"/>
      <c r="AQ334" s="36"/>
      <c r="AU334" s="28"/>
      <c r="AV334" s="16"/>
      <c r="AW334" s="16"/>
      <c r="BE334" s="28"/>
      <c r="BG334" s="16"/>
      <c r="BN334" s="19"/>
      <c r="BP334" s="16"/>
      <c r="CK334" s="19"/>
      <c r="CN334" s="16"/>
      <c r="CP334" s="19"/>
      <c r="CS334" s="16"/>
    </row>
    <row r="335" spans="1:102" x14ac:dyDescent="0.25">
      <c r="A335" s="16" t="s">
        <v>6272</v>
      </c>
      <c r="C335" t="s">
        <v>5972</v>
      </c>
      <c r="D335" s="39"/>
      <c r="E335"/>
      <c r="F335" s="16" t="s">
        <v>5891</v>
      </c>
      <c r="H335" s="16" t="s">
        <v>6353</v>
      </c>
      <c r="I335" s="16" t="s">
        <v>733</v>
      </c>
      <c r="J335" s="16"/>
      <c r="K335" s="16"/>
      <c r="M335" s="16" t="s">
        <v>5973</v>
      </c>
      <c r="N335" s="16" t="s">
        <v>680</v>
      </c>
      <c r="T335" s="22" t="s">
        <v>5974</v>
      </c>
      <c r="Z335" s="16"/>
      <c r="AA335" s="16" t="s">
        <v>5975</v>
      </c>
      <c r="AB335" s="16" t="s">
        <v>733</v>
      </c>
      <c r="AC335" s="16" t="s">
        <v>5976</v>
      </c>
      <c r="AH335" s="16">
        <v>9</v>
      </c>
      <c r="AI335" s="16">
        <v>-81</v>
      </c>
      <c r="AJ335" s="16" t="s">
        <v>660</v>
      </c>
      <c r="AK335" s="16" t="s">
        <v>6035</v>
      </c>
      <c r="AL335" s="16" t="s">
        <v>6037</v>
      </c>
      <c r="AM335" s="16">
        <f>LEN(AL335)-LEN(SUBSTITUTE(AL335,",",""))+1</f>
        <v>12</v>
      </c>
      <c r="AN335" s="16" t="s">
        <v>6038</v>
      </c>
      <c r="AO335" s="16">
        <f>LEN(AN335)-LEN(SUBSTITUTE(AN335,",",""))+1</f>
        <v>101</v>
      </c>
      <c r="AP335" s="16">
        <f>Table1[[#This Row], [no. of native regions]]+Table1[[#This Row], [no. of introduced regions]]</f>
        <v>113</v>
      </c>
      <c r="AQ335" s="36">
        <f>Table1[[#This Row], [no. of introduced regions]]/Table1[[#This Row], [no. of native regions]]</f>
        <v>8.4166666666666661</v>
      </c>
      <c r="AU335" s="28"/>
      <c r="AV335" s="16"/>
      <c r="AW335" s="16"/>
      <c r="BG335" s="16"/>
      <c r="BH335" s="16" t="s">
        <v>3945</v>
      </c>
      <c r="BI335" s="16" t="s">
        <v>3946</v>
      </c>
      <c r="BK335" s="16" t="s">
        <v>6182</v>
      </c>
      <c r="BP335" s="16"/>
      <c r="CA335" s="16" t="s">
        <v>5977</v>
      </c>
      <c r="CJ335" s="16" t="s">
        <v>119</v>
      </c>
      <c r="CK335" s="19">
        <v>1848</v>
      </c>
      <c r="CN335" s="16"/>
      <c r="CS335" s="16"/>
    </row>
    <row r="336" spans="1:102" x14ac:dyDescent="0.25">
      <c r="A336" s="16" t="s">
        <v>6272</v>
      </c>
      <c r="C336" t="s">
        <v>1553</v>
      </c>
      <c r="D336" s="39"/>
      <c r="E336"/>
      <c r="H336" s="16" t="s">
        <v>6353</v>
      </c>
      <c r="I336" s="16"/>
      <c r="J336" s="16"/>
      <c r="K336" s="16"/>
      <c r="Z336" s="16"/>
      <c r="AQ336" s="36"/>
      <c r="AU336" s="28"/>
      <c r="AV336" s="16"/>
      <c r="AW336" s="16"/>
      <c r="BG336" s="16"/>
      <c r="BP336" s="16"/>
      <c r="CK336" s="19"/>
      <c r="CN336" s="16"/>
      <c r="CS336" s="16"/>
    </row>
    <row r="337" spans="1:99" x14ac:dyDescent="0.25">
      <c r="A337" s="16" t="s">
        <v>6272</v>
      </c>
      <c r="C337" t="s">
        <v>73</v>
      </c>
      <c r="D337" s="39"/>
      <c r="E337"/>
      <c r="H337" s="16" t="s">
        <v>6353</v>
      </c>
      <c r="I337" s="16" t="s">
        <v>651</v>
      </c>
      <c r="J337" s="16" t="s">
        <v>651</v>
      </c>
      <c r="K337" s="16" t="s">
        <v>483</v>
      </c>
      <c r="M337" s="16" t="s">
        <v>221</v>
      </c>
      <c r="N337" s="16" t="s">
        <v>680</v>
      </c>
      <c r="S337" s="22" t="s">
        <v>6265</v>
      </c>
      <c r="T337" s="22" t="s">
        <v>799</v>
      </c>
      <c r="Z337" s="16"/>
      <c r="AQ337" s="36"/>
      <c r="AT337" s="16" t="s">
        <v>6445</v>
      </c>
      <c r="AU337" s="29" t="s">
        <v>6426</v>
      </c>
      <c r="AV337" s="16" t="s">
        <v>6446</v>
      </c>
      <c r="AW337" s="16"/>
      <c r="BG337" s="16"/>
      <c r="BP337" s="16"/>
      <c r="BU337" s="16" t="s">
        <v>483</v>
      </c>
      <c r="BV337" s="22" t="s">
        <v>6264</v>
      </c>
      <c r="CK337" s="19"/>
      <c r="CL337" s="16" t="s">
        <v>119</v>
      </c>
      <c r="CM337" s="16" t="s">
        <v>119</v>
      </c>
      <c r="CN337" s="16" t="s">
        <v>119</v>
      </c>
      <c r="CS337" s="16"/>
    </row>
    <row r="338" spans="1:99" x14ac:dyDescent="0.25">
      <c r="A338" s="16" t="s">
        <v>6272</v>
      </c>
      <c r="C338" t="s">
        <v>73</v>
      </c>
      <c r="D338" s="39"/>
      <c r="E338" t="s">
        <v>6958</v>
      </c>
      <c r="F338" t="s">
        <v>6942</v>
      </c>
      <c r="G338" t="s">
        <v>119</v>
      </c>
      <c r="H338" s="16" t="s">
        <v>6353</v>
      </c>
      <c r="I338" s="16"/>
      <c r="J338" s="16"/>
      <c r="K338" t="s">
        <v>6584</v>
      </c>
      <c r="V338" t="s">
        <v>73</v>
      </c>
      <c r="Z338" s="16"/>
      <c r="AC338" t="s">
        <v>6584</v>
      </c>
      <c r="AD338"/>
      <c r="AQ338" s="36"/>
      <c r="AU338" s="28"/>
      <c r="AV338" s="16"/>
      <c r="AW338" s="16"/>
      <c r="BE338" s="28"/>
      <c r="BG338" s="16"/>
      <c r="BN338" s="19"/>
      <c r="BP338" s="16"/>
      <c r="CK338" s="19"/>
      <c r="CN338" s="16"/>
      <c r="CP338" s="19"/>
      <c r="CS338" s="16"/>
    </row>
    <row r="339" spans="1:99" x14ac:dyDescent="0.25">
      <c r="A339" s="16" t="s">
        <v>6272</v>
      </c>
      <c r="C339" t="s">
        <v>6311</v>
      </c>
      <c r="D339" s="39"/>
      <c r="E339"/>
      <c r="F339" s="16" t="s">
        <v>6279</v>
      </c>
      <c r="H339" s="16" t="s">
        <v>6353</v>
      </c>
      <c r="I339" s="16"/>
      <c r="J339" s="16"/>
      <c r="K339" s="16"/>
      <c r="Z339" s="16"/>
      <c r="AQ339" s="36"/>
      <c r="AU339" s="28"/>
      <c r="AV339" s="16"/>
      <c r="AW339" s="16"/>
      <c r="BG339" s="16"/>
      <c r="BP339" s="16"/>
      <c r="CK339" s="19"/>
      <c r="CM339" s="16" t="s">
        <v>119</v>
      </c>
      <c r="CN339" s="16"/>
      <c r="CS339" s="16"/>
    </row>
    <row r="340" spans="1:99" x14ac:dyDescent="0.25">
      <c r="A340" s="16" t="s">
        <v>6272</v>
      </c>
      <c r="C340" t="s">
        <v>319</v>
      </c>
      <c r="D340" s="39"/>
      <c r="E340"/>
      <c r="F340" s="16" t="s">
        <v>736</v>
      </c>
      <c r="H340" s="16" t="s">
        <v>6353</v>
      </c>
      <c r="I340" s="16" t="s">
        <v>1251</v>
      </c>
      <c r="J340" s="16"/>
      <c r="K340" s="16"/>
      <c r="M340" s="16" t="s">
        <v>320</v>
      </c>
      <c r="U340" s="16" t="s">
        <v>319</v>
      </c>
      <c r="Z340" s="16"/>
      <c r="AA340" s="16" t="s">
        <v>6156</v>
      </c>
      <c r="AB340" s="16" t="s">
        <v>1254</v>
      </c>
      <c r="AC340" s="16" t="s">
        <v>1554</v>
      </c>
      <c r="AM340" s="16">
        <f>LEN(AL340)-LEN(SUBSTITUTE(AL340,",",""))+1</f>
        <v>1</v>
      </c>
      <c r="AO340" s="16">
        <f>LEN(AN340)-LEN(SUBSTITUTE(AN340,",",""))+1</f>
        <v>1</v>
      </c>
      <c r="AQ340" s="36"/>
      <c r="AU340" s="28"/>
      <c r="AV340" s="16"/>
      <c r="AW340" s="16"/>
      <c r="AX340" s="16" t="s">
        <v>1555</v>
      </c>
      <c r="BG340" s="16"/>
      <c r="BH340" s="16" t="s">
        <v>1556</v>
      </c>
      <c r="BI340" s="16" t="s">
        <v>1557</v>
      </c>
      <c r="BK340" s="16" t="s">
        <v>1558</v>
      </c>
      <c r="BP340" s="16"/>
      <c r="CK340" s="19"/>
      <c r="CL340" s="16" t="s">
        <v>119</v>
      </c>
      <c r="CM340" s="16" t="s">
        <v>119</v>
      </c>
      <c r="CN340" s="16"/>
      <c r="CS340" s="16"/>
    </row>
    <row r="341" spans="1:99" x14ac:dyDescent="0.25">
      <c r="A341" s="16" t="s">
        <v>6272</v>
      </c>
      <c r="C341" t="s">
        <v>6836</v>
      </c>
      <c r="D341" s="39"/>
      <c r="E341" t="s">
        <v>7113</v>
      </c>
      <c r="F341" t="s">
        <v>6942</v>
      </c>
      <c r="G341" t="s">
        <v>119</v>
      </c>
      <c r="H341" s="16" t="s">
        <v>6353</v>
      </c>
      <c r="I341" s="16"/>
      <c r="J341" s="16"/>
      <c r="K341" t="s">
        <v>6584</v>
      </c>
      <c r="V341" t="s">
        <v>6836</v>
      </c>
      <c r="Z341" s="16"/>
      <c r="AC341" t="s">
        <v>6584</v>
      </c>
      <c r="AD341"/>
      <c r="AQ341" s="36"/>
      <c r="AU341" s="28"/>
      <c r="AV341" s="16"/>
      <c r="AW341" s="16"/>
      <c r="BE341" s="28"/>
      <c r="BG341" s="16"/>
      <c r="BN341" s="19"/>
      <c r="BP341" s="16"/>
      <c r="CK341" s="19"/>
      <c r="CN341" s="16"/>
      <c r="CP341" s="19"/>
      <c r="CS341" s="16"/>
    </row>
    <row r="342" spans="1:99" x14ac:dyDescent="0.25">
      <c r="A342" s="16" t="s">
        <v>6272</v>
      </c>
      <c r="C342" t="s">
        <v>6837</v>
      </c>
      <c r="D342" s="39"/>
      <c r="E342" t="s">
        <v>7114</v>
      </c>
      <c r="F342" t="s">
        <v>6942</v>
      </c>
      <c r="G342" t="s">
        <v>119</v>
      </c>
      <c r="H342" s="16" t="s">
        <v>6353</v>
      </c>
      <c r="I342" s="16"/>
      <c r="J342" s="16"/>
      <c r="K342" t="s">
        <v>6584</v>
      </c>
      <c r="V342" t="s">
        <v>6837</v>
      </c>
      <c r="Z342" s="16"/>
      <c r="AC342" t="s">
        <v>6594</v>
      </c>
      <c r="AD342"/>
      <c r="AQ342" s="36"/>
      <c r="AU342" s="28"/>
      <c r="AV342" s="16"/>
      <c r="AW342" s="16"/>
      <c r="BE342" s="28"/>
      <c r="BG342" s="16"/>
      <c r="BN342" s="19"/>
      <c r="BP342" s="16"/>
      <c r="CK342" s="19"/>
      <c r="CN342" s="16"/>
      <c r="CP342" s="19"/>
      <c r="CS342" s="16"/>
    </row>
    <row r="343" spans="1:99" x14ac:dyDescent="0.25">
      <c r="A343" s="16" t="s">
        <v>6272</v>
      </c>
      <c r="C343" t="s">
        <v>1559</v>
      </c>
      <c r="D343" s="39"/>
      <c r="E343"/>
      <c r="F343" s="16" t="s">
        <v>736</v>
      </c>
      <c r="H343" s="16" t="s">
        <v>6353</v>
      </c>
      <c r="I343" s="16"/>
      <c r="J343" s="16"/>
      <c r="K343" s="16"/>
      <c r="M343" s="16" t="s">
        <v>1560</v>
      </c>
      <c r="U343" s="16" t="s">
        <v>1561</v>
      </c>
      <c r="Z343" s="16"/>
      <c r="AA343" s="16" t="s">
        <v>5908</v>
      </c>
      <c r="AB343" s="16" t="s">
        <v>999</v>
      </c>
      <c r="AC343" s="16" t="s">
        <v>1458</v>
      </c>
      <c r="AM343" s="16">
        <f>LEN(AL343)-LEN(SUBSTITUTE(AL343,",",""))+1</f>
        <v>1</v>
      </c>
      <c r="AO343" s="16">
        <f>LEN(AN343)-LEN(SUBSTITUTE(AN343,",",""))+1</f>
        <v>1</v>
      </c>
      <c r="AQ343" s="36">
        <f>Table1[[#This Row], [no. of introduced regions]]/Table1[[#This Row], [no. of native regions]]</f>
        <v>1</v>
      </c>
      <c r="AU343" s="28"/>
      <c r="AV343" s="16"/>
      <c r="AW343" s="16"/>
      <c r="BG343" s="16"/>
      <c r="BP343" s="16"/>
      <c r="CK343" s="19"/>
      <c r="CN343" s="16"/>
      <c r="CS343" s="16"/>
    </row>
    <row r="344" spans="1:99" x14ac:dyDescent="0.25">
      <c r="A344" s="16" t="s">
        <v>6272</v>
      </c>
      <c r="C344" t="s">
        <v>8</v>
      </c>
      <c r="D344" s="39"/>
      <c r="E344" t="s">
        <v>7115</v>
      </c>
      <c r="F344" t="s">
        <v>6942</v>
      </c>
      <c r="G344" t="s">
        <v>119</v>
      </c>
      <c r="H344" s="16" t="s">
        <v>6353</v>
      </c>
      <c r="I344" s="16"/>
      <c r="J344" s="16"/>
      <c r="K344" t="s">
        <v>6584</v>
      </c>
      <c r="V344" t="s">
        <v>8</v>
      </c>
      <c r="Z344" s="16"/>
      <c r="AC344" t="s">
        <v>6736</v>
      </c>
      <c r="AD344"/>
      <c r="AQ344" s="36"/>
      <c r="AU344" s="28"/>
      <c r="AV344" s="16"/>
      <c r="AW344" s="16"/>
      <c r="BE344" s="28"/>
      <c r="BG344" s="16"/>
      <c r="BN344" s="19"/>
      <c r="BP344" s="16"/>
      <c r="CK344" s="19"/>
      <c r="CN344" s="16"/>
      <c r="CP344" s="19"/>
      <c r="CS344" s="16"/>
    </row>
    <row r="345" spans="1:99" x14ac:dyDescent="0.25">
      <c r="A345" s="16" t="s">
        <v>6272</v>
      </c>
      <c r="C345" t="s">
        <v>6838</v>
      </c>
      <c r="D345" s="39"/>
      <c r="E345" t="s">
        <v>7116</v>
      </c>
      <c r="F345" t="s">
        <v>6942</v>
      </c>
      <c r="G345" t="s">
        <v>119</v>
      </c>
      <c r="H345" s="16" t="s">
        <v>6353</v>
      </c>
      <c r="I345" s="16"/>
      <c r="J345" s="16"/>
      <c r="K345" t="s">
        <v>6840</v>
      </c>
      <c r="V345" t="s">
        <v>6838</v>
      </c>
      <c r="Z345" s="16"/>
      <c r="AC345" t="s">
        <v>6839</v>
      </c>
      <c r="AD345"/>
      <c r="AQ345" s="36"/>
      <c r="AU345" s="28"/>
      <c r="AV345" s="16"/>
      <c r="AW345" s="16"/>
      <c r="BE345" s="28"/>
      <c r="BG345" s="16"/>
      <c r="BN345" s="19"/>
      <c r="BP345" s="16"/>
      <c r="CK345" s="19"/>
      <c r="CN345" s="16"/>
      <c r="CP345" s="19"/>
      <c r="CS345" s="16"/>
    </row>
    <row r="346" spans="1:99" x14ac:dyDescent="0.25">
      <c r="A346" s="16" t="s">
        <v>6272</v>
      </c>
      <c r="C346" t="s">
        <v>322</v>
      </c>
      <c r="D346" s="39"/>
      <c r="E346"/>
      <c r="F346" s="16" t="s">
        <v>736</v>
      </c>
      <c r="H346" s="16" t="s">
        <v>6353</v>
      </c>
      <c r="I346" s="16" t="s">
        <v>1251</v>
      </c>
      <c r="J346" s="16"/>
      <c r="K346" s="16"/>
      <c r="M346" s="16" t="s">
        <v>323</v>
      </c>
      <c r="S346" s="22" t="s">
        <v>6436</v>
      </c>
      <c r="U346" s="16" t="s">
        <v>322</v>
      </c>
      <c r="Z346" s="16"/>
      <c r="AA346" s="16" t="s">
        <v>1252</v>
      </c>
      <c r="AB346" s="16" t="s">
        <v>1409</v>
      </c>
      <c r="AC346" s="16" t="s">
        <v>1562</v>
      </c>
      <c r="AM346" s="16">
        <f>LEN(AL346)-LEN(SUBSTITUTE(AL346,",",""))+1</f>
        <v>1</v>
      </c>
      <c r="AQ346" s="36"/>
      <c r="AU346" s="28"/>
      <c r="AV346" s="16"/>
      <c r="AW346" s="16"/>
      <c r="AX346" s="16" t="s">
        <v>1563</v>
      </c>
      <c r="BG346" s="16"/>
      <c r="BH346" s="16" t="s">
        <v>378</v>
      </c>
      <c r="BI346" s="16" t="s">
        <v>5122</v>
      </c>
      <c r="BJ346" s="16" t="s">
        <v>5123</v>
      </c>
      <c r="BP346" s="16"/>
      <c r="BX346" s="16" t="s">
        <v>119</v>
      </c>
      <c r="BY346" s="16" t="s">
        <v>3197</v>
      </c>
      <c r="BZ346" s="16" t="s">
        <v>378</v>
      </c>
      <c r="CA346" s="16" t="s">
        <v>5122</v>
      </c>
      <c r="CB346" s="16" t="s">
        <v>5124</v>
      </c>
      <c r="CC346" s="16" t="s">
        <v>404</v>
      </c>
      <c r="CD346" s="16" t="s">
        <v>322</v>
      </c>
      <c r="CE346" s="16" t="s">
        <v>3753</v>
      </c>
      <c r="CF346" s="16" t="s">
        <v>5125</v>
      </c>
      <c r="CG346" s="16" t="s">
        <v>3546</v>
      </c>
      <c r="CK346" s="19"/>
      <c r="CL346" s="16" t="s">
        <v>119</v>
      </c>
      <c r="CM346" s="16" t="s">
        <v>119</v>
      </c>
      <c r="CN346" s="16"/>
      <c r="CS346" s="16"/>
    </row>
    <row r="347" spans="1:99" x14ac:dyDescent="0.25">
      <c r="A347" s="16" t="s">
        <v>6272</v>
      </c>
      <c r="C347" t="s">
        <v>6313</v>
      </c>
      <c r="D347" s="39"/>
      <c r="E347"/>
      <c r="F347" s="16" t="s">
        <v>6279</v>
      </c>
      <c r="H347" s="16" t="s">
        <v>6353</v>
      </c>
      <c r="I347" s="16"/>
      <c r="J347" s="16"/>
      <c r="K347" s="16"/>
      <c r="Z347" s="16"/>
      <c r="AQ347" s="36"/>
      <c r="AU347" s="28"/>
      <c r="AV347" s="16"/>
      <c r="AW347" s="16"/>
      <c r="BG347" s="16"/>
      <c r="BP347" s="16"/>
      <c r="CK347" s="19"/>
      <c r="CM347" s="16" t="s">
        <v>119</v>
      </c>
      <c r="CN347" s="16"/>
      <c r="CS347" s="16"/>
    </row>
    <row r="348" spans="1:99" x14ac:dyDescent="0.25">
      <c r="A348" s="16" t="s">
        <v>6272</v>
      </c>
      <c r="C348" t="s">
        <v>6841</v>
      </c>
      <c r="D348" s="39"/>
      <c r="E348" t="s">
        <v>7113</v>
      </c>
      <c r="F348" t="s">
        <v>6942</v>
      </c>
      <c r="G348" t="s">
        <v>119</v>
      </c>
      <c r="H348" s="16" t="s">
        <v>6353</v>
      </c>
      <c r="I348" s="16"/>
      <c r="J348" s="16"/>
      <c r="K348" t="s">
        <v>6584</v>
      </c>
      <c r="V348" t="s">
        <v>6841</v>
      </c>
      <c r="Z348" s="16"/>
      <c r="AC348" t="s">
        <v>6584</v>
      </c>
      <c r="AD348"/>
      <c r="AQ348" s="36"/>
      <c r="AU348" s="28"/>
      <c r="AV348" s="16"/>
      <c r="AW348" s="16"/>
      <c r="BE348" s="28"/>
      <c r="BG348" s="16"/>
      <c r="BN348" s="19"/>
      <c r="BP348" s="16"/>
      <c r="CK348" s="19"/>
      <c r="CN348" s="16"/>
      <c r="CP348" s="19"/>
      <c r="CS348" s="16"/>
    </row>
    <row r="349" spans="1:99" x14ac:dyDescent="0.25">
      <c r="A349" s="16" t="s">
        <v>6272</v>
      </c>
      <c r="C349" t="s">
        <v>6842</v>
      </c>
      <c r="D349" s="39"/>
      <c r="E349" t="s">
        <v>7117</v>
      </c>
      <c r="F349" t="s">
        <v>6942</v>
      </c>
      <c r="G349" t="s">
        <v>119</v>
      </c>
      <c r="H349" s="16" t="s">
        <v>6353</v>
      </c>
      <c r="I349" s="16"/>
      <c r="J349" s="16"/>
      <c r="K349" t="s">
        <v>6843</v>
      </c>
      <c r="V349" t="s">
        <v>6842</v>
      </c>
      <c r="Z349" s="16"/>
      <c r="AC349" t="s">
        <v>1569</v>
      </c>
      <c r="AD349"/>
      <c r="AQ349" s="36"/>
      <c r="AU349" s="28"/>
      <c r="AV349" s="16"/>
      <c r="AW349" s="16"/>
      <c r="BE349" s="28"/>
      <c r="BG349" s="16"/>
      <c r="BN349" s="19"/>
      <c r="BP349" s="16"/>
      <c r="CK349" s="19"/>
      <c r="CN349" s="16"/>
      <c r="CP349" s="19"/>
      <c r="CS349" s="16"/>
    </row>
    <row r="350" spans="1:99" x14ac:dyDescent="0.25">
      <c r="A350" s="16" t="s">
        <v>6272</v>
      </c>
      <c r="C350" t="s">
        <v>449</v>
      </c>
      <c r="D350" s="39"/>
      <c r="E350" t="s">
        <v>7118</v>
      </c>
      <c r="F350" t="s">
        <v>6942</v>
      </c>
      <c r="G350" t="s">
        <v>119</v>
      </c>
      <c r="H350" s="16" t="s">
        <v>6353</v>
      </c>
      <c r="I350" s="16"/>
      <c r="J350" s="16"/>
      <c r="K350" t="s">
        <v>6584</v>
      </c>
      <c r="V350" t="s">
        <v>449</v>
      </c>
      <c r="Z350" s="16"/>
      <c r="AC350" t="s">
        <v>6584</v>
      </c>
      <c r="AD350"/>
      <c r="AQ350" s="36"/>
      <c r="AU350" s="28"/>
      <c r="AV350" s="16"/>
      <c r="AW350" s="16"/>
      <c r="BE350" s="28"/>
      <c r="BG350" s="16"/>
      <c r="BN350" s="19"/>
      <c r="BP350" s="16"/>
      <c r="CK350" s="19"/>
      <c r="CN350" s="16"/>
      <c r="CP350" s="19"/>
      <c r="CS350" s="16"/>
    </row>
    <row r="351" spans="1:99" x14ac:dyDescent="0.25">
      <c r="A351" s="16" t="s">
        <v>6272</v>
      </c>
      <c r="C351" t="s">
        <v>6844</v>
      </c>
      <c r="D351" s="39"/>
      <c r="E351" t="s">
        <v>7119</v>
      </c>
      <c r="F351" t="s">
        <v>6942</v>
      </c>
      <c r="G351" t="s">
        <v>119</v>
      </c>
      <c r="H351" s="16" t="s">
        <v>6353</v>
      </c>
      <c r="I351" s="16"/>
      <c r="J351" s="16"/>
      <c r="K351" t="s">
        <v>6584</v>
      </c>
      <c r="V351" t="s">
        <v>6844</v>
      </c>
      <c r="Z351" s="16"/>
      <c r="AC351" t="s">
        <v>6711</v>
      </c>
      <c r="AD351"/>
      <c r="AQ351" s="36"/>
      <c r="AU351" s="28"/>
      <c r="AV351" s="16"/>
      <c r="AW351" s="16"/>
      <c r="BE351" s="28"/>
      <c r="BG351" s="16"/>
      <c r="BN351" s="19"/>
      <c r="BP351" s="16"/>
      <c r="CK351" s="19"/>
      <c r="CN351" s="16"/>
      <c r="CP351" s="19"/>
      <c r="CS351" s="16"/>
    </row>
    <row r="352" spans="1:99" x14ac:dyDescent="0.25">
      <c r="A352" s="16" t="s">
        <v>6272</v>
      </c>
      <c r="C352" t="s">
        <v>1582</v>
      </c>
      <c r="D352" s="39"/>
      <c r="E352"/>
      <c r="F352" s="16" t="s">
        <v>736</v>
      </c>
      <c r="H352" s="16" t="s">
        <v>6353</v>
      </c>
      <c r="I352" s="16" t="s">
        <v>651</v>
      </c>
      <c r="J352" s="16"/>
      <c r="K352" s="16"/>
      <c r="M352" s="16" t="s">
        <v>1564</v>
      </c>
      <c r="N352" s="16" t="s">
        <v>680</v>
      </c>
      <c r="R352" s="16" t="s">
        <v>1565</v>
      </c>
      <c r="T352" s="16" t="s">
        <v>1566</v>
      </c>
      <c r="U352" s="16" t="s">
        <v>1568</v>
      </c>
      <c r="Z352" s="16" t="s">
        <v>6312</v>
      </c>
      <c r="AA352" s="16" t="s">
        <v>1493</v>
      </c>
      <c r="AB352" s="16" t="s">
        <v>733</v>
      </c>
      <c r="AC352" s="16" t="s">
        <v>1569</v>
      </c>
      <c r="AL352" s="16" t="s">
        <v>1570</v>
      </c>
      <c r="AM352" s="16">
        <f>LEN(AL352)-LEN(SUBSTITUTE(AL352,",",""))+1</f>
        <v>6</v>
      </c>
      <c r="AN352" s="16" t="s">
        <v>1571</v>
      </c>
      <c r="AO352" s="16">
        <f>LEN(AN352)-LEN(SUBSTITUTE(AN352,",",""))+1</f>
        <v>42</v>
      </c>
      <c r="AQ352" s="36"/>
      <c r="AR352" s="16" t="s">
        <v>14</v>
      </c>
      <c r="AS352" s="16" t="s">
        <v>1572</v>
      </c>
      <c r="AU352" s="28"/>
      <c r="AV352" s="16"/>
      <c r="AW352" s="16"/>
      <c r="AX352" s="16" t="s">
        <v>667</v>
      </c>
      <c r="BA352" s="16">
        <v>254</v>
      </c>
      <c r="BC352" s="16" t="s">
        <v>1575</v>
      </c>
      <c r="BF352" s="16" t="s">
        <v>1576</v>
      </c>
      <c r="BG352" s="16"/>
      <c r="BH352" s="16" t="s">
        <v>1577</v>
      </c>
      <c r="BI352" s="16" t="s">
        <v>1578</v>
      </c>
      <c r="BK352" s="16" t="s">
        <v>1579</v>
      </c>
      <c r="BM352" s="16" t="s">
        <v>1580</v>
      </c>
      <c r="BN352" s="16" t="s">
        <v>1581</v>
      </c>
      <c r="BO352" s="16" t="s">
        <v>1582</v>
      </c>
      <c r="BP352" s="16" t="s">
        <v>1583</v>
      </c>
      <c r="BQ352" s="16" t="s">
        <v>1584</v>
      </c>
      <c r="BU352" s="16" t="s">
        <v>1573</v>
      </c>
      <c r="BV352" s="16" t="s">
        <v>1574</v>
      </c>
      <c r="BZ352" s="16" t="s">
        <v>14</v>
      </c>
      <c r="CC352" s="16" t="s">
        <v>14</v>
      </c>
      <c r="CD352" s="16" t="s">
        <v>14</v>
      </c>
      <c r="CK352" s="19"/>
      <c r="CM352" s="16" t="s">
        <v>119</v>
      </c>
      <c r="CN352" s="16"/>
      <c r="CQ352" s="16" t="s">
        <v>1567</v>
      </c>
      <c r="CS352" s="16"/>
      <c r="CU352" s="16">
        <v>43851</v>
      </c>
    </row>
    <row r="353" spans="1:97" x14ac:dyDescent="0.25">
      <c r="A353" s="16" t="s">
        <v>6272</v>
      </c>
      <c r="C353" t="s">
        <v>6845</v>
      </c>
      <c r="D353" s="39"/>
      <c r="E353" t="s">
        <v>7120</v>
      </c>
      <c r="F353" t="s">
        <v>6942</v>
      </c>
      <c r="G353" t="s">
        <v>119</v>
      </c>
      <c r="H353" s="16" t="s">
        <v>6353</v>
      </c>
      <c r="I353" s="16"/>
      <c r="J353" s="16"/>
      <c r="K353" t="s">
        <v>6584</v>
      </c>
      <c r="V353" t="s">
        <v>6845</v>
      </c>
      <c r="Z353" s="16"/>
      <c r="AC353" t="s">
        <v>6846</v>
      </c>
      <c r="AD353"/>
      <c r="AQ353" s="36"/>
      <c r="AU353" s="28"/>
      <c r="AV353" s="16"/>
      <c r="AW353" s="16"/>
      <c r="BE353" s="28"/>
      <c r="BG353" s="16"/>
      <c r="BN353" s="19"/>
      <c r="BP353" s="16"/>
      <c r="CK353" s="19"/>
      <c r="CN353" s="16"/>
      <c r="CP353" s="19"/>
      <c r="CS353" s="16"/>
    </row>
    <row r="354" spans="1:97" x14ac:dyDescent="0.25">
      <c r="A354" s="16" t="s">
        <v>6272</v>
      </c>
      <c r="C354" t="s">
        <v>6847</v>
      </c>
      <c r="D354" s="39"/>
      <c r="E354" t="s">
        <v>7020</v>
      </c>
      <c r="F354" t="s">
        <v>6942</v>
      </c>
      <c r="G354" t="s">
        <v>119</v>
      </c>
      <c r="H354" s="16" t="s">
        <v>6353</v>
      </c>
      <c r="I354" s="16"/>
      <c r="J354" s="16"/>
      <c r="K354" t="s">
        <v>6584</v>
      </c>
      <c r="V354" t="s">
        <v>6847</v>
      </c>
      <c r="Z354" s="16"/>
      <c r="AC354" t="s">
        <v>6584</v>
      </c>
      <c r="AD354"/>
      <c r="AQ354" s="36"/>
      <c r="AU354" s="28"/>
      <c r="AV354" s="16"/>
      <c r="AW354" s="16"/>
      <c r="BE354" s="28"/>
      <c r="BG354" s="16"/>
      <c r="BN354" s="19"/>
      <c r="BP354" s="16"/>
      <c r="CK354" s="19"/>
      <c r="CN354" s="16"/>
      <c r="CP354" s="19"/>
      <c r="CS354" s="16"/>
    </row>
    <row r="355" spans="1:97" x14ac:dyDescent="0.25">
      <c r="A355" s="16" t="s">
        <v>6272</v>
      </c>
      <c r="C355" t="s">
        <v>6314</v>
      </c>
      <c r="D355" s="39"/>
      <c r="E355"/>
      <c r="F355" s="16" t="s">
        <v>6279</v>
      </c>
      <c r="H355" s="16" t="s">
        <v>6353</v>
      </c>
      <c r="I355" s="16"/>
      <c r="J355" s="16"/>
      <c r="K355" s="16"/>
      <c r="Z355" s="16" t="s">
        <v>1585</v>
      </c>
      <c r="AQ355" s="36"/>
      <c r="AU355" s="28"/>
      <c r="AV355" s="16"/>
      <c r="AW355" s="16"/>
      <c r="BG355" s="16"/>
      <c r="BP355" s="16"/>
      <c r="CK355" s="19"/>
      <c r="CM355" s="16" t="s">
        <v>119</v>
      </c>
      <c r="CN355" s="16"/>
      <c r="CS355" s="16"/>
    </row>
    <row r="356" spans="1:97" x14ac:dyDescent="0.25">
      <c r="A356" s="16" t="s">
        <v>6272</v>
      </c>
      <c r="C356" t="s">
        <v>325</v>
      </c>
      <c r="D356" s="39"/>
      <c r="E356"/>
      <c r="F356" s="16" t="s">
        <v>736</v>
      </c>
      <c r="H356" s="16" t="s">
        <v>6353</v>
      </c>
      <c r="I356" s="16"/>
      <c r="J356" s="16"/>
      <c r="K356" s="16"/>
      <c r="L356" s="16" t="s">
        <v>6116</v>
      </c>
      <c r="M356" s="16" t="s">
        <v>326</v>
      </c>
      <c r="N356" s="16" t="s">
        <v>680</v>
      </c>
      <c r="T356" s="22" t="s">
        <v>6115</v>
      </c>
      <c r="U356" s="16" t="s">
        <v>1587</v>
      </c>
      <c r="Z356" s="16"/>
      <c r="AA356" s="16" t="s">
        <v>1586</v>
      </c>
      <c r="AB356" s="16" t="s">
        <v>999</v>
      </c>
      <c r="AC356" s="16" t="s">
        <v>1258</v>
      </c>
      <c r="AH356" s="16">
        <v>42</v>
      </c>
      <c r="AI356" s="16">
        <v>9</v>
      </c>
      <c r="AK356" s="16" t="s">
        <v>6117</v>
      </c>
      <c r="AL356" s="16" t="s">
        <v>6118</v>
      </c>
      <c r="AM356" s="16">
        <f>LEN(AL356)-LEN(SUBSTITUTE(AL356,",",""))+1</f>
        <v>14</v>
      </c>
      <c r="AN356" s="16" t="s">
        <v>6119</v>
      </c>
      <c r="AO356" s="16">
        <f>LEN(AN356)-LEN(SUBSTITUTE(AN356,",",""))+1</f>
        <v>129</v>
      </c>
      <c r="AP356" s="16">
        <f>Table1[[#This Row], [no. of native regions]]+Table1[[#This Row], [no. of introduced regions]]</f>
        <v>143</v>
      </c>
      <c r="AQ356" s="36">
        <f>Table1[[#This Row], [no. of introduced regions]]/Table1[[#This Row], [no. of native regions]]</f>
        <v>9.2142857142857135</v>
      </c>
      <c r="AT356" s="16" t="s">
        <v>6448</v>
      </c>
      <c r="AU356" s="16">
        <v>0</v>
      </c>
      <c r="AV356" s="16" t="s">
        <v>6449</v>
      </c>
      <c r="AW356" s="16"/>
      <c r="AX356" s="16" t="s">
        <v>1588</v>
      </c>
      <c r="BC356" s="16" t="s">
        <v>1589</v>
      </c>
      <c r="BG356" s="16"/>
      <c r="BH356" s="16" t="s">
        <v>6204</v>
      </c>
      <c r="BI356" s="16" t="s">
        <v>6202</v>
      </c>
      <c r="BJ356" s="16" t="s">
        <v>6203</v>
      </c>
      <c r="BP356" s="16"/>
      <c r="BQ356" s="16" t="s">
        <v>1590</v>
      </c>
      <c r="CI356" s="16" t="s">
        <v>119</v>
      </c>
      <c r="CJ356" s="16" t="s">
        <v>119</v>
      </c>
      <c r="CK356" s="19">
        <v>973</v>
      </c>
      <c r="CM356" s="16" t="s">
        <v>119</v>
      </c>
      <c r="CN356" s="16" t="s">
        <v>119</v>
      </c>
      <c r="CS356" s="16"/>
    </row>
    <row r="357" spans="1:97" x14ac:dyDescent="0.25">
      <c r="A357" s="16" t="s">
        <v>6272</v>
      </c>
      <c r="C357" t="s">
        <v>6848</v>
      </c>
      <c r="D357" s="39"/>
      <c r="E357" t="s">
        <v>326</v>
      </c>
      <c r="F357" t="s">
        <v>6942</v>
      </c>
      <c r="G357" t="s">
        <v>119</v>
      </c>
      <c r="H357" s="16" t="s">
        <v>6353</v>
      </c>
      <c r="I357" s="16"/>
      <c r="J357" s="16"/>
      <c r="K357" t="s">
        <v>6584</v>
      </c>
      <c r="V357" t="s">
        <v>6848</v>
      </c>
      <c r="Z357" s="16"/>
      <c r="AC357" t="s">
        <v>6711</v>
      </c>
      <c r="AD357"/>
      <c r="AQ357" s="36"/>
      <c r="AU357" s="28"/>
      <c r="AV357" s="16"/>
      <c r="AW357" s="16"/>
      <c r="BE357" s="28"/>
      <c r="BG357" s="16"/>
      <c r="BN357" s="19"/>
      <c r="BP357" s="16"/>
      <c r="CK357" s="19"/>
      <c r="CN357" s="16"/>
      <c r="CP357" s="19"/>
      <c r="CS357" s="16"/>
    </row>
    <row r="358" spans="1:97" x14ac:dyDescent="0.25">
      <c r="A358" s="16" t="s">
        <v>6272</v>
      </c>
      <c r="C358" t="s">
        <v>6315</v>
      </c>
      <c r="D358" s="39"/>
      <c r="E358"/>
      <c r="F358" s="16" t="s">
        <v>6279</v>
      </c>
      <c r="H358" s="16" t="s">
        <v>6353</v>
      </c>
      <c r="I358" s="16"/>
      <c r="J358" s="16"/>
      <c r="K358" s="16"/>
      <c r="T358" s="22"/>
      <c r="Z358" s="16"/>
      <c r="AQ358" s="36"/>
      <c r="AU358" s="28"/>
      <c r="AV358" s="16"/>
      <c r="AW358" s="16"/>
      <c r="BG358" s="16"/>
      <c r="BP358" s="16"/>
      <c r="CK358" s="19"/>
      <c r="CM358" s="16" t="s">
        <v>119</v>
      </c>
      <c r="CN358" s="16"/>
      <c r="CS358" s="16"/>
    </row>
    <row r="359" spans="1:97" x14ac:dyDescent="0.25">
      <c r="A359" s="16" t="s">
        <v>6272</v>
      </c>
      <c r="C359" t="s">
        <v>6849</v>
      </c>
      <c r="D359" s="39"/>
      <c r="E359" t="s">
        <v>7121</v>
      </c>
      <c r="F359" t="s">
        <v>6942</v>
      </c>
      <c r="G359" t="s">
        <v>119</v>
      </c>
      <c r="H359" s="16" t="s">
        <v>6353</v>
      </c>
      <c r="I359" s="16"/>
      <c r="J359" s="16"/>
      <c r="K359" t="s">
        <v>6584</v>
      </c>
      <c r="V359" t="s">
        <v>6849</v>
      </c>
      <c r="Z359" s="16"/>
      <c r="AC359" t="s">
        <v>6850</v>
      </c>
      <c r="AD359"/>
      <c r="AQ359" s="36"/>
      <c r="AU359" s="28"/>
      <c r="AV359" s="16"/>
      <c r="AW359" s="16"/>
      <c r="BE359" s="28"/>
      <c r="BG359" s="16"/>
      <c r="BN359" s="19"/>
      <c r="BP359" s="16"/>
      <c r="CK359" s="19"/>
      <c r="CN359" s="16"/>
      <c r="CP359" s="19"/>
      <c r="CS359" s="16"/>
    </row>
    <row r="360" spans="1:97" x14ac:dyDescent="0.25">
      <c r="A360" s="16" t="s">
        <v>6272</v>
      </c>
      <c r="C360" t="s">
        <v>5993</v>
      </c>
      <c r="D360" s="39"/>
      <c r="E360"/>
      <c r="F360" s="16" t="s">
        <v>5891</v>
      </c>
      <c r="H360" s="16" t="s">
        <v>6353</v>
      </c>
      <c r="I360" s="16" t="s">
        <v>5847</v>
      </c>
      <c r="J360" s="16"/>
      <c r="K360" s="16"/>
      <c r="M360" s="16" t="s">
        <v>2088</v>
      </c>
      <c r="N360" s="16" t="s">
        <v>1433</v>
      </c>
      <c r="P360" s="16" t="s">
        <v>6027</v>
      </c>
      <c r="Q360" s="16" t="s">
        <v>6028</v>
      </c>
      <c r="R360" s="16" t="s">
        <v>6029</v>
      </c>
      <c r="T360" s="22" t="s">
        <v>6026</v>
      </c>
      <c r="Z360" s="16" t="s">
        <v>6012</v>
      </c>
      <c r="AA360" s="16" t="s">
        <v>1348</v>
      </c>
      <c r="AB360" s="16" t="s">
        <v>1900</v>
      </c>
      <c r="AC360" s="16" t="s">
        <v>1458</v>
      </c>
      <c r="AH360" s="16">
        <v>-9</v>
      </c>
      <c r="AI360" s="16">
        <v>-75</v>
      </c>
      <c r="AJ360" s="16" t="s">
        <v>660</v>
      </c>
      <c r="AK360" s="16" t="s">
        <v>6042</v>
      </c>
      <c r="AL360" s="16" t="s">
        <v>6043</v>
      </c>
      <c r="AM360" s="16">
        <f>LEN(AL360)-LEN(SUBSTITUTE(AL360,",",""))+1</f>
        <v>7</v>
      </c>
      <c r="AN360" s="16" t="s">
        <v>6044</v>
      </c>
      <c r="AO360" s="16">
        <f>LEN(AN360)-LEN(SUBSTITUTE(AN360,",",""))+1</f>
        <v>10</v>
      </c>
      <c r="AP360" s="16">
        <f>Table1[[#This Row], [no. of native regions]]+Table1[[#This Row], [no. of introduced regions]]</f>
        <v>17</v>
      </c>
      <c r="AQ360" s="36">
        <f>Table1[[#This Row], [no. of introduced regions]]/Table1[[#This Row], [no. of native regions]]</f>
        <v>1.4285714285714286</v>
      </c>
      <c r="AU360" s="28"/>
      <c r="AV360" s="16" t="s">
        <v>6025</v>
      </c>
      <c r="AW360" s="16"/>
      <c r="BG360" s="16"/>
      <c r="BH360" s="16" t="s">
        <v>6184</v>
      </c>
      <c r="BI360" s="16" t="s">
        <v>6183</v>
      </c>
      <c r="BP360" s="16"/>
      <c r="CA360" s="16" t="s">
        <v>5994</v>
      </c>
      <c r="CI360" s="16" t="s">
        <v>119</v>
      </c>
      <c r="CJ360" s="16" t="s">
        <v>119</v>
      </c>
      <c r="CK360" s="19">
        <v>1765</v>
      </c>
      <c r="CN360" s="16"/>
      <c r="CS360" s="16"/>
    </row>
    <row r="361" spans="1:97" x14ac:dyDescent="0.25">
      <c r="A361" s="16" t="s">
        <v>6272</v>
      </c>
      <c r="C361" t="s">
        <v>5971</v>
      </c>
      <c r="D361" s="39"/>
      <c r="E361" t="s">
        <v>6958</v>
      </c>
      <c r="F361" t="s">
        <v>6942</v>
      </c>
      <c r="G361" t="s">
        <v>119</v>
      </c>
      <c r="H361" s="16" t="s">
        <v>6353</v>
      </c>
      <c r="I361" s="16"/>
      <c r="J361" s="16"/>
      <c r="K361" t="s">
        <v>6584</v>
      </c>
      <c r="V361" t="s">
        <v>5971</v>
      </c>
      <c r="Z361" s="16"/>
      <c r="AC361" t="s">
        <v>6584</v>
      </c>
      <c r="AD361"/>
      <c r="AQ361" s="36"/>
      <c r="AU361" s="28"/>
      <c r="AV361" s="16"/>
      <c r="AW361" s="16"/>
      <c r="BE361" s="28"/>
      <c r="BG361" s="16"/>
      <c r="BN361" s="19"/>
      <c r="BP361" s="16"/>
      <c r="CK361" s="19"/>
      <c r="CN361" s="16"/>
      <c r="CP361" s="19"/>
      <c r="CS361" s="16"/>
    </row>
    <row r="362" spans="1:97" x14ac:dyDescent="0.25">
      <c r="A362" s="16" t="s">
        <v>6272</v>
      </c>
      <c r="C362" t="s">
        <v>6851</v>
      </c>
      <c r="D362" s="39"/>
      <c r="E362" t="s">
        <v>6964</v>
      </c>
      <c r="F362" t="s">
        <v>6942</v>
      </c>
      <c r="G362" t="s">
        <v>119</v>
      </c>
      <c r="H362" s="16" t="s">
        <v>6353</v>
      </c>
      <c r="I362" s="16"/>
      <c r="J362" s="16"/>
      <c r="K362" t="s">
        <v>6584</v>
      </c>
      <c r="V362" t="s">
        <v>6851</v>
      </c>
      <c r="Z362" s="16"/>
      <c r="AC362" t="s">
        <v>6584</v>
      </c>
      <c r="AD362"/>
      <c r="AQ362" s="36"/>
      <c r="AU362" s="28"/>
      <c r="AV362" s="16"/>
      <c r="AW362" s="16"/>
      <c r="BE362" s="28"/>
      <c r="BG362" s="16"/>
      <c r="BN362" s="19"/>
      <c r="BP362" s="16"/>
      <c r="CK362" s="19"/>
      <c r="CN362" s="16"/>
      <c r="CP362" s="19"/>
      <c r="CS362" s="16"/>
    </row>
    <row r="363" spans="1:97" x14ac:dyDescent="0.25">
      <c r="A363" s="16" t="s">
        <v>6272</v>
      </c>
      <c r="C363" t="s">
        <v>6852</v>
      </c>
      <c r="D363" s="39"/>
      <c r="E363" t="s">
        <v>7122</v>
      </c>
      <c r="F363" t="s">
        <v>6942</v>
      </c>
      <c r="G363" t="s">
        <v>119</v>
      </c>
      <c r="H363" s="16" t="s">
        <v>6353</v>
      </c>
      <c r="I363" s="16"/>
      <c r="J363" s="16"/>
      <c r="K363" t="s">
        <v>6584</v>
      </c>
      <c r="V363" t="s">
        <v>6852</v>
      </c>
      <c r="Z363" s="16"/>
      <c r="AC363" t="s">
        <v>601</v>
      </c>
      <c r="AD363"/>
      <c r="AQ363" s="36"/>
      <c r="AU363" s="28"/>
      <c r="AV363" s="16"/>
      <c r="AW363" s="16"/>
      <c r="BE363" s="28"/>
      <c r="BG363" s="16"/>
      <c r="BN363" s="19"/>
      <c r="BP363" s="16"/>
      <c r="CK363" s="19"/>
      <c r="CN363" s="16"/>
      <c r="CP363" s="19"/>
      <c r="CS363" s="16"/>
    </row>
    <row r="364" spans="1:97" x14ac:dyDescent="0.25">
      <c r="A364" s="16" t="s">
        <v>6272</v>
      </c>
      <c r="C364" t="s">
        <v>6853</v>
      </c>
      <c r="D364" s="39"/>
      <c r="E364" t="s">
        <v>7123</v>
      </c>
      <c r="F364" t="s">
        <v>6942</v>
      </c>
      <c r="G364" t="s">
        <v>119</v>
      </c>
      <c r="H364" s="16" t="s">
        <v>6353</v>
      </c>
      <c r="I364" s="16"/>
      <c r="J364" s="16"/>
      <c r="K364" t="s">
        <v>6584</v>
      </c>
      <c r="V364" t="s">
        <v>6853</v>
      </c>
      <c r="Z364" s="16"/>
      <c r="AC364" t="s">
        <v>6601</v>
      </c>
      <c r="AD364"/>
      <c r="AQ364" s="36"/>
      <c r="AU364" s="28"/>
      <c r="AV364" s="16"/>
      <c r="AW364" s="16"/>
      <c r="BE364" s="28"/>
      <c r="BG364" s="16"/>
      <c r="BN364" s="19"/>
      <c r="BP364" s="16"/>
      <c r="CK364" s="19"/>
      <c r="CN364" s="16"/>
      <c r="CP364" s="19"/>
      <c r="CS364" s="16"/>
    </row>
    <row r="365" spans="1:97" x14ac:dyDescent="0.25">
      <c r="A365" s="16" t="s">
        <v>6272</v>
      </c>
      <c r="C365" t="s">
        <v>6854</v>
      </c>
      <c r="D365" s="39"/>
      <c r="E365" t="s">
        <v>7124</v>
      </c>
      <c r="F365" t="s">
        <v>6942</v>
      </c>
      <c r="G365" t="s">
        <v>119</v>
      </c>
      <c r="H365" s="16" t="s">
        <v>6353</v>
      </c>
      <c r="I365" s="16"/>
      <c r="J365" s="16"/>
      <c r="K365" t="s">
        <v>6584</v>
      </c>
      <c r="V365" t="s">
        <v>6854</v>
      </c>
      <c r="Z365" s="16"/>
      <c r="AC365" t="s">
        <v>6855</v>
      </c>
      <c r="AD365"/>
      <c r="AQ365" s="36"/>
      <c r="AU365" s="28"/>
      <c r="AV365" s="16"/>
      <c r="AW365" s="16"/>
      <c r="BE365" s="28"/>
      <c r="BG365" s="16"/>
      <c r="BN365" s="19"/>
      <c r="BP365" s="16"/>
      <c r="CK365" s="19"/>
      <c r="CN365" s="16"/>
      <c r="CP365" s="19"/>
      <c r="CS365" s="16"/>
    </row>
    <row r="366" spans="1:97" x14ac:dyDescent="0.25">
      <c r="A366" s="16" t="s">
        <v>6272</v>
      </c>
      <c r="C366" t="s">
        <v>6318</v>
      </c>
      <c r="D366" s="39"/>
      <c r="E366"/>
      <c r="F366" s="16" t="s">
        <v>6279</v>
      </c>
      <c r="H366" s="16" t="s">
        <v>6353</v>
      </c>
      <c r="I366" s="16"/>
      <c r="J366" s="16"/>
      <c r="K366" s="16"/>
      <c r="T366" s="22"/>
      <c r="Z366" s="16"/>
      <c r="AQ366" s="36"/>
      <c r="AU366" s="28"/>
      <c r="AV366" s="16"/>
      <c r="AW366" s="16"/>
      <c r="BG366" s="16"/>
      <c r="BP366" s="16"/>
      <c r="CK366" s="19"/>
      <c r="CM366" s="16" t="s">
        <v>119</v>
      </c>
      <c r="CN366" s="16"/>
      <c r="CS366" s="16"/>
    </row>
    <row r="367" spans="1:97" x14ac:dyDescent="0.25">
      <c r="A367" s="16" t="s">
        <v>6272</v>
      </c>
      <c r="C367" t="s">
        <v>6856</v>
      </c>
      <c r="D367" s="39"/>
      <c r="E367" t="s">
        <v>7125</v>
      </c>
      <c r="F367" t="s">
        <v>6942</v>
      </c>
      <c r="G367" t="s">
        <v>119</v>
      </c>
      <c r="H367" s="16" t="s">
        <v>6353</v>
      </c>
      <c r="I367" s="16"/>
      <c r="J367" s="16"/>
      <c r="K367" t="s">
        <v>6584</v>
      </c>
      <c r="V367" t="s">
        <v>6856</v>
      </c>
      <c r="Z367" s="16"/>
      <c r="AC367" t="s">
        <v>14</v>
      </c>
      <c r="AD367"/>
      <c r="AQ367" s="36"/>
      <c r="AU367" s="28"/>
      <c r="AV367" s="16"/>
      <c r="AW367" s="16"/>
      <c r="BE367" s="28"/>
      <c r="BG367" s="16"/>
      <c r="BN367" s="19"/>
      <c r="BP367" s="16"/>
      <c r="CK367" s="19"/>
      <c r="CN367" s="16"/>
      <c r="CP367" s="19"/>
      <c r="CS367" s="16"/>
    </row>
    <row r="368" spans="1:97" x14ac:dyDescent="0.25">
      <c r="A368" s="16" t="s">
        <v>6272</v>
      </c>
      <c r="C368" t="s">
        <v>6857</v>
      </c>
      <c r="D368" s="39"/>
      <c r="E368" t="s">
        <v>7126</v>
      </c>
      <c r="F368" t="s">
        <v>6942</v>
      </c>
      <c r="G368" t="s">
        <v>119</v>
      </c>
      <c r="H368" s="16" t="s">
        <v>6353</v>
      </c>
      <c r="I368" s="16"/>
      <c r="J368" s="16"/>
      <c r="K368" t="s">
        <v>6584</v>
      </c>
      <c r="V368" t="s">
        <v>6857</v>
      </c>
      <c r="Z368" s="16"/>
      <c r="AC368" t="s">
        <v>6584</v>
      </c>
      <c r="AD368"/>
      <c r="AQ368" s="36"/>
      <c r="AU368" s="28"/>
      <c r="AV368" s="16"/>
      <c r="AW368" s="16"/>
      <c r="BE368" s="28"/>
      <c r="BG368" s="16"/>
      <c r="BN368" s="19"/>
      <c r="BP368" s="16"/>
      <c r="CK368" s="19"/>
      <c r="CN368" s="16"/>
      <c r="CP368" s="19"/>
      <c r="CS368" s="16"/>
    </row>
    <row r="369" spans="1:97" x14ac:dyDescent="0.25">
      <c r="A369" s="16" t="s">
        <v>6272</v>
      </c>
      <c r="C369" t="s">
        <v>6317</v>
      </c>
      <c r="D369" s="39"/>
      <c r="E369"/>
      <c r="F369" s="16" t="s">
        <v>736</v>
      </c>
      <c r="H369" s="16" t="s">
        <v>6353</v>
      </c>
      <c r="I369" s="16"/>
      <c r="J369" s="16"/>
      <c r="K369" s="16"/>
      <c r="M369" s="16" t="s">
        <v>2268</v>
      </c>
      <c r="U369" s="16" t="s">
        <v>2269</v>
      </c>
      <c r="Z369" s="16"/>
      <c r="AA369" s="16" t="s">
        <v>1284</v>
      </c>
      <c r="AB369" s="16" t="s">
        <v>1323</v>
      </c>
      <c r="AC369" s="16" t="s">
        <v>1258</v>
      </c>
      <c r="AM369" s="16">
        <f>LEN(AL369)-LEN(SUBSTITUTE(AL369,",",""))+1</f>
        <v>1</v>
      </c>
      <c r="AQ369" s="36"/>
      <c r="AU369" s="28"/>
      <c r="AV369" s="16"/>
      <c r="AW369" s="16"/>
      <c r="BG369" s="16"/>
      <c r="BP369" s="16"/>
      <c r="CK369" s="19"/>
      <c r="CM369" s="16" t="s">
        <v>119</v>
      </c>
      <c r="CN369" s="16"/>
      <c r="CS369" s="16"/>
    </row>
    <row r="370" spans="1:97" x14ac:dyDescent="0.25">
      <c r="A370" s="16" t="s">
        <v>6272</v>
      </c>
      <c r="C370" t="s">
        <v>6858</v>
      </c>
      <c r="D370" s="39"/>
      <c r="E370" t="s">
        <v>7127</v>
      </c>
      <c r="F370" t="s">
        <v>6942</v>
      </c>
      <c r="G370" t="s">
        <v>119</v>
      </c>
      <c r="H370" s="16" t="s">
        <v>6353</v>
      </c>
      <c r="I370" s="16"/>
      <c r="J370" s="16"/>
      <c r="K370" t="s">
        <v>6584</v>
      </c>
      <c r="V370" t="s">
        <v>6858</v>
      </c>
      <c r="Z370" s="16"/>
      <c r="AC370" t="s">
        <v>6859</v>
      </c>
      <c r="AD370"/>
      <c r="AQ370" s="36"/>
      <c r="AU370" s="28"/>
      <c r="AV370" s="16"/>
      <c r="AW370" s="16"/>
      <c r="BE370" s="28"/>
      <c r="BG370" s="16"/>
      <c r="BN370" s="19"/>
      <c r="BP370" s="16"/>
      <c r="CK370" s="19"/>
      <c r="CN370" s="16"/>
      <c r="CP370" s="19"/>
      <c r="CS370" s="16"/>
    </row>
    <row r="371" spans="1:97" x14ac:dyDescent="0.25">
      <c r="A371" s="16" t="s">
        <v>6272</v>
      </c>
      <c r="C371" t="s">
        <v>6316</v>
      </c>
      <c r="D371" s="39"/>
      <c r="E371" t="s">
        <v>7128</v>
      </c>
      <c r="F371" t="s">
        <v>6942</v>
      </c>
      <c r="G371" t="s">
        <v>119</v>
      </c>
      <c r="H371" s="16" t="s">
        <v>6353</v>
      </c>
      <c r="I371" s="16"/>
      <c r="J371" s="16"/>
      <c r="K371" t="s">
        <v>6584</v>
      </c>
      <c r="V371" t="s">
        <v>6316</v>
      </c>
      <c r="Z371" s="16"/>
      <c r="AC371" t="s">
        <v>6584</v>
      </c>
      <c r="AD371"/>
      <c r="AQ371" s="36"/>
      <c r="AU371" s="28"/>
      <c r="AV371" s="16"/>
      <c r="AW371" s="16"/>
      <c r="BE371" s="28"/>
      <c r="BG371" s="16"/>
      <c r="BN371" s="19"/>
      <c r="BP371" s="16"/>
      <c r="CK371" s="19"/>
      <c r="CN371" s="16"/>
      <c r="CP371" s="19"/>
      <c r="CS371" s="16"/>
    </row>
    <row r="372" spans="1:97" x14ac:dyDescent="0.25">
      <c r="A372" s="16" t="s">
        <v>6272</v>
      </c>
      <c r="C372" t="s">
        <v>6316</v>
      </c>
      <c r="D372" s="39"/>
      <c r="E372"/>
      <c r="F372" s="16" t="s">
        <v>6279</v>
      </c>
      <c r="H372" s="16" t="s">
        <v>6353</v>
      </c>
      <c r="I372" s="16"/>
      <c r="J372" s="16"/>
      <c r="K372" s="16"/>
      <c r="T372" s="22"/>
      <c r="Z372" s="16"/>
      <c r="AQ372" s="36"/>
      <c r="AU372" s="28"/>
      <c r="AV372" s="16"/>
      <c r="AW372" s="16"/>
      <c r="BG372" s="16"/>
      <c r="BP372" s="16"/>
      <c r="CK372" s="19"/>
      <c r="CM372" s="16" t="s">
        <v>119</v>
      </c>
      <c r="CN372" s="16"/>
      <c r="CS372" s="16"/>
    </row>
    <row r="373" spans="1:97" x14ac:dyDescent="0.25">
      <c r="A373" s="16" t="s">
        <v>6272</v>
      </c>
      <c r="C373" t="s">
        <v>6860</v>
      </c>
      <c r="D373" s="39"/>
      <c r="E373" t="s">
        <v>7129</v>
      </c>
      <c r="F373" t="s">
        <v>6942</v>
      </c>
      <c r="G373" t="s">
        <v>119</v>
      </c>
      <c r="H373" s="16" t="s">
        <v>6353</v>
      </c>
      <c r="I373" s="16"/>
      <c r="J373" s="16"/>
      <c r="K373" t="s">
        <v>6584</v>
      </c>
      <c r="V373" t="s">
        <v>6860</v>
      </c>
      <c r="Z373" s="16"/>
      <c r="AC373" t="s">
        <v>6594</v>
      </c>
      <c r="AD373"/>
      <c r="AQ373" s="36"/>
      <c r="AU373" s="28"/>
      <c r="AV373" s="16"/>
      <c r="AW373" s="16"/>
      <c r="BE373" s="28"/>
      <c r="BG373" s="16"/>
      <c r="BN373" s="19"/>
      <c r="BP373" s="16"/>
      <c r="CK373" s="19"/>
      <c r="CN373" s="16"/>
      <c r="CP373" s="19"/>
      <c r="CS373" s="16"/>
    </row>
    <row r="374" spans="1:97" x14ac:dyDescent="0.25">
      <c r="A374" s="16" t="s">
        <v>6272</v>
      </c>
      <c r="C374" t="s">
        <v>328</v>
      </c>
      <c r="D374" s="39"/>
      <c r="E374"/>
      <c r="F374" s="16" t="s">
        <v>736</v>
      </c>
      <c r="H374" s="16" t="s">
        <v>6353</v>
      </c>
      <c r="I374" s="16" t="s">
        <v>1251</v>
      </c>
      <c r="J374" s="16"/>
      <c r="K374" s="16"/>
      <c r="M374" s="16" t="s">
        <v>6101</v>
      </c>
      <c r="N374" s="16" t="s">
        <v>6102</v>
      </c>
      <c r="P374" s="16" t="s">
        <v>1591</v>
      </c>
      <c r="Q374" s="16" t="s">
        <v>680</v>
      </c>
      <c r="T374" s="22" t="s">
        <v>6103</v>
      </c>
      <c r="U374" s="16" t="s">
        <v>328</v>
      </c>
      <c r="Z374" s="16"/>
      <c r="AA374" s="16" t="s">
        <v>1252</v>
      </c>
      <c r="AB374" s="16" t="s">
        <v>1409</v>
      </c>
      <c r="AC374" s="16" t="s">
        <v>6104</v>
      </c>
      <c r="AH374" s="16">
        <v>38</v>
      </c>
      <c r="AI374" s="16">
        <v>14</v>
      </c>
      <c r="AJ374" s="16" t="s">
        <v>1258</v>
      </c>
      <c r="AK374" s="16" t="s">
        <v>6105</v>
      </c>
      <c r="AL374" s="16" t="s">
        <v>6106</v>
      </c>
      <c r="AM374" s="16">
        <f>LEN(AL374)-LEN(SUBSTITUTE(AL374,",",""))+1</f>
        <v>19</v>
      </c>
      <c r="AN374" s="16" t="s">
        <v>6107</v>
      </c>
      <c r="AO374" s="16">
        <f>LEN(AN374)-LEN(SUBSTITUTE(AN374,",",""))+1</f>
        <v>14</v>
      </c>
      <c r="AP374" s="16">
        <f>Table1[[#This Row], [no. of native regions]]+Table1[[#This Row], [no. of introduced regions]]</f>
        <v>33</v>
      </c>
      <c r="AQ374" s="36">
        <f>Table1[[#This Row], [no. of introduced regions]]/Table1[[#This Row], [no. of native regions]]</f>
        <v>0.73684210526315785</v>
      </c>
      <c r="AU374" s="28"/>
      <c r="AV374" s="16"/>
      <c r="AW374" s="16"/>
      <c r="AX374" s="16" t="s">
        <v>1592</v>
      </c>
      <c r="BG374" s="16"/>
      <c r="BH374" s="16" t="s">
        <v>6108</v>
      </c>
      <c r="BI374" s="16" t="s">
        <v>6109</v>
      </c>
      <c r="BP374" s="16"/>
      <c r="CI374" s="16" t="s">
        <v>119</v>
      </c>
      <c r="CJ374" s="16" t="s">
        <v>119</v>
      </c>
      <c r="CK374" s="19">
        <v>739</v>
      </c>
      <c r="CL374" s="16" t="s">
        <v>119</v>
      </c>
      <c r="CM374" s="16" t="s">
        <v>119</v>
      </c>
      <c r="CN374" s="16"/>
      <c r="CS374" s="16"/>
    </row>
    <row r="375" spans="1:97" x14ac:dyDescent="0.25">
      <c r="A375" s="16" t="s">
        <v>6272</v>
      </c>
      <c r="C375" t="s">
        <v>6000</v>
      </c>
      <c r="D375" s="39"/>
      <c r="E375"/>
      <c r="F375" s="16" t="s">
        <v>5891</v>
      </c>
      <c r="H375" s="16" t="s">
        <v>6353</v>
      </c>
      <c r="I375" s="16" t="s">
        <v>5847</v>
      </c>
      <c r="J375" s="16"/>
      <c r="K375" s="16"/>
      <c r="M375" s="16" t="s">
        <v>6001</v>
      </c>
      <c r="N375" s="16" t="s">
        <v>1156</v>
      </c>
      <c r="R375" s="16" t="s">
        <v>6002</v>
      </c>
      <c r="T375" s="22" t="s">
        <v>6003</v>
      </c>
      <c r="Y375" s="16" t="s">
        <v>6004</v>
      </c>
      <c r="Z375" s="16" t="s">
        <v>6053</v>
      </c>
      <c r="AA375" s="16" t="s">
        <v>5908</v>
      </c>
      <c r="AB375" s="16" t="s">
        <v>5970</v>
      </c>
      <c r="AC375" s="16" t="s">
        <v>5947</v>
      </c>
      <c r="AH375" s="16">
        <v>30</v>
      </c>
      <c r="AI375" s="16">
        <v>69</v>
      </c>
      <c r="AJ375" s="16" t="s">
        <v>713</v>
      </c>
      <c r="AK375" s="16" t="s">
        <v>6050</v>
      </c>
      <c r="AL375" s="16" t="s">
        <v>6051</v>
      </c>
      <c r="AM375" s="16">
        <f>LEN(AL375)-LEN(SUBSTITUTE(AL375,",",""))+1</f>
        <v>10</v>
      </c>
      <c r="AN375" s="16" t="s">
        <v>6052</v>
      </c>
      <c r="AO375" s="16">
        <f>LEN(AN375)-LEN(SUBSTITUTE(AN375,",",""))+1</f>
        <v>40</v>
      </c>
      <c r="AP375" s="16">
        <f>Table1[[#This Row], [no. of native regions]]+Table1[[#This Row], [no. of introduced regions]]</f>
        <v>50</v>
      </c>
      <c r="AQ375" s="36">
        <f>Table1[[#This Row], [no. of introduced regions]]/Table1[[#This Row], [no. of native regions]]</f>
        <v>4</v>
      </c>
      <c r="AU375" s="28"/>
      <c r="AV375" s="16"/>
      <c r="AW375" s="16"/>
      <c r="BG375" s="16"/>
      <c r="BH375" s="16" t="s">
        <v>5373</v>
      </c>
      <c r="BI375" s="16" t="s">
        <v>5374</v>
      </c>
      <c r="BJ375" s="16" t="s">
        <v>5375</v>
      </c>
      <c r="BP375" s="16"/>
      <c r="BX375" s="16" t="s">
        <v>119</v>
      </c>
      <c r="BY375" s="16" t="s">
        <v>3197</v>
      </c>
      <c r="BZ375" s="16" t="s">
        <v>5373</v>
      </c>
      <c r="CA375" s="16" t="s">
        <v>5374</v>
      </c>
      <c r="CB375" s="16" t="s">
        <v>6134</v>
      </c>
      <c r="CC375" s="16" t="s">
        <v>5376</v>
      </c>
      <c r="CD375" s="16" t="s">
        <v>5372</v>
      </c>
      <c r="CE375" s="16" t="s">
        <v>3553</v>
      </c>
      <c r="CF375" s="16" t="s">
        <v>3404</v>
      </c>
      <c r="CG375" s="16" t="s">
        <v>3253</v>
      </c>
      <c r="CI375" s="16" t="s">
        <v>119</v>
      </c>
      <c r="CJ375" s="16" t="s">
        <v>119</v>
      </c>
      <c r="CK375" s="19">
        <v>756</v>
      </c>
      <c r="CN375" s="16"/>
      <c r="CS375" s="16"/>
    </row>
    <row r="376" spans="1:97" x14ac:dyDescent="0.25">
      <c r="A376" s="16" t="s">
        <v>6272</v>
      </c>
      <c r="C376" t="s">
        <v>6861</v>
      </c>
      <c r="D376" s="39"/>
      <c r="E376" t="s">
        <v>7130</v>
      </c>
      <c r="F376" t="s">
        <v>6942</v>
      </c>
      <c r="G376" t="s">
        <v>119</v>
      </c>
      <c r="H376" s="16" t="s">
        <v>6353</v>
      </c>
      <c r="I376" s="16"/>
      <c r="J376" s="16"/>
      <c r="K376" t="s">
        <v>6584</v>
      </c>
      <c r="V376" t="s">
        <v>6861</v>
      </c>
      <c r="Z376" s="16"/>
      <c r="AC376" t="s">
        <v>6584</v>
      </c>
      <c r="AD376"/>
      <c r="AQ376" s="36"/>
      <c r="AU376" s="28"/>
      <c r="AV376" s="16"/>
      <c r="AW376" s="16"/>
      <c r="BE376" s="28"/>
      <c r="BG376" s="16"/>
      <c r="BN376" s="19"/>
      <c r="BP376" s="16"/>
      <c r="CK376" s="19"/>
      <c r="CN376" s="16"/>
      <c r="CP376" s="19"/>
      <c r="CS376" s="16"/>
    </row>
    <row r="377" spans="1:97" x14ac:dyDescent="0.25">
      <c r="A377" s="16" t="s">
        <v>6272</v>
      </c>
      <c r="C377" t="s">
        <v>1593</v>
      </c>
      <c r="D377" s="39"/>
      <c r="E377"/>
      <c r="H377" s="16" t="s">
        <v>6353</v>
      </c>
      <c r="I377" s="16" t="s">
        <v>5847</v>
      </c>
      <c r="J377" s="16"/>
      <c r="K377" s="16"/>
      <c r="M377" s="16" t="s">
        <v>1594</v>
      </c>
      <c r="N377" s="16" t="s">
        <v>1176</v>
      </c>
      <c r="P377" s="16" t="s">
        <v>1595</v>
      </c>
      <c r="Q377" s="16" t="s">
        <v>1596</v>
      </c>
      <c r="T377" s="22" t="s">
        <v>1597</v>
      </c>
      <c r="Z377" s="16"/>
      <c r="AA377" s="16" t="s">
        <v>754</v>
      </c>
      <c r="AB377" s="16" t="s">
        <v>1598</v>
      </c>
      <c r="AC377" s="16" t="s">
        <v>1599</v>
      </c>
      <c r="AM377" s="16">
        <f>LEN(AL377)-LEN(SUBSTITUTE(AL377,",",""))+1</f>
        <v>1</v>
      </c>
      <c r="AO377" s="16">
        <f>LEN(AN377)-LEN(SUBSTITUTE(AN377,",",""))+1</f>
        <v>1</v>
      </c>
      <c r="AP377" s="16">
        <f>Table1[[#This Row], [no. of native regions]]+Table1[[#This Row], [no. of introduced regions]]</f>
        <v>2</v>
      </c>
      <c r="AQ377" s="36">
        <f>Table1[[#This Row], [no. of introduced regions]]/Table1[[#This Row], [no. of native regions]]</f>
        <v>1</v>
      </c>
      <c r="AU377" s="28"/>
      <c r="AV377" s="16"/>
      <c r="AW377" s="16"/>
      <c r="BG377" s="16"/>
      <c r="BH377" s="16" t="s">
        <v>1601</v>
      </c>
      <c r="BI377" s="16" t="s">
        <v>1602</v>
      </c>
      <c r="BP377" s="16"/>
      <c r="CK377" s="19"/>
      <c r="CN377" s="16"/>
      <c r="CS377" s="16"/>
    </row>
    <row r="378" spans="1:97" x14ac:dyDescent="0.25">
      <c r="A378" s="16" t="s">
        <v>6272</v>
      </c>
      <c r="C378" t="s">
        <v>1593</v>
      </c>
      <c r="D378" s="39"/>
      <c r="E378"/>
      <c r="F378" s="16" t="s">
        <v>736</v>
      </c>
      <c r="H378" s="16" t="s">
        <v>6353</v>
      </c>
      <c r="I378" s="16"/>
      <c r="J378" s="16"/>
      <c r="K378" s="16"/>
      <c r="M378" s="16" t="s">
        <v>1924</v>
      </c>
      <c r="U378" s="16" t="s">
        <v>1593</v>
      </c>
      <c r="Z378" s="16"/>
      <c r="AA378" s="16" t="s">
        <v>754</v>
      </c>
      <c r="AB378" s="16" t="s">
        <v>1163</v>
      </c>
      <c r="AC378" s="16" t="s">
        <v>1255</v>
      </c>
      <c r="AM378" s="16">
        <f>LEN(AL378)-LEN(SUBSTITUTE(AL378,",",""))+1</f>
        <v>1</v>
      </c>
      <c r="AO378" s="16">
        <f>LEN(AN378)-LEN(SUBSTITUTE(AN378,",",""))+1</f>
        <v>1</v>
      </c>
      <c r="AQ378" s="36">
        <f>Table1[[#This Row], [no. of introduced regions]]/Table1[[#This Row], [no. of native regions]]</f>
        <v>1</v>
      </c>
      <c r="AU378" s="28"/>
      <c r="AV378" s="16"/>
      <c r="AW378" s="16"/>
      <c r="BG378" s="16"/>
      <c r="BP378" s="16"/>
      <c r="CK378" s="19"/>
      <c r="CN378" s="16"/>
      <c r="CS378" s="16"/>
    </row>
    <row r="379" spans="1:97" x14ac:dyDescent="0.25">
      <c r="A379" s="16" t="s">
        <v>6272</v>
      </c>
      <c r="C379" t="s">
        <v>1593</v>
      </c>
      <c r="D379" s="39"/>
      <c r="E379" t="s">
        <v>7131</v>
      </c>
      <c r="F379" t="s">
        <v>6942</v>
      </c>
      <c r="G379" t="s">
        <v>119</v>
      </c>
      <c r="H379" s="16" t="s">
        <v>6353</v>
      </c>
      <c r="I379" s="16"/>
      <c r="J379" s="16"/>
      <c r="K379" t="s">
        <v>6584</v>
      </c>
      <c r="V379" t="s">
        <v>1593</v>
      </c>
      <c r="Z379" s="16"/>
      <c r="AC379" t="s">
        <v>6584</v>
      </c>
      <c r="AD379"/>
      <c r="AQ379" s="36"/>
      <c r="AU379" s="28"/>
      <c r="AV379" s="16"/>
      <c r="AW379" s="16"/>
      <c r="BE379" s="28"/>
      <c r="BG379" s="16"/>
      <c r="BN379" s="19"/>
      <c r="BP379" s="16"/>
      <c r="CK379" s="19"/>
      <c r="CN379" s="16"/>
      <c r="CP379" s="19"/>
      <c r="CS379" s="16"/>
    </row>
    <row r="380" spans="1:97" x14ac:dyDescent="0.25">
      <c r="A380" s="16" t="s">
        <v>6272</v>
      </c>
      <c r="C380" t="s">
        <v>331</v>
      </c>
      <c r="D380" s="39"/>
      <c r="E380"/>
      <c r="F380" s="16" t="s">
        <v>736</v>
      </c>
      <c r="H380" s="16" t="s">
        <v>6353</v>
      </c>
      <c r="I380" s="16"/>
      <c r="J380" s="16"/>
      <c r="K380" s="16"/>
      <c r="M380" s="16" t="s">
        <v>332</v>
      </c>
      <c r="U380" s="16" t="s">
        <v>1611</v>
      </c>
      <c r="Z380" s="16"/>
      <c r="AA380" s="16" t="s">
        <v>1057</v>
      </c>
      <c r="AB380" s="16" t="s">
        <v>1409</v>
      </c>
      <c r="AC380" s="16" t="s">
        <v>1343</v>
      </c>
      <c r="AQ380" s="36"/>
      <c r="AU380" s="28"/>
      <c r="AV380" s="16"/>
      <c r="AW380" s="16"/>
      <c r="BG380" s="16"/>
      <c r="BP380" s="16"/>
      <c r="CK380" s="19"/>
      <c r="CL380" s="16" t="s">
        <v>119</v>
      </c>
      <c r="CM380" s="16" t="s">
        <v>119</v>
      </c>
      <c r="CN380" s="16"/>
      <c r="CS380" s="16"/>
    </row>
    <row r="381" spans="1:97" x14ac:dyDescent="0.25">
      <c r="A381" s="16" t="s">
        <v>6272</v>
      </c>
      <c r="C381" t="s">
        <v>1612</v>
      </c>
      <c r="D381" s="39"/>
      <c r="E381"/>
      <c r="F381" s="16" t="s">
        <v>736</v>
      </c>
      <c r="H381" s="16" t="s">
        <v>6353</v>
      </c>
      <c r="I381" s="16" t="s">
        <v>651</v>
      </c>
      <c r="J381" s="16"/>
      <c r="K381" s="16"/>
      <c r="M381" s="16" t="s">
        <v>1613</v>
      </c>
      <c r="N381" s="16" t="s">
        <v>680</v>
      </c>
      <c r="T381" s="22" t="s">
        <v>5978</v>
      </c>
      <c r="U381" s="16" t="s">
        <v>1614</v>
      </c>
      <c r="Z381" s="16"/>
      <c r="AA381" s="16" t="s">
        <v>1352</v>
      </c>
      <c r="AB381" s="16" t="s">
        <v>5980</v>
      </c>
      <c r="AC381" s="16" t="s">
        <v>5979</v>
      </c>
      <c r="AH381" s="16">
        <v>38</v>
      </c>
      <c r="AI381" s="16">
        <v>46</v>
      </c>
      <c r="AJ381" s="16" t="s">
        <v>1258</v>
      </c>
      <c r="AK381" s="16" t="s">
        <v>6039</v>
      </c>
      <c r="AL381" s="16" t="s">
        <v>6040</v>
      </c>
      <c r="AM381" s="16">
        <f>LEN(AL381)-LEN(SUBSTITUTE(AL381,",",""))+1</f>
        <v>2</v>
      </c>
      <c r="AN381" s="16" t="s">
        <v>6041</v>
      </c>
      <c r="AO381" s="16">
        <f>LEN(AN381)-LEN(SUBSTITUTE(AN381,",",""))+1</f>
        <v>132</v>
      </c>
      <c r="AP381" s="16">
        <f>Table1[[#This Row], [no. of native regions]]+Table1[[#This Row], [no. of introduced regions]]</f>
        <v>134</v>
      </c>
      <c r="AQ381" s="36">
        <f>Table1[[#This Row], [no. of introduced regions]]/Table1[[#This Row], [no. of native regions]]</f>
        <v>66</v>
      </c>
      <c r="AU381" s="28"/>
      <c r="AV381" s="16"/>
      <c r="AW381" s="16" t="s">
        <v>5876</v>
      </c>
      <c r="BC381" s="16" t="s">
        <v>1612</v>
      </c>
      <c r="BG381" s="16"/>
      <c r="BH381" s="16" t="s">
        <v>374</v>
      </c>
      <c r="BI381" s="16" t="s">
        <v>5380</v>
      </c>
      <c r="BJ381" s="16" t="s">
        <v>5381</v>
      </c>
      <c r="BP381" s="16"/>
      <c r="BU381" s="16" t="s">
        <v>1617</v>
      </c>
      <c r="BX381" s="16" t="s">
        <v>119</v>
      </c>
      <c r="BY381" s="16" t="s">
        <v>3197</v>
      </c>
      <c r="BZ381" s="16" t="s">
        <v>374</v>
      </c>
      <c r="CA381" s="16" t="s">
        <v>5380</v>
      </c>
      <c r="CB381" s="16" t="s">
        <v>5382</v>
      </c>
      <c r="CC381" s="16" t="s">
        <v>400</v>
      </c>
      <c r="CE381" s="16" t="s">
        <v>3721</v>
      </c>
      <c r="CF381" s="16" t="s">
        <v>3404</v>
      </c>
      <c r="CG381" s="16" t="s">
        <v>3244</v>
      </c>
      <c r="CI381" s="16" t="s">
        <v>119</v>
      </c>
      <c r="CJ381" s="16" t="s">
        <v>119</v>
      </c>
      <c r="CK381" s="19">
        <v>973</v>
      </c>
      <c r="CM381" s="16" t="s">
        <v>119</v>
      </c>
      <c r="CN381" s="16"/>
      <c r="CS381" s="16"/>
    </row>
    <row r="382" spans="1:97" x14ac:dyDescent="0.25">
      <c r="A382" s="16" t="s">
        <v>6272</v>
      </c>
      <c r="C382" t="s">
        <v>1612</v>
      </c>
      <c r="D382" s="39"/>
      <c r="E382" t="s">
        <v>1613</v>
      </c>
      <c r="F382" t="s">
        <v>6942</v>
      </c>
      <c r="G382" t="s">
        <v>119</v>
      </c>
      <c r="H382" s="16" t="s">
        <v>6353</v>
      </c>
      <c r="I382" s="16"/>
      <c r="J382" s="16"/>
      <c r="K382" t="s">
        <v>6584</v>
      </c>
      <c r="V382" t="s">
        <v>1612</v>
      </c>
      <c r="Z382" s="16"/>
      <c r="AC382" t="s">
        <v>6862</v>
      </c>
      <c r="AD382"/>
      <c r="AQ382" s="36"/>
      <c r="AU382" s="28"/>
      <c r="AV382" s="16"/>
      <c r="AW382" s="16"/>
      <c r="BE382" s="28"/>
      <c r="BG382" s="16"/>
      <c r="BN382" s="19"/>
      <c r="BP382" s="16"/>
      <c r="CK382" s="19"/>
      <c r="CN382" s="16"/>
      <c r="CP382" s="19"/>
      <c r="CS382" s="16"/>
    </row>
    <row r="383" spans="1:97" x14ac:dyDescent="0.25">
      <c r="A383" s="16" t="s">
        <v>6272</v>
      </c>
      <c r="C383" t="s">
        <v>1040</v>
      </c>
      <c r="D383" s="39"/>
      <c r="E383" t="s">
        <v>7132</v>
      </c>
      <c r="F383" t="s">
        <v>6942</v>
      </c>
      <c r="G383" t="s">
        <v>119</v>
      </c>
      <c r="H383" s="16" t="s">
        <v>6353</v>
      </c>
      <c r="I383" s="16"/>
      <c r="J383" s="16"/>
      <c r="K383" t="s">
        <v>6584</v>
      </c>
      <c r="V383" t="s">
        <v>1040</v>
      </c>
      <c r="Z383" s="16"/>
      <c r="AC383" t="s">
        <v>6587</v>
      </c>
      <c r="AD383"/>
      <c r="AQ383" s="36"/>
      <c r="AU383" s="28"/>
      <c r="AV383" s="16"/>
      <c r="AW383" s="16"/>
      <c r="BE383" s="28"/>
      <c r="BG383" s="16"/>
      <c r="BN383" s="19"/>
      <c r="BP383" s="16"/>
      <c r="CK383" s="19"/>
      <c r="CN383" s="16"/>
      <c r="CP383" s="19"/>
      <c r="CS383" s="16"/>
    </row>
    <row r="384" spans="1:97" x14ac:dyDescent="0.25">
      <c r="A384" s="16" t="s">
        <v>6272</v>
      </c>
      <c r="C384" t="s">
        <v>6863</v>
      </c>
      <c r="D384" s="39"/>
      <c r="E384" t="s">
        <v>7133</v>
      </c>
      <c r="F384" t="s">
        <v>6942</v>
      </c>
      <c r="G384" t="s">
        <v>119</v>
      </c>
      <c r="H384" s="16" t="s">
        <v>6353</v>
      </c>
      <c r="I384" s="16"/>
      <c r="J384" s="16"/>
      <c r="K384" t="s">
        <v>6584</v>
      </c>
      <c r="V384" t="s">
        <v>6863</v>
      </c>
      <c r="Z384" s="16"/>
      <c r="AC384" t="s">
        <v>2375</v>
      </c>
      <c r="AD384"/>
      <c r="AQ384" s="36"/>
      <c r="AU384" s="28"/>
      <c r="AV384" s="16"/>
      <c r="AW384" s="16"/>
      <c r="BE384" s="28"/>
      <c r="BG384" s="16"/>
      <c r="BN384" s="19"/>
      <c r="BP384" s="16"/>
      <c r="CK384" s="19"/>
      <c r="CN384" s="16"/>
      <c r="CP384" s="19"/>
      <c r="CS384" s="16"/>
    </row>
    <row r="385" spans="1:97" x14ac:dyDescent="0.25">
      <c r="A385" s="16" t="s">
        <v>6272</v>
      </c>
      <c r="C385" t="s">
        <v>336</v>
      </c>
      <c r="D385" s="39"/>
      <c r="E385"/>
      <c r="F385" s="16" t="s">
        <v>736</v>
      </c>
      <c r="H385" s="16" t="s">
        <v>6353</v>
      </c>
      <c r="I385" s="16"/>
      <c r="J385" s="16"/>
      <c r="K385" s="16"/>
      <c r="M385" s="16" t="s">
        <v>337</v>
      </c>
      <c r="N385" s="16" t="s">
        <v>632</v>
      </c>
      <c r="U385" s="16" t="s">
        <v>1618</v>
      </c>
      <c r="Z385" s="16"/>
      <c r="AA385" s="16" t="s">
        <v>1252</v>
      </c>
      <c r="AB385" s="16" t="s">
        <v>1254</v>
      </c>
      <c r="AC385" s="16" t="s">
        <v>1619</v>
      </c>
      <c r="AQ385" s="36"/>
      <c r="AU385" s="28"/>
      <c r="AV385" s="16"/>
      <c r="AW385" s="16"/>
      <c r="AX385" s="16" t="s">
        <v>1620</v>
      </c>
      <c r="BG385" s="16"/>
      <c r="BP385" s="16"/>
      <c r="CK385" s="19"/>
      <c r="CL385" s="16" t="s">
        <v>119</v>
      </c>
      <c r="CM385" s="16" t="s">
        <v>119</v>
      </c>
      <c r="CN385" s="16"/>
      <c r="CS385" s="16"/>
    </row>
    <row r="386" spans="1:97" x14ac:dyDescent="0.25">
      <c r="A386" s="16" t="s">
        <v>6272</v>
      </c>
      <c r="C386" t="s">
        <v>1621</v>
      </c>
      <c r="D386" s="39"/>
      <c r="E386"/>
      <c r="F386" s="16" t="s">
        <v>736</v>
      </c>
      <c r="H386" s="16" t="s">
        <v>6353</v>
      </c>
      <c r="I386" s="16"/>
      <c r="J386" s="16"/>
      <c r="K386" s="16"/>
      <c r="M386" s="16" t="s">
        <v>596</v>
      </c>
      <c r="U386" s="16" t="s">
        <v>1622</v>
      </c>
      <c r="Z386" s="16" t="s">
        <v>6324</v>
      </c>
      <c r="AA386" s="16" t="s">
        <v>779</v>
      </c>
      <c r="AB386" s="16" t="s">
        <v>1623</v>
      </c>
      <c r="AC386" s="16" t="s">
        <v>1437</v>
      </c>
      <c r="AM386" s="16">
        <f>LEN(AL386)-LEN(SUBSTITUTE(AL386,",",""))+1</f>
        <v>1</v>
      </c>
      <c r="AQ386" s="36"/>
      <c r="AU386" s="28"/>
      <c r="AV386" s="16"/>
      <c r="AW386" s="16"/>
      <c r="BG386" s="16"/>
      <c r="BP386" s="16"/>
      <c r="CK386" s="19"/>
      <c r="CM386" s="16" t="s">
        <v>119</v>
      </c>
      <c r="CN386" s="16"/>
      <c r="CS386" s="16"/>
    </row>
    <row r="387" spans="1:97" x14ac:dyDescent="0.25">
      <c r="A387" s="16" t="s">
        <v>6272</v>
      </c>
      <c r="C387" t="s">
        <v>6864</v>
      </c>
      <c r="D387" s="39"/>
      <c r="E387" t="s">
        <v>7134</v>
      </c>
      <c r="F387" t="s">
        <v>6942</v>
      </c>
      <c r="G387" t="s">
        <v>119</v>
      </c>
      <c r="H387" s="16" t="s">
        <v>6353</v>
      </c>
      <c r="I387" s="16"/>
      <c r="J387" s="16"/>
      <c r="K387" t="s">
        <v>6584</v>
      </c>
      <c r="V387" t="s">
        <v>6864</v>
      </c>
      <c r="Z387" s="16"/>
      <c r="AC387" t="s">
        <v>6645</v>
      </c>
      <c r="AD387"/>
      <c r="AQ387" s="36"/>
      <c r="AU387" s="28"/>
      <c r="AV387" s="16"/>
      <c r="AW387" s="16"/>
      <c r="BE387" s="28"/>
      <c r="BG387" s="16"/>
      <c r="BN387" s="19"/>
      <c r="BP387" s="16"/>
      <c r="CK387" s="19"/>
      <c r="CN387" s="16"/>
      <c r="CP387" s="19"/>
      <c r="CS387" s="16"/>
    </row>
    <row r="388" spans="1:97" x14ac:dyDescent="0.25">
      <c r="A388" s="16" t="s">
        <v>6272</v>
      </c>
      <c r="C388" t="s">
        <v>6865</v>
      </c>
      <c r="D388" s="39"/>
      <c r="E388" t="s">
        <v>7135</v>
      </c>
      <c r="F388" t="s">
        <v>6942</v>
      </c>
      <c r="G388" t="s">
        <v>119</v>
      </c>
      <c r="H388" s="16" t="s">
        <v>6353</v>
      </c>
      <c r="I388" s="16"/>
      <c r="J388" s="16"/>
      <c r="V388" t="s">
        <v>6865</v>
      </c>
      <c r="Z388" s="16"/>
      <c r="AC388" t="s">
        <v>6587</v>
      </c>
      <c r="AD388"/>
      <c r="AQ388" s="36"/>
      <c r="AU388" s="28"/>
      <c r="AV388" s="16"/>
      <c r="AW388" s="16"/>
      <c r="BE388" s="28"/>
      <c r="BG388" s="16"/>
      <c r="BN388" s="19"/>
      <c r="BP388" s="16"/>
      <c r="CK388" s="19"/>
      <c r="CN388" s="16"/>
      <c r="CP388" s="19"/>
      <c r="CS388" s="16"/>
    </row>
    <row r="389" spans="1:97" x14ac:dyDescent="0.25">
      <c r="A389" s="16" t="s">
        <v>6272</v>
      </c>
      <c r="C389" t="s">
        <v>6866</v>
      </c>
      <c r="D389" s="39"/>
      <c r="E389" t="s">
        <v>7136</v>
      </c>
      <c r="F389" t="s">
        <v>6942</v>
      </c>
      <c r="G389" t="s">
        <v>119</v>
      </c>
      <c r="H389" s="16" t="s">
        <v>6353</v>
      </c>
      <c r="I389" s="16"/>
      <c r="J389" s="16"/>
      <c r="K389" t="s">
        <v>6584</v>
      </c>
      <c r="V389" t="s">
        <v>6866</v>
      </c>
      <c r="Z389" s="16"/>
      <c r="AC389" t="s">
        <v>6730</v>
      </c>
      <c r="AD389"/>
      <c r="AQ389" s="36"/>
      <c r="AU389" s="28"/>
      <c r="AV389" s="16"/>
      <c r="AW389" s="16"/>
      <c r="BE389" s="28"/>
      <c r="BG389" s="16"/>
      <c r="BN389" s="19"/>
      <c r="BP389" s="16"/>
      <c r="CK389" s="19"/>
      <c r="CN389" s="16"/>
      <c r="CP389" s="19"/>
      <c r="CS389" s="16"/>
    </row>
    <row r="390" spans="1:97" x14ac:dyDescent="0.25">
      <c r="A390" s="16" t="s">
        <v>6272</v>
      </c>
      <c r="C390" t="s">
        <v>6867</v>
      </c>
      <c r="D390" s="39"/>
      <c r="E390" t="s">
        <v>7137</v>
      </c>
      <c r="F390" t="s">
        <v>6942</v>
      </c>
      <c r="G390" t="s">
        <v>119</v>
      </c>
      <c r="H390" s="16" t="s">
        <v>6353</v>
      </c>
      <c r="I390" s="16"/>
      <c r="J390" s="16"/>
      <c r="K390" t="s">
        <v>6584</v>
      </c>
      <c r="V390" t="s">
        <v>6867</v>
      </c>
      <c r="Z390" s="16"/>
      <c r="AC390" t="s">
        <v>6731</v>
      </c>
      <c r="AD390"/>
      <c r="AQ390" s="36"/>
      <c r="AU390" s="28"/>
      <c r="AV390" s="16"/>
      <c r="AW390" s="16"/>
      <c r="BE390" s="28"/>
      <c r="BG390" s="16"/>
      <c r="BN390" s="19"/>
      <c r="BP390" s="16"/>
      <c r="CK390" s="19"/>
      <c r="CN390" s="16"/>
      <c r="CP390" s="19"/>
      <c r="CS390" s="16"/>
    </row>
    <row r="391" spans="1:97" x14ac:dyDescent="0.25">
      <c r="A391" s="16" t="s">
        <v>6272</v>
      </c>
      <c r="C391" t="s">
        <v>6868</v>
      </c>
      <c r="D391" s="39"/>
      <c r="E391" t="s">
        <v>580</v>
      </c>
      <c r="F391" t="s">
        <v>6942</v>
      </c>
      <c r="G391" t="s">
        <v>119</v>
      </c>
      <c r="H391" s="16" t="s">
        <v>6353</v>
      </c>
      <c r="I391" s="16"/>
      <c r="J391" s="16"/>
      <c r="K391" t="s">
        <v>6584</v>
      </c>
      <c r="V391" t="s">
        <v>6868</v>
      </c>
      <c r="Z391" s="16"/>
      <c r="AC391" t="s">
        <v>6601</v>
      </c>
      <c r="AD391"/>
      <c r="AQ391" s="36"/>
      <c r="AU391" s="28"/>
      <c r="AV391" s="16"/>
      <c r="AW391" s="16"/>
      <c r="BE391" s="28"/>
      <c r="BG391" s="16"/>
      <c r="BN391" s="19"/>
      <c r="BP391" s="16"/>
      <c r="CK391" s="19"/>
      <c r="CN391" s="16"/>
      <c r="CP391" s="19"/>
      <c r="CS391" s="16"/>
    </row>
    <row r="392" spans="1:97" x14ac:dyDescent="0.25">
      <c r="A392" s="16" t="s">
        <v>6272</v>
      </c>
      <c r="C392" t="s">
        <v>6869</v>
      </c>
      <c r="D392" s="39"/>
      <c r="E392" t="s">
        <v>7138</v>
      </c>
      <c r="F392" t="s">
        <v>6942</v>
      </c>
      <c r="G392" t="s">
        <v>119</v>
      </c>
      <c r="H392" s="16" t="s">
        <v>6353</v>
      </c>
      <c r="I392" s="16"/>
      <c r="J392" s="16"/>
      <c r="K392" t="s">
        <v>6584</v>
      </c>
      <c r="V392" t="s">
        <v>6869</v>
      </c>
      <c r="Z392" s="16"/>
      <c r="AC392" t="s">
        <v>6870</v>
      </c>
      <c r="AD392"/>
      <c r="AQ392" s="36"/>
      <c r="AU392" s="28"/>
      <c r="AV392" s="16"/>
      <c r="AW392" s="16"/>
      <c r="BE392" s="28"/>
      <c r="BG392" s="16"/>
      <c r="BN392" s="19"/>
      <c r="BP392" s="16"/>
      <c r="CK392" s="19"/>
      <c r="CN392" s="16"/>
      <c r="CP392" s="19"/>
      <c r="CS392" s="16"/>
    </row>
    <row r="393" spans="1:97" x14ac:dyDescent="0.25">
      <c r="A393" s="16" t="s">
        <v>6272</v>
      </c>
      <c r="C393" t="s">
        <v>6871</v>
      </c>
      <c r="D393" s="39"/>
      <c r="E393" t="s">
        <v>7139</v>
      </c>
      <c r="F393" t="s">
        <v>6942</v>
      </c>
      <c r="G393" t="s">
        <v>119</v>
      </c>
      <c r="H393" s="16" t="s">
        <v>6353</v>
      </c>
      <c r="I393" s="16"/>
      <c r="J393" s="16"/>
      <c r="K393" t="s">
        <v>6584</v>
      </c>
      <c r="V393" t="s">
        <v>6871</v>
      </c>
      <c r="Z393" s="16"/>
      <c r="AC393" t="s">
        <v>6584</v>
      </c>
      <c r="AD393"/>
      <c r="AQ393" s="36"/>
      <c r="AU393" s="28"/>
      <c r="AV393" s="16"/>
      <c r="AW393" s="16"/>
      <c r="BE393" s="28"/>
      <c r="BG393" s="16"/>
      <c r="BN393" s="19"/>
      <c r="BP393" s="16"/>
      <c r="CK393" s="19"/>
      <c r="CN393" s="16"/>
      <c r="CP393" s="19"/>
      <c r="CS393" s="16"/>
    </row>
    <row r="394" spans="1:97" x14ac:dyDescent="0.25">
      <c r="A394" s="16" t="s">
        <v>6272</v>
      </c>
      <c r="C394" t="s">
        <v>1624</v>
      </c>
      <c r="D394" s="39"/>
      <c r="E394"/>
      <c r="F394" s="16" t="s">
        <v>736</v>
      </c>
      <c r="H394" s="16" t="s">
        <v>6353</v>
      </c>
      <c r="I394" s="16" t="s">
        <v>651</v>
      </c>
      <c r="J394" s="16"/>
      <c r="K394" s="16"/>
      <c r="M394" s="16" t="s">
        <v>1625</v>
      </c>
      <c r="N394" s="16" t="s">
        <v>1626</v>
      </c>
      <c r="T394" s="16" t="s">
        <v>1627</v>
      </c>
      <c r="U394" s="16" t="s">
        <v>1628</v>
      </c>
      <c r="Z394" s="16"/>
      <c r="AA394" s="16" t="s">
        <v>1057</v>
      </c>
      <c r="AB394" s="16" t="s">
        <v>867</v>
      </c>
      <c r="AC394" s="16" t="s">
        <v>1629</v>
      </c>
      <c r="AL394" s="16" t="s">
        <v>1630</v>
      </c>
      <c r="AM394" s="16">
        <f>LEN(AL394)-LEN(SUBSTITUTE(AL394,",",""))+1</f>
        <v>3</v>
      </c>
      <c r="AN394" s="16" t="s">
        <v>667</v>
      </c>
      <c r="AO394" s="16">
        <f>LEN(AN394)-LEN(SUBSTITUTE(AN394,",",""))+1</f>
        <v>1</v>
      </c>
      <c r="AQ394" s="36"/>
      <c r="AR394" s="16" t="s">
        <v>1631</v>
      </c>
      <c r="AS394" s="16" t="s">
        <v>1632</v>
      </c>
      <c r="AU394" s="28"/>
      <c r="AV394" s="16"/>
      <c r="AW394" s="16"/>
      <c r="AX394" s="16" t="s">
        <v>667</v>
      </c>
      <c r="BA394" s="16">
        <v>286</v>
      </c>
      <c r="BC394" s="16" t="s">
        <v>1624</v>
      </c>
      <c r="BG394" s="16"/>
      <c r="BH394" s="16" t="s">
        <v>1633</v>
      </c>
      <c r="BL394" s="16" t="s">
        <v>1634</v>
      </c>
      <c r="BM394" s="16" t="s">
        <v>14</v>
      </c>
      <c r="BN394" s="16" t="s">
        <v>14</v>
      </c>
      <c r="BP394" s="16"/>
      <c r="BQ394" s="16" t="s">
        <v>1635</v>
      </c>
      <c r="CK394" s="19"/>
      <c r="CN394" s="16"/>
      <c r="CS394" s="16"/>
    </row>
    <row r="395" spans="1:97" x14ac:dyDescent="0.25">
      <c r="A395" s="16" t="s">
        <v>6272</v>
      </c>
      <c r="C395" t="s">
        <v>581</v>
      </c>
      <c r="D395" s="39"/>
      <c r="E395"/>
      <c r="F395" s="16" t="s">
        <v>736</v>
      </c>
      <c r="H395" s="16" t="s">
        <v>6353</v>
      </c>
      <c r="I395" s="16" t="s">
        <v>1193</v>
      </c>
      <c r="J395" s="16"/>
      <c r="K395" s="16"/>
      <c r="M395" s="16" t="s">
        <v>580</v>
      </c>
      <c r="N395" s="16" t="s">
        <v>680</v>
      </c>
      <c r="R395" s="16" t="s">
        <v>1636</v>
      </c>
      <c r="T395" s="16" t="s">
        <v>1637</v>
      </c>
      <c r="U395" s="16" t="s">
        <v>1639</v>
      </c>
      <c r="Y395" s="16" t="s">
        <v>6100</v>
      </c>
      <c r="Z395" s="16"/>
      <c r="AA395" s="16" t="s">
        <v>1638</v>
      </c>
      <c r="AB395" s="16" t="s">
        <v>1640</v>
      </c>
      <c r="AC395" s="16" t="s">
        <v>1641</v>
      </c>
      <c r="AE395" s="16" t="s">
        <v>849</v>
      </c>
      <c r="AH395" s="16">
        <v>-9</v>
      </c>
      <c r="AI395" s="16">
        <v>126</v>
      </c>
      <c r="AJ395" s="16" t="s">
        <v>713</v>
      </c>
      <c r="AK395" s="16" t="s">
        <v>5888</v>
      </c>
      <c r="AL395" s="16" t="s">
        <v>1642</v>
      </c>
      <c r="AM395" s="16">
        <f>LEN(AL395)-LEN(SUBSTITUTE(AL395,",",""))+1</f>
        <v>5</v>
      </c>
      <c r="AN395" s="16" t="s">
        <v>1643</v>
      </c>
      <c r="AO395" s="16">
        <f>LEN(AN395)-LEN(SUBSTITUTE(AN395,",",""))+1</f>
        <v>15</v>
      </c>
      <c r="AP395" s="16">
        <f>Table1[[#This Row], [no. of native regions]]+Table1[[#This Row], [no. of introduced regions]]</f>
        <v>20</v>
      </c>
      <c r="AQ395" s="36">
        <f>Table1[[#This Row], [no. of introduced regions]]/Table1[[#This Row], [no. of native regions]]</f>
        <v>3</v>
      </c>
      <c r="AR395" s="16" t="s">
        <v>1644</v>
      </c>
      <c r="AU395" s="28"/>
      <c r="AV395" s="16"/>
      <c r="AW395" s="16"/>
      <c r="AX395" s="16" t="s">
        <v>1645</v>
      </c>
      <c r="BA395" s="16" t="s">
        <v>667</v>
      </c>
      <c r="BC395" s="16" t="s">
        <v>581</v>
      </c>
      <c r="BG395" s="16"/>
      <c r="BH395" s="16" t="s">
        <v>582</v>
      </c>
      <c r="BI395" s="16" t="s">
        <v>583</v>
      </c>
      <c r="BK395" s="16" t="s">
        <v>1647</v>
      </c>
      <c r="BL395" s="16" t="s">
        <v>1648</v>
      </c>
      <c r="BM395" s="16" t="s">
        <v>584</v>
      </c>
      <c r="BN395" s="16" t="s">
        <v>585</v>
      </c>
      <c r="BP395" s="16"/>
      <c r="BQ395" s="16" t="s">
        <v>1649</v>
      </c>
      <c r="BV395" s="16" t="s">
        <v>1646</v>
      </c>
      <c r="BZ395" s="16" t="s">
        <v>14</v>
      </c>
      <c r="CC395" s="16" t="s">
        <v>14</v>
      </c>
      <c r="CD395" s="16" t="s">
        <v>14</v>
      </c>
      <c r="CI395" s="16" t="s">
        <v>119</v>
      </c>
      <c r="CJ395" s="16" t="s">
        <v>119</v>
      </c>
      <c r="CK395" s="19">
        <v>540</v>
      </c>
      <c r="CN395" s="16"/>
      <c r="CS395" s="16"/>
    </row>
    <row r="396" spans="1:97" x14ac:dyDescent="0.25">
      <c r="A396" s="16" t="s">
        <v>6272</v>
      </c>
      <c r="C396" t="s">
        <v>6872</v>
      </c>
      <c r="D396" s="39"/>
      <c r="E396" t="s">
        <v>5967</v>
      </c>
      <c r="F396" t="s">
        <v>6942</v>
      </c>
      <c r="G396" t="s">
        <v>119</v>
      </c>
      <c r="H396" s="16" t="s">
        <v>6353</v>
      </c>
      <c r="I396" s="16"/>
      <c r="J396" s="16"/>
      <c r="K396" t="s">
        <v>6584</v>
      </c>
      <c r="V396" t="s">
        <v>6872</v>
      </c>
      <c r="Z396" s="16"/>
      <c r="AC396" t="s">
        <v>6873</v>
      </c>
      <c r="AD396"/>
      <c r="AQ396" s="36"/>
      <c r="AU396" s="28"/>
      <c r="AV396" s="16"/>
      <c r="AW396" s="16"/>
      <c r="BE396" s="28"/>
      <c r="BG396" s="16"/>
      <c r="BN396" s="19"/>
      <c r="BP396" s="16"/>
      <c r="CK396" s="19"/>
      <c r="CN396" s="16"/>
      <c r="CP396" s="19"/>
      <c r="CS396" s="16"/>
    </row>
    <row r="397" spans="1:97" x14ac:dyDescent="0.25">
      <c r="A397" s="16" t="s">
        <v>6272</v>
      </c>
      <c r="C397" t="s">
        <v>5966</v>
      </c>
      <c r="D397" s="39"/>
      <c r="E397"/>
      <c r="F397" s="16" t="s">
        <v>5891</v>
      </c>
      <c r="H397" s="16" t="s">
        <v>6353</v>
      </c>
      <c r="I397" s="16" t="s">
        <v>5847</v>
      </c>
      <c r="J397" s="16"/>
      <c r="K397" s="16"/>
      <c r="M397" s="16" t="s">
        <v>5968</v>
      </c>
      <c r="N397" s="16" t="s">
        <v>5969</v>
      </c>
      <c r="P397" s="16" t="s">
        <v>5967</v>
      </c>
      <c r="Q397" s="16" t="s">
        <v>680</v>
      </c>
      <c r="T397" s="22" t="s">
        <v>5390</v>
      </c>
      <c r="Z397" s="16"/>
      <c r="AA397" s="16" t="s">
        <v>5908</v>
      </c>
      <c r="AB397" s="16" t="s">
        <v>5970</v>
      </c>
      <c r="AC397" s="16" t="s">
        <v>1437</v>
      </c>
      <c r="AH397" s="16">
        <v>22</v>
      </c>
      <c r="AI397" s="16">
        <v>96</v>
      </c>
      <c r="AJ397" s="16" t="s">
        <v>713</v>
      </c>
      <c r="AK397" s="16" t="s">
        <v>6033</v>
      </c>
      <c r="AL397" s="16" t="s">
        <v>6031</v>
      </c>
      <c r="AM397" s="16">
        <f>LEN(AL397)-LEN(SUBSTITUTE(AL397,",",""))+1</f>
        <v>10</v>
      </c>
      <c r="AN397" s="16" t="s">
        <v>6032</v>
      </c>
      <c r="AO397" s="16">
        <f>LEN(AN397)-LEN(SUBSTITUTE(AN397,",",""))+1</f>
        <v>26</v>
      </c>
      <c r="AP397" s="16">
        <f>Table1[[#This Row], [no. of native regions]]+Table1[[#This Row], [no. of introduced regions]]</f>
        <v>36</v>
      </c>
      <c r="AQ397" s="36">
        <f>Table1[[#This Row], [no. of introduced regions]]/Table1[[#This Row], [no. of native regions]]</f>
        <v>2.6</v>
      </c>
      <c r="AU397" s="28"/>
      <c r="AV397" s="16"/>
      <c r="AW397" s="16"/>
      <c r="BG397" s="16"/>
      <c r="BH397" s="16" t="s">
        <v>372</v>
      </c>
      <c r="BI397" s="16" t="s">
        <v>5391</v>
      </c>
      <c r="BJ397" s="16" t="s">
        <v>5392</v>
      </c>
      <c r="BP397" s="16"/>
      <c r="BX397" s="16" t="s">
        <v>119</v>
      </c>
      <c r="BY397" s="16" t="s">
        <v>3197</v>
      </c>
      <c r="BZ397" s="16" t="s">
        <v>372</v>
      </c>
      <c r="CA397" s="16" t="s">
        <v>5391</v>
      </c>
      <c r="CB397" s="16" t="s">
        <v>6133</v>
      </c>
      <c r="CC397" s="16" t="s">
        <v>398</v>
      </c>
      <c r="CE397" s="16" t="s">
        <v>4124</v>
      </c>
      <c r="CF397" s="16" t="s">
        <v>3780</v>
      </c>
      <c r="CG397" s="16" t="s">
        <v>4603</v>
      </c>
      <c r="CI397" s="16" t="s">
        <v>119</v>
      </c>
      <c r="CJ397" s="16" t="s">
        <v>119</v>
      </c>
      <c r="CK397" s="19">
        <v>659</v>
      </c>
      <c r="CN397" s="16"/>
      <c r="CS397" s="16"/>
    </row>
    <row r="398" spans="1:97" x14ac:dyDescent="0.25">
      <c r="A398" s="16" t="s">
        <v>6272</v>
      </c>
      <c r="C398" t="s">
        <v>6874</v>
      </c>
      <c r="D398" s="39"/>
      <c r="E398" t="s">
        <v>7140</v>
      </c>
      <c r="F398" t="s">
        <v>6942</v>
      </c>
      <c r="G398" t="s">
        <v>119</v>
      </c>
      <c r="H398" s="16" t="s">
        <v>6353</v>
      </c>
      <c r="I398" s="16"/>
      <c r="J398" s="16"/>
      <c r="K398" t="s">
        <v>6876</v>
      </c>
      <c r="V398" t="s">
        <v>6874</v>
      </c>
      <c r="Z398" s="16"/>
      <c r="AC398" t="s">
        <v>6875</v>
      </c>
      <c r="AD398"/>
      <c r="AQ398" s="36"/>
      <c r="AU398" s="28"/>
      <c r="AV398" s="16"/>
      <c r="AW398" s="16"/>
      <c r="BE398" s="28"/>
      <c r="BG398" s="16"/>
      <c r="BN398" s="19"/>
      <c r="BP398" s="16"/>
      <c r="CK398" s="19"/>
      <c r="CN398" s="16"/>
      <c r="CP398" s="19"/>
      <c r="CS398" s="16"/>
    </row>
    <row r="399" spans="1:97" x14ac:dyDescent="0.25">
      <c r="A399" s="16" t="s">
        <v>6272</v>
      </c>
      <c r="C399" t="s">
        <v>6319</v>
      </c>
      <c r="D399" s="39"/>
      <c r="E399"/>
      <c r="F399" s="16" t="s">
        <v>736</v>
      </c>
      <c r="H399" s="16" t="s">
        <v>6353</v>
      </c>
      <c r="I399" s="16"/>
      <c r="J399" s="16"/>
      <c r="K399" s="16"/>
      <c r="M399" s="16" t="s">
        <v>269</v>
      </c>
      <c r="N399" s="16" t="s">
        <v>632</v>
      </c>
      <c r="U399" s="16" t="s">
        <v>1369</v>
      </c>
      <c r="Z399" s="16" t="s">
        <v>268</v>
      </c>
      <c r="AA399" s="16" t="s">
        <v>779</v>
      </c>
      <c r="AB399" s="16" t="s">
        <v>1254</v>
      </c>
      <c r="AC399" s="16" t="s">
        <v>1370</v>
      </c>
      <c r="AQ399" s="36"/>
      <c r="AU399" s="28"/>
      <c r="AV399" s="16"/>
      <c r="AW399" s="16"/>
      <c r="BG399" s="16"/>
      <c r="BP399" s="16"/>
      <c r="CK399" s="19"/>
      <c r="CL399" s="16" t="s">
        <v>119</v>
      </c>
      <c r="CM399" s="16" t="s">
        <v>119</v>
      </c>
      <c r="CN399" s="16"/>
      <c r="CS399" s="16"/>
    </row>
    <row r="400" spans="1:97" x14ac:dyDescent="0.25">
      <c r="A400" s="16" t="s">
        <v>6272</v>
      </c>
      <c r="C400" t="s">
        <v>6877</v>
      </c>
      <c r="D400" s="39"/>
      <c r="E400" t="s">
        <v>7141</v>
      </c>
      <c r="F400" t="s">
        <v>6942</v>
      </c>
      <c r="G400" t="s">
        <v>119</v>
      </c>
      <c r="H400" s="16" t="s">
        <v>6353</v>
      </c>
      <c r="I400" s="16"/>
      <c r="J400" s="16"/>
      <c r="K400" t="s">
        <v>6878</v>
      </c>
      <c r="V400" t="s">
        <v>6877</v>
      </c>
      <c r="Z400" s="16"/>
      <c r="AC400" t="s">
        <v>6603</v>
      </c>
      <c r="AD400"/>
      <c r="AQ400" s="36"/>
      <c r="AU400" s="28"/>
      <c r="AV400" s="16"/>
      <c r="AW400" s="16"/>
      <c r="BE400" s="28"/>
      <c r="BG400" s="16"/>
      <c r="BN400" s="19"/>
      <c r="BP400" s="16"/>
      <c r="CK400" s="19"/>
      <c r="CN400" s="16"/>
      <c r="CP400" s="19"/>
      <c r="CS400" s="16"/>
    </row>
    <row r="401" spans="1:97" x14ac:dyDescent="0.25">
      <c r="A401" s="16" t="s">
        <v>6272</v>
      </c>
      <c r="C401" t="s">
        <v>339</v>
      </c>
      <c r="D401" s="39"/>
      <c r="E401"/>
      <c r="F401" s="16" t="s">
        <v>736</v>
      </c>
      <c r="H401" s="16" t="s">
        <v>6353</v>
      </c>
      <c r="I401" s="16"/>
      <c r="J401" s="16"/>
      <c r="K401" s="16"/>
      <c r="M401" s="16" t="s">
        <v>1650</v>
      </c>
      <c r="U401" s="16" t="s">
        <v>1651</v>
      </c>
      <c r="Z401" s="16"/>
      <c r="AA401" s="16" t="s">
        <v>1252</v>
      </c>
      <c r="AB401" s="16" t="s">
        <v>1409</v>
      </c>
      <c r="AC401" s="16" t="s">
        <v>1258</v>
      </c>
      <c r="AQ401" s="36"/>
      <c r="AU401" s="28"/>
      <c r="AV401" s="16"/>
      <c r="AW401" s="16"/>
      <c r="BG401" s="16"/>
      <c r="BP401" s="16"/>
      <c r="CK401" s="19"/>
      <c r="CL401" s="16" t="s">
        <v>119</v>
      </c>
      <c r="CM401" s="16" t="s">
        <v>119</v>
      </c>
      <c r="CN401" s="16"/>
      <c r="CS401" s="16"/>
    </row>
    <row r="402" spans="1:97" x14ac:dyDescent="0.25">
      <c r="A402" s="16" t="s">
        <v>6272</v>
      </c>
      <c r="C402" t="s">
        <v>6879</v>
      </c>
      <c r="D402" s="39"/>
      <c r="E402" t="s">
        <v>7066</v>
      </c>
      <c r="F402" t="s">
        <v>6942</v>
      </c>
      <c r="G402" t="s">
        <v>119</v>
      </c>
      <c r="H402" s="16" t="s">
        <v>6353</v>
      </c>
      <c r="I402" s="16"/>
      <c r="J402" s="16"/>
      <c r="K402" t="s">
        <v>6584</v>
      </c>
      <c r="V402" t="s">
        <v>6879</v>
      </c>
      <c r="Z402" s="16"/>
      <c r="AC402" t="s">
        <v>6584</v>
      </c>
      <c r="AD402"/>
      <c r="AQ402" s="36"/>
      <c r="AU402" s="28"/>
      <c r="AV402" s="16"/>
      <c r="AW402" s="16"/>
      <c r="BE402" s="28"/>
      <c r="BG402" s="16"/>
      <c r="BN402" s="19"/>
      <c r="BP402" s="16"/>
      <c r="CK402" s="19"/>
      <c r="CN402" s="16"/>
      <c r="CP402" s="19"/>
      <c r="CS402" s="16"/>
    </row>
    <row r="403" spans="1:97" x14ac:dyDescent="0.25">
      <c r="A403" s="16" t="s">
        <v>6272</v>
      </c>
      <c r="C403" t="s">
        <v>6880</v>
      </c>
      <c r="D403" s="39"/>
      <c r="E403" t="s">
        <v>7142</v>
      </c>
      <c r="F403" t="s">
        <v>6942</v>
      </c>
      <c r="G403" t="s">
        <v>119</v>
      </c>
      <c r="H403" s="16" t="s">
        <v>6353</v>
      </c>
      <c r="I403" s="16"/>
      <c r="J403" s="16"/>
      <c r="K403" t="s">
        <v>6584</v>
      </c>
      <c r="V403" t="s">
        <v>6880</v>
      </c>
      <c r="Z403" s="16"/>
      <c r="AC403" t="s">
        <v>1127</v>
      </c>
      <c r="AD403"/>
      <c r="AQ403" s="36"/>
      <c r="AU403" s="28"/>
      <c r="AV403" s="16"/>
      <c r="AW403" s="16"/>
      <c r="BE403" s="28"/>
      <c r="BG403" s="16"/>
      <c r="BN403" s="19"/>
      <c r="BP403" s="16"/>
      <c r="CK403" s="19"/>
      <c r="CN403" s="16"/>
      <c r="CP403" s="19"/>
      <c r="CS403" s="16"/>
    </row>
    <row r="404" spans="1:97" x14ac:dyDescent="0.25">
      <c r="A404" s="16" t="s">
        <v>6272</v>
      </c>
      <c r="C404" t="s">
        <v>6881</v>
      </c>
      <c r="D404" s="39"/>
      <c r="E404" t="s">
        <v>7143</v>
      </c>
      <c r="F404" t="s">
        <v>6942</v>
      </c>
      <c r="G404" t="s">
        <v>119</v>
      </c>
      <c r="H404" s="16" t="s">
        <v>6353</v>
      </c>
      <c r="I404" s="16"/>
      <c r="J404" s="16"/>
      <c r="K404" t="s">
        <v>6584</v>
      </c>
      <c r="V404" t="s">
        <v>6881</v>
      </c>
      <c r="Z404" s="16"/>
      <c r="AC404" t="s">
        <v>6584</v>
      </c>
      <c r="AD404"/>
      <c r="AQ404" s="36"/>
      <c r="AU404" s="28"/>
      <c r="AV404" s="16"/>
      <c r="AW404" s="16"/>
      <c r="BE404" s="28"/>
      <c r="BG404" s="16"/>
      <c r="BN404" s="19"/>
      <c r="BP404" s="16"/>
      <c r="CK404" s="19"/>
      <c r="CN404" s="16"/>
      <c r="CP404" s="19"/>
      <c r="CS404" s="16"/>
    </row>
    <row r="405" spans="1:97" x14ac:dyDescent="0.25">
      <c r="A405" s="16" t="s">
        <v>6272</v>
      </c>
      <c r="C405" t="s">
        <v>1652</v>
      </c>
      <c r="D405" s="39"/>
      <c r="E405"/>
      <c r="H405" s="16" t="s">
        <v>6353</v>
      </c>
      <c r="I405" s="16"/>
      <c r="J405" s="16"/>
      <c r="K405" s="16"/>
      <c r="Z405" s="16"/>
      <c r="AQ405" s="36"/>
      <c r="AU405" s="28"/>
      <c r="AV405" s="16"/>
      <c r="AW405" s="16"/>
      <c r="BG405" s="16"/>
      <c r="BP405" s="16"/>
      <c r="CK405" s="19"/>
      <c r="CN405" s="16"/>
      <c r="CS405" s="16"/>
    </row>
    <row r="406" spans="1:97" x14ac:dyDescent="0.25">
      <c r="A406" s="16" t="s">
        <v>6272</v>
      </c>
      <c r="C406" t="s">
        <v>5981</v>
      </c>
      <c r="D406" s="39"/>
      <c r="E406"/>
      <c r="F406" s="16" t="s">
        <v>5891</v>
      </c>
      <c r="H406" s="16" t="s">
        <v>6353</v>
      </c>
      <c r="I406" s="16" t="s">
        <v>5847</v>
      </c>
      <c r="J406" s="16"/>
      <c r="K406" s="16"/>
      <c r="M406" s="16" t="s">
        <v>6010</v>
      </c>
      <c r="P406" s="16" t="s">
        <v>5982</v>
      </c>
      <c r="Q406" s="16" t="s">
        <v>1433</v>
      </c>
      <c r="R406" s="16" t="s">
        <v>5983</v>
      </c>
      <c r="T406" s="22" t="s">
        <v>6011</v>
      </c>
      <c r="Z406" s="16"/>
      <c r="AA406" s="16" t="s">
        <v>5908</v>
      </c>
      <c r="AB406" s="16" t="s">
        <v>5984</v>
      </c>
      <c r="AC406" s="16" t="s">
        <v>5947</v>
      </c>
      <c r="AH406" s="16">
        <v>19</v>
      </c>
      <c r="AI406" s="16">
        <v>14</v>
      </c>
      <c r="AJ406" s="16" t="s">
        <v>713</v>
      </c>
      <c r="AM406" s="16">
        <f>LEN(AL406)-LEN(SUBSTITUTE(AL406,",",""))+1</f>
        <v>1</v>
      </c>
      <c r="AO406" s="16">
        <f>LEN(AN406)-LEN(SUBSTITUTE(AN406,",",""))+1</f>
        <v>1</v>
      </c>
      <c r="AP406" s="16">
        <f>Table1[[#This Row], [no. of native regions]]+Table1[[#This Row], [no. of introduced regions]]</f>
        <v>2</v>
      </c>
      <c r="AQ406" s="36">
        <f>Table1[[#This Row], [no. of introduced regions]]/Table1[[#This Row], [no. of native regions]]</f>
        <v>1</v>
      </c>
      <c r="AU406" s="28"/>
      <c r="AV406" s="16"/>
      <c r="AW406" s="16"/>
      <c r="BG406" s="16"/>
      <c r="BH406" s="16" t="s">
        <v>5414</v>
      </c>
      <c r="BI406" s="16" t="s">
        <v>5415</v>
      </c>
      <c r="BJ406" s="16" t="s">
        <v>5416</v>
      </c>
      <c r="BP406" s="16"/>
      <c r="BX406" s="16" t="s">
        <v>119</v>
      </c>
      <c r="BY406" s="16" t="s">
        <v>3197</v>
      </c>
      <c r="BZ406" s="16" t="s">
        <v>5414</v>
      </c>
      <c r="CA406" s="16" t="s">
        <v>5415</v>
      </c>
      <c r="CB406" s="16" t="s">
        <v>6135</v>
      </c>
      <c r="CC406" s="16" t="s">
        <v>5417</v>
      </c>
      <c r="CD406" s="16" t="s">
        <v>5413</v>
      </c>
      <c r="CE406" s="16" t="s">
        <v>5361</v>
      </c>
      <c r="CF406" s="16" t="s">
        <v>3371</v>
      </c>
      <c r="CG406" s="16" t="s">
        <v>5217</v>
      </c>
      <c r="CI406" s="16" t="s">
        <v>119</v>
      </c>
      <c r="CJ406" s="16" t="s">
        <v>119</v>
      </c>
      <c r="CK406" s="19">
        <v>1894</v>
      </c>
      <c r="CN406" s="16"/>
      <c r="CS406" s="16"/>
    </row>
    <row r="407" spans="1:97" x14ac:dyDescent="0.25">
      <c r="A407" s="16" t="s">
        <v>6272</v>
      </c>
      <c r="C407" t="s">
        <v>342</v>
      </c>
      <c r="D407" s="39"/>
      <c r="E407"/>
      <c r="F407" s="16" t="s">
        <v>736</v>
      </c>
      <c r="H407" s="16" t="s">
        <v>6353</v>
      </c>
      <c r="I407" s="16" t="s">
        <v>3188</v>
      </c>
      <c r="J407" s="16"/>
      <c r="K407" s="16"/>
      <c r="M407" s="16" t="s">
        <v>343</v>
      </c>
      <c r="N407" s="16" t="s">
        <v>680</v>
      </c>
      <c r="P407" s="16" t="s">
        <v>6099</v>
      </c>
      <c r="Q407" s="16" t="s">
        <v>680</v>
      </c>
      <c r="T407" s="22" t="s">
        <v>1653</v>
      </c>
      <c r="U407" s="16" t="s">
        <v>1655</v>
      </c>
      <c r="Z407" s="16" t="s">
        <v>3184</v>
      </c>
      <c r="AA407" s="16" t="s">
        <v>1654</v>
      </c>
      <c r="AB407" s="16" t="s">
        <v>3175</v>
      </c>
      <c r="AC407" s="16" t="s">
        <v>1656</v>
      </c>
      <c r="AH407" s="16">
        <v>10</v>
      </c>
      <c r="AI407" s="16">
        <v>76</v>
      </c>
      <c r="AJ407" s="16" t="s">
        <v>713</v>
      </c>
      <c r="AK407" s="16" t="s">
        <v>601</v>
      </c>
      <c r="AL407" s="16" t="s">
        <v>1657</v>
      </c>
      <c r="AM407" s="16">
        <f>LEN(AL407)-LEN(SUBSTITUTE(AL407,",",""))+1</f>
        <v>4</v>
      </c>
      <c r="AN407" s="16" t="s">
        <v>1658</v>
      </c>
      <c r="AO407" s="16">
        <f>LEN(AN407)-LEN(SUBSTITUTE(AN407,",",""))+1</f>
        <v>121</v>
      </c>
      <c r="AP407" s="16">
        <f>Table1[[#This Row], [no. of native regions]]+Table1[[#This Row], [no. of introduced regions]]</f>
        <v>125</v>
      </c>
      <c r="AQ407" s="36">
        <f>Table1[[#This Row], [no. of introduced regions]]/Table1[[#This Row], [no. of native regions]]</f>
        <v>30.25</v>
      </c>
      <c r="AR407" s="16" t="s">
        <v>6486</v>
      </c>
      <c r="AT407" s="16" t="s">
        <v>6451</v>
      </c>
      <c r="AU407" s="16">
        <v>0</v>
      </c>
      <c r="AV407" s="16" t="s">
        <v>6452</v>
      </c>
      <c r="AW407" s="16"/>
      <c r="AX407" s="16" t="s">
        <v>1659</v>
      </c>
      <c r="BA407" s="16" t="s">
        <v>119</v>
      </c>
      <c r="BC407" s="16" t="s">
        <v>342</v>
      </c>
      <c r="BG407" s="16"/>
      <c r="BH407" s="16" t="s">
        <v>373</v>
      </c>
      <c r="BI407" s="16" t="s">
        <v>3185</v>
      </c>
      <c r="BJ407" s="16" t="s">
        <v>3422</v>
      </c>
      <c r="BK407" s="16" t="s">
        <v>3186</v>
      </c>
      <c r="BP407" s="16"/>
      <c r="BQ407" s="16" t="s">
        <v>1660</v>
      </c>
      <c r="BX407" s="16" t="s">
        <v>119</v>
      </c>
      <c r="BY407" s="16" t="s">
        <v>3197</v>
      </c>
      <c r="BZ407" s="16" t="s">
        <v>373</v>
      </c>
      <c r="CA407" s="16" t="s">
        <v>3185</v>
      </c>
      <c r="CB407" s="16" t="s">
        <v>3423</v>
      </c>
      <c r="CC407" s="16" t="s">
        <v>5882</v>
      </c>
      <c r="CD407" s="16" t="s">
        <v>386</v>
      </c>
      <c r="CE407" s="16" t="s">
        <v>3364</v>
      </c>
      <c r="CF407" s="16" t="s">
        <v>3226</v>
      </c>
      <c r="CG407" s="16" t="s">
        <v>3424</v>
      </c>
      <c r="CI407" s="16" t="s">
        <v>119</v>
      </c>
      <c r="CJ407" s="16" t="s">
        <v>119</v>
      </c>
      <c r="CK407" s="19">
        <v>100</v>
      </c>
      <c r="CL407" s="16" t="s">
        <v>119</v>
      </c>
      <c r="CM407" s="16" t="s">
        <v>119</v>
      </c>
      <c r="CN407" s="16" t="s">
        <v>119</v>
      </c>
      <c r="CS407" s="16"/>
    </row>
    <row r="408" spans="1:97" x14ac:dyDescent="0.25">
      <c r="A408" s="16" t="s">
        <v>6272</v>
      </c>
      <c r="C408" t="s">
        <v>6882</v>
      </c>
      <c r="D408" s="39"/>
      <c r="E408" t="s">
        <v>7144</v>
      </c>
      <c r="F408" t="s">
        <v>6942</v>
      </c>
      <c r="G408" t="s">
        <v>119</v>
      </c>
      <c r="H408" s="16" t="s">
        <v>6353</v>
      </c>
      <c r="I408" s="16"/>
      <c r="J408" s="16"/>
      <c r="K408" t="s">
        <v>6584</v>
      </c>
      <c r="V408" t="s">
        <v>6882</v>
      </c>
      <c r="Z408" s="16"/>
      <c r="AC408" t="s">
        <v>6883</v>
      </c>
      <c r="AD408"/>
      <c r="AQ408" s="36"/>
      <c r="AU408" s="28"/>
      <c r="AV408" s="16"/>
      <c r="AW408" s="16"/>
      <c r="BE408" s="28"/>
      <c r="BG408" s="16"/>
      <c r="BN408" s="19"/>
      <c r="BP408" s="16"/>
      <c r="CK408" s="19"/>
      <c r="CN408" s="16"/>
      <c r="CP408" s="19"/>
      <c r="CS408" s="16"/>
    </row>
    <row r="409" spans="1:97" x14ac:dyDescent="0.25">
      <c r="A409" s="16" t="s">
        <v>6272</v>
      </c>
      <c r="C409" t="s">
        <v>6884</v>
      </c>
      <c r="D409" s="39"/>
      <c r="E409" t="s">
        <v>7145</v>
      </c>
      <c r="F409" t="s">
        <v>6942</v>
      </c>
      <c r="G409" t="s">
        <v>119</v>
      </c>
      <c r="H409" s="16" t="s">
        <v>6353</v>
      </c>
      <c r="I409" s="16"/>
      <c r="J409" s="16"/>
      <c r="K409" t="s">
        <v>6584</v>
      </c>
      <c r="V409" t="s">
        <v>6884</v>
      </c>
      <c r="Z409" s="16"/>
      <c r="AC409" t="s">
        <v>6584</v>
      </c>
      <c r="AD409"/>
      <c r="AQ409" s="36"/>
      <c r="AU409" s="28"/>
      <c r="AV409" s="16"/>
      <c r="AW409" s="16"/>
      <c r="BE409" s="28"/>
      <c r="BG409" s="16"/>
      <c r="BN409" s="19"/>
      <c r="BP409" s="16"/>
      <c r="CK409" s="19"/>
      <c r="CN409" s="16"/>
      <c r="CP409" s="19"/>
      <c r="CS409" s="16"/>
    </row>
    <row r="410" spans="1:97" x14ac:dyDescent="0.25">
      <c r="A410" s="16" t="s">
        <v>6272</v>
      </c>
      <c r="C410" t="s">
        <v>6885</v>
      </c>
      <c r="D410" s="39"/>
      <c r="E410" t="s">
        <v>7146</v>
      </c>
      <c r="F410" t="s">
        <v>6942</v>
      </c>
      <c r="G410" t="s">
        <v>119</v>
      </c>
      <c r="H410" s="16" t="s">
        <v>6353</v>
      </c>
      <c r="I410" s="16"/>
      <c r="J410" s="16"/>
      <c r="K410" t="s">
        <v>6584</v>
      </c>
      <c r="V410" t="s">
        <v>6885</v>
      </c>
      <c r="Z410" s="16"/>
      <c r="AC410" t="s">
        <v>6584</v>
      </c>
      <c r="AD410"/>
      <c r="AQ410" s="36"/>
      <c r="AU410" s="28"/>
      <c r="AV410" s="16"/>
      <c r="AW410" s="16"/>
      <c r="BE410" s="28"/>
      <c r="BG410" s="16"/>
      <c r="BN410" s="19"/>
      <c r="BP410" s="16"/>
      <c r="CK410" s="19"/>
      <c r="CN410" s="16"/>
      <c r="CP410" s="19"/>
      <c r="CS410" s="16"/>
    </row>
    <row r="411" spans="1:97" x14ac:dyDescent="0.25">
      <c r="A411" s="16" t="s">
        <v>6272</v>
      </c>
      <c r="C411" t="s">
        <v>6886</v>
      </c>
      <c r="D411" s="39"/>
      <c r="E411" t="s">
        <v>7147</v>
      </c>
      <c r="F411" t="s">
        <v>6942</v>
      </c>
      <c r="G411" t="s">
        <v>119</v>
      </c>
      <c r="H411" s="16" t="s">
        <v>6353</v>
      </c>
      <c r="I411" s="16"/>
      <c r="J411" s="16"/>
      <c r="K411" t="s">
        <v>6584</v>
      </c>
      <c r="V411" t="s">
        <v>6886</v>
      </c>
      <c r="Z411" s="16"/>
      <c r="AC411" t="s">
        <v>6645</v>
      </c>
      <c r="AD411"/>
      <c r="AQ411" s="36"/>
      <c r="AU411" s="28"/>
      <c r="AV411" s="16"/>
      <c r="AW411" s="16"/>
      <c r="BE411" s="28"/>
      <c r="BG411" s="16"/>
      <c r="BN411" s="19"/>
      <c r="BP411" s="16"/>
      <c r="CK411" s="19"/>
      <c r="CN411" s="16"/>
      <c r="CP411" s="19"/>
      <c r="CS411" s="16"/>
    </row>
    <row r="412" spans="1:97" x14ac:dyDescent="0.25">
      <c r="A412" s="16" t="s">
        <v>6272</v>
      </c>
      <c r="C412" t="s">
        <v>1661</v>
      </c>
      <c r="D412" s="39"/>
      <c r="E412"/>
      <c r="F412" s="16" t="s">
        <v>736</v>
      </c>
      <c r="H412" s="16" t="s">
        <v>6353</v>
      </c>
      <c r="I412" s="16" t="s">
        <v>651</v>
      </c>
      <c r="J412" s="16"/>
      <c r="K412" s="16"/>
      <c r="M412" s="16" t="s">
        <v>1662</v>
      </c>
      <c r="N412" s="16" t="s">
        <v>5933</v>
      </c>
      <c r="P412" s="16" t="s">
        <v>1663</v>
      </c>
      <c r="Q412" s="16" t="s">
        <v>5932</v>
      </c>
      <c r="T412" s="22" t="s">
        <v>1664</v>
      </c>
      <c r="U412" s="16" t="s">
        <v>1665</v>
      </c>
      <c r="Z412" s="16"/>
      <c r="AA412" s="16" t="s">
        <v>754</v>
      </c>
      <c r="AB412" s="16" t="s">
        <v>1163</v>
      </c>
      <c r="AC412" s="16" t="s">
        <v>5938</v>
      </c>
      <c r="AH412" s="16">
        <v>13</v>
      </c>
      <c r="AI412" s="16">
        <v>105</v>
      </c>
      <c r="AJ412" s="16" t="s">
        <v>713</v>
      </c>
      <c r="AK412" s="16" t="s">
        <v>5934</v>
      </c>
      <c r="AL412" s="16" t="s">
        <v>5935</v>
      </c>
      <c r="AM412" s="16">
        <f>LEN(AL412)-LEN(SUBSTITUTE(AL412,",",""))+1</f>
        <v>4</v>
      </c>
      <c r="AN412" s="16" t="s">
        <v>667</v>
      </c>
      <c r="AO412" s="16">
        <f>LEN(AN412)-LEN(SUBSTITUTE(AN412,",",""))+1</f>
        <v>1</v>
      </c>
      <c r="AP412" s="16">
        <f>Table1[[#This Row], [no. of native regions]]+Table1[[#This Row], [no. of introduced regions]]</f>
        <v>5</v>
      </c>
      <c r="AQ412" s="36">
        <f>Table1[[#This Row], [no. of introduced regions]]/Table1[[#This Row], [no. of native regions]]</f>
        <v>0.25</v>
      </c>
      <c r="AU412" s="28"/>
      <c r="AV412" s="16"/>
      <c r="AW412" s="16"/>
      <c r="BG412" s="16"/>
      <c r="BH412" s="16" t="s">
        <v>5874</v>
      </c>
      <c r="BI412" s="16" t="s">
        <v>5936</v>
      </c>
      <c r="BK412" s="16" t="s">
        <v>5937</v>
      </c>
      <c r="BP412" s="16"/>
      <c r="BU412" s="16" t="s">
        <v>5952</v>
      </c>
      <c r="CI412" s="16" t="s">
        <v>119</v>
      </c>
      <c r="CJ412" s="16" t="s">
        <v>119</v>
      </c>
      <c r="CK412" s="19">
        <v>973</v>
      </c>
      <c r="CN412" s="16"/>
      <c r="CS412" s="16"/>
    </row>
    <row r="413" spans="1:97" x14ac:dyDescent="0.25">
      <c r="A413" s="16" t="s">
        <v>6272</v>
      </c>
      <c r="C413" t="s">
        <v>1661</v>
      </c>
      <c r="D413" s="39"/>
      <c r="E413" t="s">
        <v>7131</v>
      </c>
      <c r="F413" t="s">
        <v>6942</v>
      </c>
      <c r="G413" t="s">
        <v>119</v>
      </c>
      <c r="H413" s="16" t="s">
        <v>6353</v>
      </c>
      <c r="I413" s="16"/>
      <c r="J413" s="16"/>
      <c r="K413" t="s">
        <v>6584</v>
      </c>
      <c r="V413" t="s">
        <v>1661</v>
      </c>
      <c r="Z413" s="16"/>
      <c r="AC413" t="s">
        <v>6584</v>
      </c>
      <c r="AD413"/>
      <c r="AQ413" s="36"/>
      <c r="AU413" s="28"/>
      <c r="AV413" s="16"/>
      <c r="AW413" s="16"/>
      <c r="BE413" s="28"/>
      <c r="BG413" s="16"/>
      <c r="BN413" s="19"/>
      <c r="BP413" s="16"/>
      <c r="CK413" s="19"/>
      <c r="CN413" s="16"/>
      <c r="CP413" s="19"/>
      <c r="CS413" s="16"/>
    </row>
    <row r="414" spans="1:97" x14ac:dyDescent="0.25">
      <c r="A414" s="16" t="s">
        <v>6272</v>
      </c>
      <c r="C414" t="s">
        <v>6887</v>
      </c>
      <c r="D414" s="39"/>
      <c r="E414" t="s">
        <v>7148</v>
      </c>
      <c r="F414" t="s">
        <v>6942</v>
      </c>
      <c r="G414" t="s">
        <v>119</v>
      </c>
      <c r="H414" s="16" t="s">
        <v>6353</v>
      </c>
      <c r="I414" s="16"/>
      <c r="J414" s="16"/>
      <c r="K414" t="s">
        <v>6584</v>
      </c>
      <c r="V414" t="s">
        <v>6887</v>
      </c>
      <c r="Z414" s="16"/>
      <c r="AC414" t="s">
        <v>1060</v>
      </c>
      <c r="AD414"/>
      <c r="AQ414" s="36"/>
      <c r="AU414" s="28"/>
      <c r="AV414" s="16"/>
      <c r="AW414" s="16"/>
      <c r="BE414" s="28"/>
      <c r="BG414" s="16"/>
      <c r="BN414" s="19"/>
      <c r="BP414" s="16"/>
      <c r="CK414" s="19"/>
      <c r="CN414" s="16"/>
      <c r="CP414" s="19"/>
      <c r="CS414" s="16"/>
    </row>
    <row r="415" spans="1:97" x14ac:dyDescent="0.25">
      <c r="A415" s="16" t="s">
        <v>6272</v>
      </c>
      <c r="C415" t="s">
        <v>6888</v>
      </c>
      <c r="D415" s="39"/>
      <c r="E415" t="s">
        <v>7149</v>
      </c>
      <c r="F415" t="s">
        <v>6942</v>
      </c>
      <c r="G415" t="s">
        <v>119</v>
      </c>
      <c r="H415" s="16" t="s">
        <v>6353</v>
      </c>
      <c r="I415" s="16"/>
      <c r="J415" s="16"/>
      <c r="K415" t="s">
        <v>6584</v>
      </c>
      <c r="V415" t="s">
        <v>6888</v>
      </c>
      <c r="Z415" s="16"/>
      <c r="AC415" t="s">
        <v>6725</v>
      </c>
      <c r="AD415"/>
      <c r="AQ415" s="36"/>
      <c r="AU415" s="28"/>
      <c r="AV415" s="16"/>
      <c r="AW415" s="16"/>
      <c r="BE415" s="28"/>
      <c r="BG415" s="16"/>
      <c r="BN415" s="19"/>
      <c r="BP415" s="16"/>
      <c r="CK415" s="19"/>
      <c r="CN415" s="16"/>
      <c r="CP415" s="19"/>
      <c r="CS415" s="16"/>
    </row>
    <row r="416" spans="1:97" x14ac:dyDescent="0.25">
      <c r="A416" s="16" t="s">
        <v>6272</v>
      </c>
      <c r="C416" t="s">
        <v>6321</v>
      </c>
      <c r="D416" s="39"/>
      <c r="E416"/>
      <c r="F416" s="16" t="s">
        <v>6942</v>
      </c>
      <c r="H416" s="16" t="s">
        <v>6353</v>
      </c>
      <c r="I416" s="16"/>
      <c r="J416" s="16"/>
      <c r="K416" s="16"/>
      <c r="T416" s="22"/>
      <c r="Z416" s="16" t="s">
        <v>6320</v>
      </c>
      <c r="AQ416" s="36"/>
      <c r="AU416" s="28"/>
      <c r="AV416" s="16"/>
      <c r="AW416" s="16"/>
      <c r="BG416" s="16"/>
      <c r="BP416" s="16"/>
      <c r="CK416" s="19"/>
      <c r="CM416" s="16" t="s">
        <v>119</v>
      </c>
      <c r="CN416" s="16"/>
      <c r="CS416" s="16"/>
    </row>
    <row r="417" spans="1:99" x14ac:dyDescent="0.25">
      <c r="A417" s="16" t="s">
        <v>6272</v>
      </c>
      <c r="C417" t="s">
        <v>345</v>
      </c>
      <c r="D417" s="39"/>
      <c r="E417"/>
      <c r="H417" s="16" t="s">
        <v>6353</v>
      </c>
      <c r="I417" s="16"/>
      <c r="J417" s="16"/>
      <c r="K417" s="16"/>
      <c r="M417" s="16" t="s">
        <v>346</v>
      </c>
      <c r="Z417" s="16"/>
      <c r="AQ417" s="36"/>
      <c r="AU417" s="28"/>
      <c r="AV417" s="16"/>
      <c r="AW417" s="16"/>
      <c r="BG417" s="16"/>
      <c r="BP417" s="16"/>
      <c r="CK417" s="19"/>
      <c r="CL417" s="16" t="s">
        <v>119</v>
      </c>
      <c r="CN417" s="16"/>
      <c r="CS417" s="16"/>
    </row>
    <row r="418" spans="1:99" x14ac:dyDescent="0.25">
      <c r="A418" s="16" t="s">
        <v>6272</v>
      </c>
      <c r="C418" t="s">
        <v>1972</v>
      </c>
      <c r="D418" s="39"/>
      <c r="E418"/>
      <c r="F418" s="16" t="s">
        <v>736</v>
      </c>
      <c r="H418" s="16"/>
      <c r="I418" s="16"/>
      <c r="J418" s="16"/>
      <c r="K418" s="16"/>
      <c r="M418" s="16" t="s">
        <v>1971</v>
      </c>
      <c r="U418" s="16" t="s">
        <v>1972</v>
      </c>
      <c r="Z418" s="16"/>
      <c r="AA418" s="16" t="s">
        <v>1352</v>
      </c>
      <c r="AB418" s="16" t="s">
        <v>1339</v>
      </c>
      <c r="AC418" s="16" t="s">
        <v>1973</v>
      </c>
      <c r="AM418" s="16">
        <f>LEN(AL418)-LEN(SUBSTITUTE(AL418,",",""))+1</f>
        <v>1</v>
      </c>
      <c r="AO418" s="16">
        <f>LEN(AN418)-LEN(SUBSTITUTE(AN418,",",""))+1</f>
        <v>1</v>
      </c>
      <c r="AQ418" s="36">
        <f>Table1[[#This Row], [no. of introduced regions]]/Table1[[#This Row], [no. of native regions]]</f>
        <v>1</v>
      </c>
      <c r="AU418" s="28"/>
      <c r="AV418" s="16"/>
      <c r="AW418" s="16"/>
      <c r="BG418" s="16"/>
      <c r="BP418" s="16"/>
      <c r="CK418" s="19"/>
      <c r="CM418" s="16" t="s">
        <v>119</v>
      </c>
      <c r="CN418" s="16"/>
      <c r="CS418" s="16"/>
    </row>
    <row r="419" spans="1:99" x14ac:dyDescent="0.25">
      <c r="A419" s="16" t="s">
        <v>6272</v>
      </c>
      <c r="C419" t="s">
        <v>351</v>
      </c>
      <c r="D419" s="39"/>
      <c r="E419"/>
      <c r="F419" s="16" t="s">
        <v>736</v>
      </c>
      <c r="H419" s="16" t="s">
        <v>6353</v>
      </c>
      <c r="I419" s="16" t="s">
        <v>1251</v>
      </c>
      <c r="J419" s="16"/>
      <c r="K419" s="16"/>
      <c r="M419" s="16" t="s">
        <v>1666</v>
      </c>
      <c r="U419" s="16" t="s">
        <v>2523</v>
      </c>
      <c r="Z419" s="16"/>
      <c r="AA419" s="16" t="s">
        <v>1252</v>
      </c>
      <c r="AB419" s="16" t="s">
        <v>1409</v>
      </c>
      <c r="AC419" s="16" t="s">
        <v>1343</v>
      </c>
      <c r="AM419" s="16">
        <f>LEN(AL419)-LEN(SUBSTITUTE(AL419,",",""))+1</f>
        <v>1</v>
      </c>
      <c r="AO419" s="16">
        <f>LEN(AN419)-LEN(SUBSTITUTE(AN419,",",""))+1</f>
        <v>1</v>
      </c>
      <c r="AQ419" s="36"/>
      <c r="AT419" s="16" t="s">
        <v>6437</v>
      </c>
      <c r="AU419" s="29">
        <v>1</v>
      </c>
      <c r="AV419" s="16" t="s">
        <v>6438</v>
      </c>
      <c r="AW419" s="16"/>
      <c r="BG419" s="16"/>
      <c r="BP419" s="16"/>
      <c r="CK419" s="19"/>
      <c r="CL419" s="16" t="s">
        <v>119</v>
      </c>
      <c r="CN419" s="16" t="s">
        <v>6439</v>
      </c>
      <c r="CS419" s="16"/>
    </row>
    <row r="420" spans="1:99" x14ac:dyDescent="0.25">
      <c r="A420" s="16" t="s">
        <v>6272</v>
      </c>
      <c r="C420" t="s">
        <v>6889</v>
      </c>
      <c r="D420" s="39"/>
      <c r="E420" t="s">
        <v>7150</v>
      </c>
      <c r="F420" t="s">
        <v>6942</v>
      </c>
      <c r="G420" t="s">
        <v>119</v>
      </c>
      <c r="H420" s="16" t="s">
        <v>6353</v>
      </c>
      <c r="I420" s="16"/>
      <c r="J420" s="16"/>
      <c r="K420" t="s">
        <v>6584</v>
      </c>
      <c r="V420" t="s">
        <v>6889</v>
      </c>
      <c r="Z420" s="16"/>
      <c r="AC420" t="s">
        <v>6584</v>
      </c>
      <c r="AD420"/>
      <c r="AQ420" s="36"/>
      <c r="AU420" s="28"/>
      <c r="AV420" s="16"/>
      <c r="AW420" s="16"/>
      <c r="BE420" s="28"/>
      <c r="BG420" s="16"/>
      <c r="BN420" s="19"/>
      <c r="BP420" s="16"/>
      <c r="CK420" s="19"/>
      <c r="CN420" s="16"/>
      <c r="CP420" s="19"/>
      <c r="CS420" s="16"/>
    </row>
    <row r="421" spans="1:99" x14ac:dyDescent="0.25">
      <c r="A421" s="16" t="s">
        <v>6272</v>
      </c>
      <c r="C421" t="s">
        <v>6890</v>
      </c>
      <c r="D421" s="39"/>
      <c r="E421" t="s">
        <v>7151</v>
      </c>
      <c r="F421" t="s">
        <v>6942</v>
      </c>
      <c r="G421" t="s">
        <v>119</v>
      </c>
      <c r="H421" s="16" t="s">
        <v>6353</v>
      </c>
      <c r="I421" s="16"/>
      <c r="J421" s="16"/>
      <c r="K421" t="s">
        <v>6584</v>
      </c>
      <c r="V421" t="s">
        <v>6890</v>
      </c>
      <c r="Z421" s="16"/>
      <c r="AC421" t="s">
        <v>1166</v>
      </c>
      <c r="AD421"/>
      <c r="AQ421" s="36"/>
      <c r="AU421" s="28"/>
      <c r="AV421" s="16"/>
      <c r="AW421" s="16"/>
      <c r="BE421" s="28"/>
      <c r="BG421" s="16"/>
      <c r="BN421" s="19"/>
      <c r="BP421" s="16"/>
      <c r="CK421" s="19"/>
      <c r="CN421" s="16"/>
      <c r="CP421" s="19"/>
      <c r="CS421" s="16"/>
    </row>
    <row r="422" spans="1:99" x14ac:dyDescent="0.25">
      <c r="A422" s="16" t="s">
        <v>6272</v>
      </c>
      <c r="C422" t="s">
        <v>6891</v>
      </c>
      <c r="D422" s="39"/>
      <c r="E422" t="s">
        <v>7152</v>
      </c>
      <c r="F422" t="s">
        <v>6942</v>
      </c>
      <c r="G422" t="s">
        <v>119</v>
      </c>
      <c r="H422" s="16" t="s">
        <v>6353</v>
      </c>
      <c r="I422" s="16"/>
      <c r="J422" s="16"/>
      <c r="K422" t="s">
        <v>6584</v>
      </c>
      <c r="V422" t="s">
        <v>6891</v>
      </c>
      <c r="Z422" s="16"/>
      <c r="AC422" t="s">
        <v>1060</v>
      </c>
      <c r="AD422"/>
      <c r="AQ422" s="36"/>
      <c r="AU422" s="28"/>
      <c r="AV422" s="16"/>
      <c r="AW422" s="16"/>
      <c r="BE422" s="28"/>
      <c r="BG422" s="16"/>
      <c r="BN422" s="19"/>
      <c r="BP422" s="16"/>
      <c r="CK422" s="19"/>
      <c r="CN422" s="16"/>
      <c r="CP422" s="19"/>
      <c r="CS422" s="16"/>
    </row>
    <row r="423" spans="1:99" x14ac:dyDescent="0.25">
      <c r="A423" s="16" t="s">
        <v>6272</v>
      </c>
      <c r="C423" t="s">
        <v>6892</v>
      </c>
      <c r="D423" s="39"/>
      <c r="E423" t="s">
        <v>7153</v>
      </c>
      <c r="F423" t="s">
        <v>6942</v>
      </c>
      <c r="G423" t="s">
        <v>119</v>
      </c>
      <c r="H423" s="16" t="s">
        <v>6353</v>
      </c>
      <c r="I423" s="16"/>
      <c r="J423" s="16"/>
      <c r="K423" t="s">
        <v>6893</v>
      </c>
      <c r="V423" t="s">
        <v>6892</v>
      </c>
      <c r="Z423" s="16"/>
      <c r="AC423" t="s">
        <v>6587</v>
      </c>
      <c r="AD423"/>
      <c r="AQ423" s="36"/>
      <c r="AU423" s="28"/>
      <c r="AV423" s="16"/>
      <c r="AW423" s="16"/>
      <c r="BE423" s="28"/>
      <c r="BG423" s="16"/>
      <c r="BN423" s="19"/>
      <c r="BP423" s="16"/>
      <c r="CK423" s="19"/>
      <c r="CN423" s="16"/>
      <c r="CP423" s="19"/>
      <c r="CS423" s="16"/>
    </row>
    <row r="424" spans="1:99" x14ac:dyDescent="0.25">
      <c r="A424" s="16" t="s">
        <v>6272</v>
      </c>
      <c r="C424" t="s">
        <v>1667</v>
      </c>
      <c r="D424" s="39"/>
      <c r="E424"/>
      <c r="H424" s="16" t="s">
        <v>6353</v>
      </c>
      <c r="I424" s="16" t="s">
        <v>1291</v>
      </c>
      <c r="J424" s="16"/>
      <c r="K424" s="16"/>
      <c r="L424" s="16" t="s">
        <v>1674</v>
      </c>
      <c r="M424" s="16" t="s">
        <v>1668</v>
      </c>
      <c r="N424" s="16" t="s">
        <v>680</v>
      </c>
      <c r="T424" s="16" t="s">
        <v>1669</v>
      </c>
      <c r="Z424" s="16"/>
      <c r="AA424" s="16" t="s">
        <v>1452</v>
      </c>
      <c r="AB424" s="16" t="s">
        <v>1670</v>
      </c>
      <c r="AC424" s="16" t="s">
        <v>1671</v>
      </c>
      <c r="AL424" s="16" t="s">
        <v>1671</v>
      </c>
      <c r="AM424" s="16">
        <f>LEN(AL424)-LEN(SUBSTITUTE(AL424,",",""))+1</f>
        <v>1</v>
      </c>
      <c r="AN424" s="16" t="s">
        <v>1672</v>
      </c>
      <c r="AO424" s="16">
        <f>LEN(AN424)-LEN(SUBSTITUTE(AN424,",",""))+1</f>
        <v>127</v>
      </c>
      <c r="AQ424" s="36"/>
      <c r="AU424" s="28"/>
      <c r="AV424" s="16"/>
      <c r="AW424" s="16"/>
      <c r="AX424" s="16" t="s">
        <v>1673</v>
      </c>
      <c r="BC424" s="16" t="s">
        <v>1667</v>
      </c>
      <c r="BG424" s="16"/>
      <c r="BP424" s="16"/>
      <c r="BU424" s="16" t="s">
        <v>6379</v>
      </c>
      <c r="CC424" s="16" t="s">
        <v>667</v>
      </c>
      <c r="CK424" s="19"/>
      <c r="CN424" s="16"/>
      <c r="CS424" s="16"/>
      <c r="CU424" s="16">
        <v>4547</v>
      </c>
    </row>
    <row r="425" spans="1:99" x14ac:dyDescent="0.25">
      <c r="A425" s="16" t="s">
        <v>6272</v>
      </c>
      <c r="C425" t="s">
        <v>6894</v>
      </c>
      <c r="D425" s="39"/>
      <c r="E425" t="s">
        <v>7154</v>
      </c>
      <c r="F425" t="s">
        <v>6942</v>
      </c>
      <c r="G425" t="s">
        <v>119</v>
      </c>
      <c r="H425" s="16" t="s">
        <v>6353</v>
      </c>
      <c r="I425" s="16"/>
      <c r="J425" s="16"/>
      <c r="K425" t="s">
        <v>6584</v>
      </c>
      <c r="V425" t="s">
        <v>6894</v>
      </c>
      <c r="Z425" s="16"/>
      <c r="AC425" t="s">
        <v>6713</v>
      </c>
      <c r="AD425"/>
      <c r="AQ425" s="36"/>
      <c r="AU425" s="28"/>
      <c r="AV425" s="16"/>
      <c r="AW425" s="16"/>
      <c r="BE425" s="28"/>
      <c r="BG425" s="16"/>
      <c r="BN425" s="19"/>
      <c r="BP425" s="16"/>
      <c r="CK425" s="19"/>
      <c r="CN425" s="16"/>
      <c r="CP425" s="19"/>
      <c r="CS425" s="16"/>
    </row>
    <row r="426" spans="1:99" x14ac:dyDescent="0.25">
      <c r="A426" s="16" t="s">
        <v>6272</v>
      </c>
      <c r="C426" t="s">
        <v>1675</v>
      </c>
      <c r="D426" s="39"/>
      <c r="E426"/>
      <c r="F426" s="16" t="s">
        <v>736</v>
      </c>
      <c r="H426" s="16" t="s">
        <v>6353</v>
      </c>
      <c r="I426" s="16"/>
      <c r="J426" s="16"/>
      <c r="K426" s="16"/>
      <c r="M426" s="16" t="s">
        <v>1676</v>
      </c>
      <c r="U426" s="16" t="s">
        <v>1677</v>
      </c>
      <c r="Z426" s="16"/>
      <c r="AA426" s="16" t="s">
        <v>1493</v>
      </c>
      <c r="AB426" s="16" t="s">
        <v>733</v>
      </c>
      <c r="AC426" s="16" t="s">
        <v>1412</v>
      </c>
      <c r="AQ426" s="36"/>
      <c r="AT426" s="16" t="s">
        <v>6453</v>
      </c>
      <c r="AU426" s="16">
        <v>1</v>
      </c>
      <c r="AV426" s="16" t="s">
        <v>6454</v>
      </c>
      <c r="AW426" s="16"/>
      <c r="BG426" s="16"/>
      <c r="BP426" s="16"/>
      <c r="CK426" s="19"/>
      <c r="CM426" s="16" t="s">
        <v>119</v>
      </c>
      <c r="CN426" s="16" t="s">
        <v>119</v>
      </c>
      <c r="CS426" s="16"/>
    </row>
    <row r="427" spans="1:99" x14ac:dyDescent="0.25">
      <c r="A427" s="16" t="s">
        <v>6272</v>
      </c>
      <c r="C427" t="s">
        <v>6895</v>
      </c>
      <c r="D427" s="39"/>
      <c r="E427" t="s">
        <v>7155</v>
      </c>
      <c r="F427" t="s">
        <v>6942</v>
      </c>
      <c r="G427" t="s">
        <v>119</v>
      </c>
      <c r="H427" s="16" t="s">
        <v>6353</v>
      </c>
      <c r="I427" s="16"/>
      <c r="J427" s="16"/>
      <c r="K427" t="s">
        <v>6584</v>
      </c>
      <c r="V427" t="s">
        <v>6895</v>
      </c>
      <c r="Z427" s="16"/>
      <c r="AC427" t="s">
        <v>6587</v>
      </c>
      <c r="AD427"/>
      <c r="AQ427" s="36"/>
      <c r="AU427" s="28"/>
      <c r="AV427" s="16"/>
      <c r="AW427" s="16"/>
      <c r="BE427" s="28"/>
      <c r="BG427" s="16"/>
      <c r="BN427" s="19"/>
      <c r="BP427" s="16"/>
      <c r="CK427" s="19"/>
      <c r="CN427" s="16"/>
      <c r="CP427" s="19"/>
      <c r="CS427" s="16"/>
    </row>
    <row r="428" spans="1:99" x14ac:dyDescent="0.25">
      <c r="A428" s="16" t="s">
        <v>6272</v>
      </c>
      <c r="C428" t="s">
        <v>6896</v>
      </c>
      <c r="D428" s="39"/>
      <c r="E428" t="s">
        <v>7156</v>
      </c>
      <c r="F428" t="s">
        <v>6942</v>
      </c>
      <c r="G428" t="s">
        <v>119</v>
      </c>
      <c r="H428" s="16" t="s">
        <v>6353</v>
      </c>
      <c r="I428" s="16"/>
      <c r="J428" s="16"/>
      <c r="K428" t="s">
        <v>6584</v>
      </c>
      <c r="V428" t="s">
        <v>6896</v>
      </c>
      <c r="Z428" s="16"/>
      <c r="AC428" t="s">
        <v>849</v>
      </c>
      <c r="AD428"/>
      <c r="AQ428" s="36"/>
      <c r="AU428" s="28"/>
      <c r="AV428" s="16"/>
      <c r="AW428" s="16"/>
      <c r="BE428" s="28"/>
      <c r="BG428" s="16"/>
      <c r="BN428" s="19"/>
      <c r="BP428" s="16"/>
      <c r="CK428" s="19"/>
      <c r="CN428" s="16"/>
      <c r="CP428" s="19"/>
      <c r="CS428" s="16"/>
    </row>
    <row r="429" spans="1:99" x14ac:dyDescent="0.25">
      <c r="A429" s="16" t="s">
        <v>6272</v>
      </c>
      <c r="C429" t="s">
        <v>6897</v>
      </c>
      <c r="D429" s="39"/>
      <c r="E429" t="s">
        <v>7157</v>
      </c>
      <c r="F429" t="s">
        <v>6942</v>
      </c>
      <c r="G429" t="s">
        <v>119</v>
      </c>
      <c r="H429" s="16" t="s">
        <v>6353</v>
      </c>
      <c r="I429" s="16"/>
      <c r="J429" s="16"/>
      <c r="K429" t="s">
        <v>6584</v>
      </c>
      <c r="V429" t="s">
        <v>6897</v>
      </c>
      <c r="Z429" s="16"/>
      <c r="AC429" t="s">
        <v>6731</v>
      </c>
      <c r="AD429"/>
      <c r="AQ429" s="36"/>
      <c r="AU429" s="28"/>
      <c r="AV429" s="16"/>
      <c r="AW429" s="16"/>
      <c r="BE429" s="28"/>
      <c r="BG429" s="16"/>
      <c r="BN429" s="19"/>
      <c r="BP429" s="16"/>
      <c r="CK429" s="19"/>
      <c r="CN429" s="16"/>
      <c r="CP429" s="19"/>
      <c r="CS429" s="16"/>
    </row>
    <row r="430" spans="1:99" x14ac:dyDescent="0.25">
      <c r="A430" s="16" t="s">
        <v>6272</v>
      </c>
      <c r="C430" t="s">
        <v>6898</v>
      </c>
      <c r="D430" s="39"/>
      <c r="E430" t="s">
        <v>7158</v>
      </c>
      <c r="F430" t="s">
        <v>6942</v>
      </c>
      <c r="G430" t="s">
        <v>119</v>
      </c>
      <c r="H430" s="16" t="s">
        <v>6353</v>
      </c>
      <c r="I430" s="16"/>
      <c r="J430" s="16"/>
      <c r="K430" t="s">
        <v>6899</v>
      </c>
      <c r="V430" t="s">
        <v>6898</v>
      </c>
      <c r="Z430" s="16"/>
      <c r="AC430" t="s">
        <v>6603</v>
      </c>
      <c r="AD430"/>
      <c r="AQ430" s="36"/>
      <c r="AU430" s="28"/>
      <c r="AV430" s="16"/>
      <c r="AW430" s="16"/>
      <c r="BE430" s="28"/>
      <c r="BG430" s="16"/>
      <c r="BN430" s="19"/>
      <c r="BP430" s="16"/>
      <c r="CK430" s="19"/>
      <c r="CN430" s="16"/>
      <c r="CP430" s="19"/>
      <c r="CS430" s="16"/>
    </row>
    <row r="431" spans="1:99" x14ac:dyDescent="0.25">
      <c r="A431" s="16" t="s">
        <v>6272</v>
      </c>
      <c r="C431" t="s">
        <v>6900</v>
      </c>
      <c r="D431" s="39"/>
      <c r="E431" t="s">
        <v>7159</v>
      </c>
      <c r="F431" t="s">
        <v>6942</v>
      </c>
      <c r="G431" t="s">
        <v>119</v>
      </c>
      <c r="H431" s="16" t="s">
        <v>6353</v>
      </c>
      <c r="I431" s="16"/>
      <c r="J431" s="16"/>
      <c r="K431" t="s">
        <v>6584</v>
      </c>
      <c r="V431" t="s">
        <v>6900</v>
      </c>
      <c r="Z431" s="16"/>
      <c r="AC431" t="s">
        <v>6901</v>
      </c>
      <c r="AD431"/>
      <c r="AQ431" s="36"/>
      <c r="AU431" s="28"/>
      <c r="AV431" s="16"/>
      <c r="AW431" s="16"/>
      <c r="BE431" s="28"/>
      <c r="BG431" s="16"/>
      <c r="BN431" s="19"/>
      <c r="BP431" s="16"/>
      <c r="CK431" s="19"/>
      <c r="CN431" s="16"/>
      <c r="CP431" s="19"/>
      <c r="CS431" s="16"/>
    </row>
    <row r="432" spans="1:99" x14ac:dyDescent="0.25">
      <c r="A432" s="16" t="s">
        <v>6272</v>
      </c>
      <c r="C432" t="s">
        <v>6902</v>
      </c>
      <c r="D432" s="39"/>
      <c r="E432" t="s">
        <v>7066</v>
      </c>
      <c r="F432" t="s">
        <v>6942</v>
      </c>
      <c r="G432" t="s">
        <v>119</v>
      </c>
      <c r="H432" s="16" t="s">
        <v>6353</v>
      </c>
      <c r="I432" s="16"/>
      <c r="J432" s="16"/>
      <c r="K432" t="s">
        <v>6584</v>
      </c>
      <c r="V432" t="s">
        <v>6902</v>
      </c>
      <c r="Z432" s="16"/>
      <c r="AC432" t="s">
        <v>6584</v>
      </c>
      <c r="AD432"/>
      <c r="AQ432" s="36"/>
      <c r="AU432" s="28"/>
      <c r="AV432" s="16"/>
      <c r="AW432" s="16"/>
      <c r="BE432" s="28"/>
      <c r="BG432" s="16"/>
      <c r="BN432" s="19"/>
      <c r="BP432" s="16"/>
      <c r="CK432" s="19"/>
      <c r="CN432" s="16"/>
      <c r="CP432" s="19"/>
      <c r="CS432" s="16"/>
    </row>
    <row r="433" spans="1:99" x14ac:dyDescent="0.25">
      <c r="A433" s="16" t="s">
        <v>6272</v>
      </c>
      <c r="C433" t="s">
        <v>6903</v>
      </c>
      <c r="D433" s="39"/>
      <c r="E433" t="s">
        <v>7160</v>
      </c>
      <c r="F433" t="s">
        <v>6942</v>
      </c>
      <c r="G433" t="s">
        <v>119</v>
      </c>
      <c r="H433" s="16" t="s">
        <v>6353</v>
      </c>
      <c r="I433" s="16"/>
      <c r="J433" s="16"/>
      <c r="K433" t="s">
        <v>6584</v>
      </c>
      <c r="V433" t="s">
        <v>6903</v>
      </c>
      <c r="Z433" s="16"/>
      <c r="AC433" t="s">
        <v>6587</v>
      </c>
      <c r="AD433"/>
      <c r="AQ433" s="36"/>
      <c r="AU433" s="28"/>
      <c r="AV433" s="16"/>
      <c r="AW433" s="16"/>
      <c r="BE433" s="28"/>
      <c r="BG433" s="16"/>
      <c r="BN433" s="19"/>
      <c r="BP433" s="16"/>
      <c r="CK433" s="19"/>
      <c r="CN433" s="16"/>
      <c r="CP433" s="19"/>
      <c r="CS433" s="16"/>
    </row>
    <row r="434" spans="1:99" x14ac:dyDescent="0.25">
      <c r="A434" s="16" t="s">
        <v>6272</v>
      </c>
      <c r="C434" t="s">
        <v>6450</v>
      </c>
      <c r="D434" s="39"/>
      <c r="E434" t="s">
        <v>7161</v>
      </c>
      <c r="F434" t="s">
        <v>6942</v>
      </c>
      <c r="G434" t="s">
        <v>119</v>
      </c>
      <c r="H434" s="16" t="s">
        <v>6353</v>
      </c>
      <c r="I434" s="16"/>
      <c r="J434" s="16"/>
      <c r="K434" t="s">
        <v>6584</v>
      </c>
      <c r="V434" t="s">
        <v>6450</v>
      </c>
      <c r="Z434" s="16"/>
      <c r="AC434" t="s">
        <v>6584</v>
      </c>
      <c r="AD434"/>
      <c r="AQ434" s="36"/>
      <c r="AU434" s="28"/>
      <c r="AV434" s="16"/>
      <c r="AW434" s="16"/>
      <c r="BE434" s="28"/>
      <c r="BG434" s="16"/>
      <c r="BN434" s="19"/>
      <c r="BP434" s="16"/>
      <c r="CK434" s="19"/>
      <c r="CN434" s="16"/>
      <c r="CP434" s="19"/>
      <c r="CS434" s="16"/>
    </row>
    <row r="435" spans="1:99" x14ac:dyDescent="0.25">
      <c r="A435" s="16" t="s">
        <v>6272</v>
      </c>
      <c r="C435" t="s">
        <v>6904</v>
      </c>
      <c r="D435" s="39"/>
      <c r="E435" t="s">
        <v>7162</v>
      </c>
      <c r="F435" t="s">
        <v>6942</v>
      </c>
      <c r="G435" t="s">
        <v>119</v>
      </c>
      <c r="H435" s="16" t="s">
        <v>6353</v>
      </c>
      <c r="I435" s="16"/>
      <c r="J435" s="16"/>
      <c r="K435" t="s">
        <v>6584</v>
      </c>
      <c r="V435" t="s">
        <v>6904</v>
      </c>
      <c r="Z435" s="16"/>
      <c r="AC435" t="s">
        <v>661</v>
      </c>
      <c r="AD435"/>
      <c r="AQ435" s="36"/>
      <c r="AU435" s="28"/>
      <c r="AV435" s="16"/>
      <c r="AW435" s="16"/>
      <c r="BE435" s="28"/>
      <c r="BG435" s="16"/>
      <c r="BN435" s="19"/>
      <c r="BP435" s="16"/>
      <c r="CK435" s="19"/>
      <c r="CN435" s="16"/>
      <c r="CP435" s="19"/>
      <c r="CS435" s="16"/>
    </row>
    <row r="436" spans="1:99" x14ac:dyDescent="0.25">
      <c r="A436" s="16" t="s">
        <v>6272</v>
      </c>
      <c r="C436" t="s">
        <v>6905</v>
      </c>
      <c r="D436" s="39"/>
      <c r="E436" t="s">
        <v>7163</v>
      </c>
      <c r="F436" t="s">
        <v>6942</v>
      </c>
      <c r="G436" t="s">
        <v>119</v>
      </c>
      <c r="H436" s="16" t="s">
        <v>6353</v>
      </c>
      <c r="I436" s="16"/>
      <c r="J436" s="16"/>
      <c r="K436" t="s">
        <v>6584</v>
      </c>
      <c r="V436" t="s">
        <v>6905</v>
      </c>
      <c r="Z436" s="16"/>
      <c r="AC436" t="s">
        <v>6906</v>
      </c>
      <c r="AD436"/>
      <c r="AQ436" s="36"/>
      <c r="AU436" s="28"/>
      <c r="AV436" s="16"/>
      <c r="AW436" s="16"/>
      <c r="BE436" s="28"/>
      <c r="BG436" s="16"/>
      <c r="BN436" s="19"/>
      <c r="BP436" s="16"/>
      <c r="CK436" s="19"/>
      <c r="CN436" s="16"/>
      <c r="CP436" s="19"/>
      <c r="CS436" s="16"/>
    </row>
    <row r="437" spans="1:99" x14ac:dyDescent="0.25">
      <c r="A437" s="16" t="s">
        <v>6272</v>
      </c>
      <c r="C437" t="s">
        <v>6088</v>
      </c>
      <c r="D437" s="39"/>
      <c r="E437"/>
      <c r="F437" s="16" t="s">
        <v>736</v>
      </c>
      <c r="H437" s="16" t="s">
        <v>6353</v>
      </c>
      <c r="I437" s="16" t="s">
        <v>733</v>
      </c>
      <c r="J437" s="16"/>
      <c r="K437" s="16"/>
      <c r="M437" s="16" t="s">
        <v>6087</v>
      </c>
      <c r="N437" s="16" t="s">
        <v>680</v>
      </c>
      <c r="T437" s="22" t="s">
        <v>6089</v>
      </c>
      <c r="U437" s="16" t="s">
        <v>3028</v>
      </c>
      <c r="Z437" s="16"/>
      <c r="AA437" s="16" t="s">
        <v>5908</v>
      </c>
      <c r="AB437" s="16" t="s">
        <v>3029</v>
      </c>
      <c r="AC437" s="16" t="s">
        <v>6090</v>
      </c>
      <c r="AE437" s="16" t="s">
        <v>6090</v>
      </c>
      <c r="AH437" s="16">
        <v>-19</v>
      </c>
      <c r="AI437" s="16">
        <v>47</v>
      </c>
      <c r="AJ437" s="16" t="s">
        <v>5990</v>
      </c>
      <c r="AK437" s="16" t="s">
        <v>6091</v>
      </c>
      <c r="AL437" s="16" t="s">
        <v>6091</v>
      </c>
      <c r="AM437" s="16">
        <f>LEN(AL437)-LEN(SUBSTITUTE(AL437,",",""))+1</f>
        <v>2</v>
      </c>
      <c r="AN437" s="16" t="s">
        <v>6092</v>
      </c>
      <c r="AO437" s="16">
        <f>LEN(AN437)-LEN(SUBSTITUTE(AN437,",",""))+1</f>
        <v>117</v>
      </c>
      <c r="AP437" s="16">
        <f>Table1[[#This Row], [no. of native regions]]+Table1[[#This Row], [no. of introduced regions]]</f>
        <v>119</v>
      </c>
      <c r="AQ437" s="36">
        <f>Table1[[#This Row], [no. of introduced regions]]/Table1[[#This Row], [no. of native regions]]</f>
        <v>58.5</v>
      </c>
      <c r="AT437" s="16" t="s">
        <v>6453</v>
      </c>
      <c r="AU437" s="16">
        <v>1</v>
      </c>
      <c r="AV437" s="16" t="s">
        <v>6455</v>
      </c>
      <c r="AW437" s="16"/>
      <c r="BG437" s="16"/>
      <c r="BH437" s="16" t="s">
        <v>6208</v>
      </c>
      <c r="BI437" s="16" t="s">
        <v>6209</v>
      </c>
      <c r="BP437" s="16"/>
      <c r="CI437" s="16" t="s">
        <v>119</v>
      </c>
      <c r="CJ437" s="16" t="s">
        <v>119</v>
      </c>
      <c r="CK437" s="19">
        <v>1370</v>
      </c>
      <c r="CM437" s="16" t="s">
        <v>119</v>
      </c>
      <c r="CN437" s="16" t="s">
        <v>119</v>
      </c>
      <c r="CS437" s="16"/>
    </row>
    <row r="438" spans="1:99" x14ac:dyDescent="0.25">
      <c r="A438" s="16" t="s">
        <v>6272</v>
      </c>
      <c r="C438" t="s">
        <v>354</v>
      </c>
      <c r="D438" s="39"/>
      <c r="E438"/>
      <c r="F438" s="16" t="s">
        <v>736</v>
      </c>
      <c r="H438" s="16" t="s">
        <v>6353</v>
      </c>
      <c r="I438" s="16"/>
      <c r="J438" s="16"/>
      <c r="K438" s="16"/>
      <c r="M438" s="16" t="s">
        <v>355</v>
      </c>
      <c r="N438" s="16" t="s">
        <v>632</v>
      </c>
      <c r="U438" s="16" t="s">
        <v>1682</v>
      </c>
      <c r="Z438" s="16"/>
      <c r="AA438" s="16" t="s">
        <v>1352</v>
      </c>
      <c r="AB438" s="16" t="s">
        <v>1339</v>
      </c>
      <c r="AC438" s="16" t="s">
        <v>1250</v>
      </c>
      <c r="AM438" s="16">
        <f>LEN(AL438)-LEN(SUBSTITUTE(AL438,",",""))+1</f>
        <v>1</v>
      </c>
      <c r="AO438" s="16">
        <f>LEN(AN438)-LEN(SUBSTITUTE(AN438,",",""))+1</f>
        <v>1</v>
      </c>
      <c r="AQ438" s="36">
        <f>Table1[[#This Row], [no. of introduced regions]]/Table1[[#This Row], [no. of native regions]]</f>
        <v>1</v>
      </c>
      <c r="AU438" s="28"/>
      <c r="AV438" s="16"/>
      <c r="AW438" s="16"/>
      <c r="BG438" s="16"/>
      <c r="BP438" s="16"/>
      <c r="BQ438" s="16" t="s">
        <v>1683</v>
      </c>
      <c r="CK438" s="19"/>
      <c r="CL438" s="16" t="s">
        <v>119</v>
      </c>
      <c r="CM438" s="16" t="s">
        <v>119</v>
      </c>
      <c r="CN438" s="16"/>
      <c r="CS438" s="16"/>
    </row>
    <row r="439" spans="1:99" x14ac:dyDescent="0.25">
      <c r="A439" s="16" t="s">
        <v>6272</v>
      </c>
      <c r="B439" s="16" t="s">
        <v>119</v>
      </c>
      <c r="C439" t="s">
        <v>6322</v>
      </c>
      <c r="D439" s="39" t="s">
        <v>6579</v>
      </c>
      <c r="E439" t="s">
        <v>6519</v>
      </c>
      <c r="F439" s="16" t="s">
        <v>736</v>
      </c>
      <c r="H439" s="16" t="s">
        <v>6353</v>
      </c>
      <c r="I439" s="16" t="s">
        <v>651</v>
      </c>
      <c r="J439" s="16" t="s">
        <v>6258</v>
      </c>
      <c r="K439" s="16"/>
      <c r="L439" s="16" t="s">
        <v>6581</v>
      </c>
      <c r="M439" s="16" t="s">
        <v>6510</v>
      </c>
      <c r="N439" s="16" t="s">
        <v>6511</v>
      </c>
      <c r="P439" s="16" t="s">
        <v>2246</v>
      </c>
      <c r="Q439" s="16" t="s">
        <v>6582</v>
      </c>
      <c r="S439" s="22" t="s">
        <v>6580</v>
      </c>
      <c r="T439" s="22" t="s">
        <v>6509</v>
      </c>
      <c r="U439" s="16" t="s">
        <v>2248</v>
      </c>
      <c r="Z439" s="16"/>
      <c r="AA439" s="16" t="s">
        <v>2247</v>
      </c>
      <c r="AB439" s="16" t="s">
        <v>733</v>
      </c>
      <c r="AC439" s="16" t="s">
        <v>2249</v>
      </c>
      <c r="AE439" s="16" t="s">
        <v>6513</v>
      </c>
      <c r="AH439" s="16">
        <v>-42</v>
      </c>
      <c r="AI439" s="16">
        <v>147</v>
      </c>
      <c r="AJ439" s="16" t="s">
        <v>6514</v>
      </c>
      <c r="AK439" t="s">
        <v>6512</v>
      </c>
      <c r="AL439" t="s">
        <v>6515</v>
      </c>
      <c r="AM439" s="16">
        <f>LEN(AL439)-LEN(SUBSTITUTE(AL439,",",""))+1</f>
        <v>3</v>
      </c>
      <c r="AN439" s="16" t="s">
        <v>667</v>
      </c>
      <c r="AO439" s="16">
        <f>LEN(AN439)-LEN(SUBSTITUTE(AN439,",",""))+1</f>
        <v>1</v>
      </c>
      <c r="AQ439" s="36"/>
      <c r="AU439" s="28"/>
      <c r="AV439" s="16"/>
      <c r="AW439" s="16"/>
      <c r="BC439" s="16" t="s">
        <v>6322</v>
      </c>
      <c r="BD439" s="16" t="s">
        <v>6518</v>
      </c>
      <c r="BG439" s="16"/>
      <c r="BP439" s="16"/>
      <c r="CK439" s="19"/>
      <c r="CM439" s="16" t="s">
        <v>119</v>
      </c>
      <c r="CN439" s="16"/>
      <c r="CS439" s="16"/>
    </row>
    <row r="440" spans="1:99" x14ac:dyDescent="0.25">
      <c r="A440" s="16" t="s">
        <v>6272</v>
      </c>
      <c r="C440" t="s">
        <v>1684</v>
      </c>
      <c r="D440" s="39"/>
      <c r="E440"/>
      <c r="F440" s="16" t="s">
        <v>736</v>
      </c>
      <c r="H440" s="16" t="s">
        <v>6353</v>
      </c>
      <c r="I440" s="16" t="s">
        <v>1291</v>
      </c>
      <c r="J440" s="16"/>
      <c r="K440" s="16"/>
      <c r="L440" s="16" t="s">
        <v>1695</v>
      </c>
      <c r="M440" s="16" t="s">
        <v>1685</v>
      </c>
      <c r="N440" s="16" t="s">
        <v>1686</v>
      </c>
      <c r="T440" s="16" t="s">
        <v>1687</v>
      </c>
      <c r="U440" s="16" t="s">
        <v>1689</v>
      </c>
      <c r="Z440" s="16"/>
      <c r="AA440" s="16" t="s">
        <v>1688</v>
      </c>
      <c r="AB440" s="16" t="s">
        <v>1690</v>
      </c>
      <c r="AC440" s="16" t="s">
        <v>1691</v>
      </c>
      <c r="AL440" s="16" t="s">
        <v>1692</v>
      </c>
      <c r="AM440" s="16">
        <f>LEN(AL440)-LEN(SUBSTITUTE(AL440,",",""))+1</f>
        <v>9</v>
      </c>
      <c r="AN440" s="16" t="s">
        <v>1693</v>
      </c>
      <c r="AO440" s="16">
        <f>LEN(AN440)-LEN(SUBSTITUTE(AN440,",",""))+1</f>
        <v>19</v>
      </c>
      <c r="AQ440" s="36"/>
      <c r="AU440" s="28"/>
      <c r="AV440" s="16"/>
      <c r="AW440" s="16"/>
      <c r="AX440" s="16" t="s">
        <v>1694</v>
      </c>
      <c r="BC440" s="16" t="s">
        <v>1689</v>
      </c>
      <c r="BG440" s="16"/>
      <c r="BP440" s="16"/>
      <c r="CC440" s="16" t="s">
        <v>667</v>
      </c>
      <c r="CK440" s="19"/>
      <c r="CN440" s="16"/>
      <c r="CS440" s="16"/>
      <c r="CU440" s="16">
        <v>4442</v>
      </c>
    </row>
    <row r="441" spans="1:99" x14ac:dyDescent="0.25">
      <c r="A441" s="16" t="s">
        <v>6272</v>
      </c>
      <c r="C441" t="s">
        <v>6907</v>
      </c>
      <c r="D441" s="39"/>
      <c r="E441" t="s">
        <v>7164</v>
      </c>
      <c r="F441" t="s">
        <v>6942</v>
      </c>
      <c r="G441" t="s">
        <v>119</v>
      </c>
      <c r="H441" s="16" t="s">
        <v>6353</v>
      </c>
      <c r="I441" s="16"/>
      <c r="J441" s="16"/>
      <c r="K441" t="s">
        <v>6584</v>
      </c>
      <c r="V441" t="s">
        <v>6907</v>
      </c>
      <c r="Z441" s="16"/>
      <c r="AC441" t="s">
        <v>6908</v>
      </c>
      <c r="AD441"/>
      <c r="AQ441" s="36"/>
      <c r="AU441" s="28"/>
      <c r="AV441" s="16"/>
      <c r="AW441" s="16"/>
      <c r="BE441" s="28"/>
      <c r="BG441" s="16"/>
      <c r="BN441" s="19"/>
      <c r="BP441" s="16"/>
      <c r="CK441" s="19"/>
      <c r="CN441" s="16"/>
      <c r="CP441" s="19"/>
      <c r="CS441" s="16"/>
    </row>
    <row r="442" spans="1:99" x14ac:dyDescent="0.25">
      <c r="A442" s="16" t="s">
        <v>6272</v>
      </c>
      <c r="C442" t="s">
        <v>6909</v>
      </c>
      <c r="D442" s="39"/>
      <c r="E442" t="s">
        <v>7165</v>
      </c>
      <c r="F442" t="s">
        <v>6942</v>
      </c>
      <c r="G442" t="s">
        <v>119</v>
      </c>
      <c r="H442" s="16" t="s">
        <v>6353</v>
      </c>
      <c r="I442" s="16"/>
      <c r="J442" s="16"/>
      <c r="K442" t="s">
        <v>6584</v>
      </c>
      <c r="V442" t="s">
        <v>6909</v>
      </c>
      <c r="Z442" s="16"/>
      <c r="AC442" t="s">
        <v>6631</v>
      </c>
      <c r="AD442"/>
      <c r="AQ442" s="36"/>
      <c r="AU442" s="28"/>
      <c r="AV442" s="16"/>
      <c r="AW442" s="16"/>
      <c r="BE442" s="28"/>
      <c r="BG442" s="16"/>
      <c r="BN442" s="19"/>
      <c r="BP442" s="16"/>
      <c r="CK442" s="19"/>
      <c r="CN442" s="16"/>
      <c r="CP442" s="19"/>
      <c r="CS442" s="16"/>
    </row>
    <row r="443" spans="1:99" x14ac:dyDescent="0.25">
      <c r="A443" s="16" t="s">
        <v>6272</v>
      </c>
      <c r="C443" t="s">
        <v>6910</v>
      </c>
      <c r="D443" s="39"/>
      <c r="E443" t="s">
        <v>7166</v>
      </c>
      <c r="F443" t="s">
        <v>6942</v>
      </c>
      <c r="G443" t="s">
        <v>119</v>
      </c>
      <c r="H443" s="16" t="s">
        <v>6353</v>
      </c>
      <c r="I443" s="16"/>
      <c r="J443" s="16"/>
      <c r="K443" t="s">
        <v>6584</v>
      </c>
      <c r="V443" t="s">
        <v>6910</v>
      </c>
      <c r="Z443" s="16"/>
      <c r="AC443" t="s">
        <v>601</v>
      </c>
      <c r="AD443"/>
      <c r="AQ443" s="36"/>
      <c r="AU443" s="28"/>
      <c r="AV443" s="16"/>
      <c r="AW443" s="16"/>
      <c r="BE443" s="28"/>
      <c r="BG443" s="16"/>
      <c r="BN443" s="19"/>
      <c r="BP443" s="16"/>
      <c r="CK443" s="19"/>
      <c r="CN443" s="16"/>
      <c r="CP443" s="19"/>
      <c r="CS443" s="16"/>
    </row>
    <row r="444" spans="1:99" x14ac:dyDescent="0.25">
      <c r="A444" s="16" t="s">
        <v>6272</v>
      </c>
      <c r="C444" t="s">
        <v>6911</v>
      </c>
      <c r="D444" s="39"/>
      <c r="E444" t="s">
        <v>7167</v>
      </c>
      <c r="F444" t="s">
        <v>6942</v>
      </c>
      <c r="G444" t="s">
        <v>119</v>
      </c>
      <c r="H444" s="16" t="s">
        <v>6353</v>
      </c>
      <c r="I444" s="16"/>
      <c r="J444" s="16"/>
      <c r="K444" t="s">
        <v>6912</v>
      </c>
      <c r="V444" t="s">
        <v>6911</v>
      </c>
      <c r="Z444" s="16"/>
      <c r="AC444" t="s">
        <v>6587</v>
      </c>
      <c r="AD444"/>
      <c r="AQ444" s="36"/>
      <c r="AU444" s="28"/>
      <c r="AV444" s="16"/>
      <c r="AW444" s="16"/>
      <c r="BE444" s="28"/>
      <c r="BG444" s="16"/>
      <c r="BN444" s="19"/>
      <c r="BP444" s="16"/>
      <c r="CK444" s="19"/>
      <c r="CN444" s="16"/>
      <c r="CP444" s="19"/>
      <c r="CS444" s="16"/>
    </row>
    <row r="445" spans="1:99" x14ac:dyDescent="0.25">
      <c r="A445" s="16" t="s">
        <v>6272</v>
      </c>
      <c r="C445" t="s">
        <v>357</v>
      </c>
      <c r="D445" s="39"/>
      <c r="E445"/>
      <c r="H445" s="16" t="s">
        <v>6353</v>
      </c>
      <c r="I445" s="16" t="s">
        <v>1251</v>
      </c>
      <c r="J445" s="16"/>
      <c r="K445" s="16"/>
      <c r="M445" s="16" t="s">
        <v>1696</v>
      </c>
      <c r="Z445" s="16"/>
      <c r="AA445" s="16" t="s">
        <v>1252</v>
      </c>
      <c r="AB445" s="16" t="s">
        <v>1409</v>
      </c>
      <c r="AC445" s="16" t="s">
        <v>1697</v>
      </c>
      <c r="AM445" s="16">
        <f>LEN(AL445)-LEN(SUBSTITUTE(AL445,",",""))+1</f>
        <v>1</v>
      </c>
      <c r="AO445" s="16">
        <f>LEN(AN445)-LEN(SUBSTITUTE(AN445,",",""))+1</f>
        <v>1</v>
      </c>
      <c r="AQ445" s="36"/>
      <c r="AU445" s="28"/>
      <c r="AV445" s="16"/>
      <c r="AW445" s="16"/>
      <c r="AX445" s="16" t="s">
        <v>1698</v>
      </c>
      <c r="BC445" s="16" t="s">
        <v>357</v>
      </c>
      <c r="BG445" s="16"/>
      <c r="BH445" s="16" t="s">
        <v>1699</v>
      </c>
      <c r="BI445" s="16" t="s">
        <v>1700</v>
      </c>
      <c r="BK445" s="16" t="s">
        <v>1701</v>
      </c>
      <c r="BL445" s="16" t="s">
        <v>1702</v>
      </c>
      <c r="BP445" s="16"/>
      <c r="CK445" s="19"/>
      <c r="CL445" s="16" t="s">
        <v>119</v>
      </c>
      <c r="CM445" s="16" t="s">
        <v>119</v>
      </c>
      <c r="CN445" s="16"/>
      <c r="CS445" s="16"/>
    </row>
    <row r="446" spans="1:99" x14ac:dyDescent="0.25">
      <c r="A446" s="16" t="s">
        <v>6272</v>
      </c>
      <c r="C446" t="s">
        <v>1703</v>
      </c>
      <c r="D446" s="39"/>
      <c r="E446"/>
      <c r="F446" s="16" t="s">
        <v>5891</v>
      </c>
      <c r="H446" s="16" t="s">
        <v>6353</v>
      </c>
      <c r="I446" s="16" t="s">
        <v>6056</v>
      </c>
      <c r="J446" s="16"/>
      <c r="K446" s="16"/>
      <c r="M446" s="16" t="s">
        <v>6022</v>
      </c>
      <c r="N446" s="16" t="s">
        <v>680</v>
      </c>
      <c r="T446" s="22" t="s">
        <v>6023</v>
      </c>
      <c r="Y446" s="16" t="s">
        <v>6024</v>
      </c>
      <c r="Z446" s="16"/>
      <c r="AA446" s="16" t="s">
        <v>801</v>
      </c>
      <c r="AB446" s="16" t="s">
        <v>1339</v>
      </c>
      <c r="AC446" s="16" t="s">
        <v>5976</v>
      </c>
      <c r="AE446" s="16" t="s">
        <v>6064</v>
      </c>
      <c r="AH446" s="16">
        <v>-16</v>
      </c>
      <c r="AI446" s="16">
        <v>-64</v>
      </c>
      <c r="AJ446" s="16" t="s">
        <v>660</v>
      </c>
      <c r="AK446" s="16" t="s">
        <v>6064</v>
      </c>
      <c r="AL446" s="16" t="s">
        <v>6064</v>
      </c>
      <c r="AM446" s="16">
        <f>LEN(AL446)-LEN(SUBSTITUTE(AL446,",",""))+1</f>
        <v>1</v>
      </c>
      <c r="AN446" s="16" t="s">
        <v>6063</v>
      </c>
      <c r="AO446" s="16">
        <f>LEN(AN446)-LEN(SUBSTITUTE(AN446,",",""))+1</f>
        <v>166</v>
      </c>
      <c r="AP446" s="16">
        <f>Table1[[#This Row], [no. of native regions]]+Table1[[#This Row], [no. of introduced regions]]</f>
        <v>167</v>
      </c>
      <c r="AQ446" s="36">
        <f>Table1[[#This Row], [no. of introduced regions]]/Table1[[#This Row], [no. of native regions]]</f>
        <v>166</v>
      </c>
      <c r="AU446" s="28"/>
      <c r="AV446" s="16"/>
      <c r="AW446" s="16"/>
      <c r="AX446" s="16" t="s">
        <v>1704</v>
      </c>
      <c r="BG446" s="16"/>
      <c r="BH446" s="16" t="s">
        <v>6196</v>
      </c>
      <c r="BI446" s="16" t="s">
        <v>6197</v>
      </c>
      <c r="BJ446" s="16" t="s">
        <v>6198</v>
      </c>
      <c r="BP446" s="16"/>
      <c r="CI446" s="16" t="s">
        <v>119</v>
      </c>
      <c r="CJ446" s="16" t="s">
        <v>119</v>
      </c>
      <c r="CK446" s="19">
        <v>1624</v>
      </c>
      <c r="CN446" s="16"/>
      <c r="CS446" s="16"/>
    </row>
    <row r="447" spans="1:99" x14ac:dyDescent="0.25">
      <c r="A447" s="16" t="s">
        <v>6272</v>
      </c>
      <c r="C447" t="s">
        <v>6913</v>
      </c>
      <c r="D447" s="39"/>
      <c r="E447" t="s">
        <v>7168</v>
      </c>
      <c r="F447" t="s">
        <v>6942</v>
      </c>
      <c r="G447" t="s">
        <v>119</v>
      </c>
      <c r="H447" s="16" t="s">
        <v>6353</v>
      </c>
      <c r="I447" s="16"/>
      <c r="J447" s="16"/>
      <c r="K447" t="s">
        <v>6914</v>
      </c>
      <c r="V447" t="s">
        <v>6913</v>
      </c>
      <c r="Z447" s="16"/>
      <c r="AC447" t="s">
        <v>661</v>
      </c>
      <c r="AD447"/>
      <c r="AQ447" s="36"/>
      <c r="AU447" s="28"/>
      <c r="AV447" s="16"/>
      <c r="AW447" s="16"/>
      <c r="BE447" s="28"/>
      <c r="BG447" s="16"/>
      <c r="BN447" s="19"/>
      <c r="BP447" s="16"/>
      <c r="CK447" s="19"/>
      <c r="CN447" s="16"/>
      <c r="CP447" s="19"/>
      <c r="CS447" s="16"/>
    </row>
    <row r="448" spans="1:99" x14ac:dyDescent="0.25">
      <c r="A448" s="16" t="s">
        <v>6272</v>
      </c>
      <c r="C448" t="s">
        <v>6323</v>
      </c>
      <c r="D448" s="39"/>
      <c r="E448"/>
      <c r="F448" s="16" t="s">
        <v>736</v>
      </c>
      <c r="H448" s="16"/>
      <c r="I448" s="16"/>
      <c r="J448" s="16"/>
      <c r="K448" s="16"/>
      <c r="M448" s="16" t="s">
        <v>2235</v>
      </c>
      <c r="U448" s="16" t="s">
        <v>2236</v>
      </c>
      <c r="Z448" s="16"/>
      <c r="AA448" s="16" t="s">
        <v>5908</v>
      </c>
      <c r="AB448" s="16" t="s">
        <v>999</v>
      </c>
      <c r="AC448" s="16" t="s">
        <v>1247</v>
      </c>
      <c r="AM448" s="16">
        <f>LEN(AL448)-LEN(SUBSTITUTE(AL448,",",""))+1</f>
        <v>1</v>
      </c>
      <c r="AQ448" s="36"/>
      <c r="AU448" s="28"/>
      <c r="AV448" s="16"/>
      <c r="AW448" s="16"/>
      <c r="BG448" s="16"/>
      <c r="BP448" s="16"/>
      <c r="CK448" s="19"/>
      <c r="CM448" s="16" t="s">
        <v>119</v>
      </c>
      <c r="CN448" s="16"/>
      <c r="CS448" s="16"/>
    </row>
    <row r="449" spans="1:97" x14ac:dyDescent="0.25">
      <c r="A449" s="16" t="s">
        <v>6272</v>
      </c>
      <c r="C449" t="s">
        <v>6915</v>
      </c>
      <c r="D449" s="39"/>
      <c r="E449" t="s">
        <v>7169</v>
      </c>
      <c r="F449" t="s">
        <v>6942</v>
      </c>
      <c r="G449" t="s">
        <v>119</v>
      </c>
      <c r="H449" s="16" t="s">
        <v>6353</v>
      </c>
      <c r="I449" s="16"/>
      <c r="J449" s="16"/>
      <c r="K449" t="s">
        <v>6584</v>
      </c>
      <c r="V449" t="s">
        <v>6915</v>
      </c>
      <c r="Z449" s="16"/>
      <c r="AC449" t="s">
        <v>6584</v>
      </c>
      <c r="AD449"/>
      <c r="AQ449" s="36"/>
      <c r="AU449" s="28"/>
      <c r="AV449" s="16"/>
      <c r="AW449" s="16"/>
      <c r="BE449" s="28"/>
      <c r="BG449" s="16"/>
      <c r="BN449" s="19"/>
      <c r="BP449" s="16"/>
      <c r="CK449" s="19"/>
      <c r="CN449" s="16"/>
      <c r="CP449" s="19"/>
      <c r="CS449" s="16"/>
    </row>
    <row r="450" spans="1:97" x14ac:dyDescent="0.25">
      <c r="A450" s="16" t="s">
        <v>6272</v>
      </c>
      <c r="C450" t="s">
        <v>1705</v>
      </c>
      <c r="D450" s="39"/>
      <c r="E450"/>
      <c r="H450" s="16" t="s">
        <v>6353</v>
      </c>
      <c r="I450" s="16"/>
      <c r="J450" s="16"/>
      <c r="K450" s="16"/>
      <c r="Z450" s="16"/>
      <c r="AQ450" s="36"/>
      <c r="AU450" s="28"/>
      <c r="AV450" s="16"/>
      <c r="AW450" s="16"/>
      <c r="BG450" s="16"/>
      <c r="BP450" s="16"/>
      <c r="CK450" s="19"/>
      <c r="CN450" s="16"/>
      <c r="CS450" s="16"/>
    </row>
    <row r="451" spans="1:97" x14ac:dyDescent="0.25">
      <c r="A451" s="16" t="s">
        <v>6272</v>
      </c>
      <c r="C451" t="s">
        <v>6916</v>
      </c>
      <c r="D451" s="39"/>
      <c r="E451" t="s">
        <v>7008</v>
      </c>
      <c r="F451" t="s">
        <v>6942</v>
      </c>
      <c r="G451" t="s">
        <v>119</v>
      </c>
      <c r="H451" s="16" t="s">
        <v>6353</v>
      </c>
      <c r="I451" s="16"/>
      <c r="J451" s="16"/>
      <c r="K451" t="s">
        <v>6584</v>
      </c>
      <c r="V451" t="s">
        <v>6916</v>
      </c>
      <c r="Z451" s="16"/>
      <c r="AC451" t="s">
        <v>6584</v>
      </c>
      <c r="AD451"/>
      <c r="AQ451" s="36"/>
      <c r="AU451" s="28"/>
      <c r="AV451" s="16"/>
      <c r="AW451" s="16"/>
      <c r="BE451" s="28"/>
      <c r="BG451" s="16"/>
      <c r="BN451" s="19"/>
      <c r="BP451" s="16"/>
      <c r="CK451" s="19"/>
      <c r="CN451" s="16"/>
      <c r="CP451" s="19"/>
      <c r="CS451" s="16"/>
    </row>
    <row r="452" spans="1:97" x14ac:dyDescent="0.25">
      <c r="A452" s="16" t="s">
        <v>6272</v>
      </c>
      <c r="C452" t="s">
        <v>6917</v>
      </c>
      <c r="D452" s="39"/>
      <c r="E452" t="s">
        <v>7170</v>
      </c>
      <c r="F452" t="s">
        <v>6942</v>
      </c>
      <c r="G452" t="s">
        <v>119</v>
      </c>
      <c r="H452" s="16" t="s">
        <v>6353</v>
      </c>
      <c r="I452" s="16"/>
      <c r="J452" s="16"/>
      <c r="K452" t="s">
        <v>6584</v>
      </c>
      <c r="V452" t="s">
        <v>6917</v>
      </c>
      <c r="Z452" s="16"/>
      <c r="AC452" t="s">
        <v>6584</v>
      </c>
      <c r="AD452"/>
      <c r="AQ452" s="36"/>
      <c r="AU452" s="28"/>
      <c r="AV452" s="16"/>
      <c r="AW452" s="16"/>
      <c r="BE452" s="28"/>
      <c r="BG452" s="16"/>
      <c r="BN452" s="19"/>
      <c r="BP452" s="16"/>
      <c r="CK452" s="19"/>
      <c r="CN452" s="16"/>
      <c r="CP452" s="19"/>
      <c r="CS452" s="16"/>
    </row>
    <row r="453" spans="1:97" x14ac:dyDescent="0.25">
      <c r="A453" s="16" t="s">
        <v>6272</v>
      </c>
      <c r="C453" t="s">
        <v>1107</v>
      </c>
      <c r="D453" s="39"/>
      <c r="E453" t="s">
        <v>7171</v>
      </c>
      <c r="F453" t="s">
        <v>6942</v>
      </c>
      <c r="G453" t="s">
        <v>119</v>
      </c>
      <c r="H453" s="16" t="s">
        <v>6353</v>
      </c>
      <c r="I453" s="16"/>
      <c r="J453" s="16"/>
      <c r="K453" t="s">
        <v>6918</v>
      </c>
      <c r="V453" t="s">
        <v>1107</v>
      </c>
      <c r="Z453" s="16"/>
      <c r="AC453" t="s">
        <v>6601</v>
      </c>
      <c r="AD453"/>
      <c r="AQ453" s="36"/>
      <c r="AU453" s="28"/>
      <c r="AV453" s="16"/>
      <c r="AW453" s="16"/>
      <c r="BE453" s="28"/>
      <c r="BG453" s="16"/>
      <c r="BN453" s="19"/>
      <c r="BP453" s="16"/>
      <c r="CK453" s="19"/>
      <c r="CN453" s="16"/>
      <c r="CP453" s="19"/>
      <c r="CS453" s="16"/>
    </row>
    <row r="454" spans="1:97" x14ac:dyDescent="0.25">
      <c r="A454" s="16" t="s">
        <v>6272</v>
      </c>
      <c r="C454" t="s">
        <v>6919</v>
      </c>
      <c r="D454" s="39"/>
      <c r="E454" t="s">
        <v>7172</v>
      </c>
      <c r="F454" t="s">
        <v>6942</v>
      </c>
      <c r="G454" t="s">
        <v>119</v>
      </c>
      <c r="H454" s="16" t="s">
        <v>6353</v>
      </c>
      <c r="I454" s="16"/>
      <c r="J454" s="16"/>
      <c r="K454" t="s">
        <v>6584</v>
      </c>
      <c r="V454" t="s">
        <v>6919</v>
      </c>
      <c r="Z454" s="16"/>
      <c r="AC454" t="s">
        <v>6920</v>
      </c>
      <c r="AD454"/>
      <c r="AQ454" s="36"/>
      <c r="AU454" s="28"/>
      <c r="AV454" s="16"/>
      <c r="AW454" s="16"/>
      <c r="BE454" s="28"/>
      <c r="BG454" s="16"/>
      <c r="BN454" s="19"/>
      <c r="BP454" s="16"/>
      <c r="CK454" s="19"/>
      <c r="CN454" s="16"/>
      <c r="CP454" s="19"/>
      <c r="CS454" s="16"/>
    </row>
    <row r="455" spans="1:97" x14ac:dyDescent="0.25">
      <c r="A455" s="16" t="s">
        <v>6272</v>
      </c>
      <c r="C455" t="s">
        <v>6921</v>
      </c>
      <c r="D455" s="39"/>
      <c r="E455" t="s">
        <v>7173</v>
      </c>
      <c r="F455" t="s">
        <v>6942</v>
      </c>
      <c r="G455" t="s">
        <v>119</v>
      </c>
      <c r="H455" s="16" t="s">
        <v>6353</v>
      </c>
      <c r="I455" s="16"/>
      <c r="J455" s="16"/>
      <c r="K455" t="s">
        <v>6584</v>
      </c>
      <c r="V455" t="s">
        <v>6921</v>
      </c>
      <c r="Z455" s="16"/>
      <c r="AC455" t="s">
        <v>6584</v>
      </c>
      <c r="AD455"/>
      <c r="AQ455" s="36"/>
      <c r="AU455" s="28"/>
      <c r="AV455" s="16"/>
      <c r="AW455" s="16"/>
      <c r="BE455" s="28"/>
      <c r="BG455" s="16"/>
      <c r="BN455" s="19"/>
      <c r="BP455" s="16"/>
      <c r="CK455" s="19"/>
      <c r="CN455" s="16"/>
      <c r="CP455" s="19"/>
      <c r="CS455" s="16"/>
    </row>
    <row r="456" spans="1:97" x14ac:dyDescent="0.25">
      <c r="A456" s="16" t="s">
        <v>6272</v>
      </c>
      <c r="C456" t="s">
        <v>6922</v>
      </c>
      <c r="D456" s="39"/>
      <c r="E456" t="s">
        <v>7174</v>
      </c>
      <c r="F456" t="s">
        <v>6942</v>
      </c>
      <c r="G456" t="s">
        <v>119</v>
      </c>
      <c r="H456" s="16" t="s">
        <v>6353</v>
      </c>
      <c r="I456" s="16"/>
      <c r="J456" s="16"/>
      <c r="K456" t="s">
        <v>6584</v>
      </c>
      <c r="V456" t="s">
        <v>6922</v>
      </c>
      <c r="Z456" s="16"/>
      <c r="AC456" t="s">
        <v>6621</v>
      </c>
      <c r="AD456"/>
      <c r="AQ456" s="36"/>
      <c r="AU456" s="28"/>
      <c r="AV456" s="16"/>
      <c r="AW456" s="16"/>
      <c r="BE456" s="28"/>
      <c r="BG456" s="16"/>
      <c r="BN456" s="19"/>
      <c r="BP456" s="16"/>
      <c r="CK456" s="19"/>
      <c r="CN456" s="16"/>
      <c r="CP456" s="19"/>
      <c r="CS456" s="16"/>
    </row>
    <row r="457" spans="1:97" x14ac:dyDescent="0.25">
      <c r="A457" s="16" t="s">
        <v>6272</v>
      </c>
      <c r="C457" t="s">
        <v>6923</v>
      </c>
      <c r="D457" s="39"/>
      <c r="E457" t="s">
        <v>7175</v>
      </c>
      <c r="F457" t="s">
        <v>6942</v>
      </c>
      <c r="G457" t="s">
        <v>119</v>
      </c>
      <c r="H457" s="16" t="s">
        <v>6353</v>
      </c>
      <c r="I457" s="16"/>
      <c r="J457" s="16"/>
      <c r="K457" t="s">
        <v>6584</v>
      </c>
      <c r="V457" t="s">
        <v>6923</v>
      </c>
      <c r="Z457" s="16"/>
      <c r="AC457" t="s">
        <v>6621</v>
      </c>
      <c r="AD457"/>
      <c r="AQ457" s="36"/>
      <c r="AU457" s="28"/>
      <c r="AV457" s="16"/>
      <c r="AW457" s="16"/>
      <c r="BE457" s="28"/>
      <c r="BG457" s="16"/>
      <c r="BN457" s="19"/>
      <c r="BP457" s="16"/>
      <c r="CK457" s="19"/>
      <c r="CN457" s="16"/>
      <c r="CP457" s="19"/>
      <c r="CS457" s="16"/>
    </row>
    <row r="458" spans="1:97" x14ac:dyDescent="0.25">
      <c r="A458" s="16" t="s">
        <v>6272</v>
      </c>
      <c r="C458" t="s">
        <v>1735</v>
      </c>
      <c r="D458" s="39"/>
      <c r="E458"/>
      <c r="F458" s="16" t="s">
        <v>1600</v>
      </c>
      <c r="H458" s="16" t="s">
        <v>6353</v>
      </c>
      <c r="I458" s="16"/>
      <c r="J458" s="16"/>
      <c r="K458" s="16"/>
      <c r="M458" s="16" t="s">
        <v>1736</v>
      </c>
      <c r="P458" s="16" t="s">
        <v>1737</v>
      </c>
      <c r="Z458" s="16" t="s">
        <v>1739</v>
      </c>
      <c r="AA458" s="16" t="s">
        <v>1738</v>
      </c>
      <c r="AB458" s="16" t="s">
        <v>733</v>
      </c>
      <c r="AC458" s="16" t="s">
        <v>1740</v>
      </c>
      <c r="AK458" s="16" t="s">
        <v>1741</v>
      </c>
      <c r="AQ458" s="36"/>
      <c r="AU458" s="28"/>
      <c r="AV458" s="16"/>
      <c r="AW458" s="16"/>
      <c r="BC458" s="16" t="s">
        <v>1735</v>
      </c>
      <c r="BG458" s="16"/>
      <c r="BP458" s="16"/>
      <c r="CC458" s="16" t="s">
        <v>1742</v>
      </c>
      <c r="CK458" s="19"/>
      <c r="CN458" s="16"/>
      <c r="CS458" s="16"/>
    </row>
    <row r="459" spans="1:97" x14ac:dyDescent="0.25">
      <c r="A459" s="16" t="s">
        <v>6272</v>
      </c>
      <c r="C459" t="s">
        <v>6924</v>
      </c>
      <c r="D459" s="39"/>
      <c r="E459" t="s">
        <v>7176</v>
      </c>
      <c r="F459" t="s">
        <v>6942</v>
      </c>
      <c r="G459" t="s">
        <v>119</v>
      </c>
      <c r="H459" s="16" t="s">
        <v>6353</v>
      </c>
      <c r="I459" s="16"/>
      <c r="J459" s="16"/>
      <c r="K459" t="s">
        <v>6925</v>
      </c>
      <c r="V459" t="s">
        <v>6924</v>
      </c>
      <c r="Z459" s="16"/>
      <c r="AC459" t="s">
        <v>661</v>
      </c>
      <c r="AD459"/>
      <c r="AQ459" s="36"/>
      <c r="AU459" s="28"/>
      <c r="AV459" s="16"/>
      <c r="AW459" s="16"/>
      <c r="BE459" s="28"/>
      <c r="BG459" s="16"/>
      <c r="BN459" s="19"/>
      <c r="BP459" s="16"/>
      <c r="CK459" s="19"/>
      <c r="CN459" s="16"/>
      <c r="CP459" s="19"/>
      <c r="CS459" s="16"/>
    </row>
    <row r="460" spans="1:97" x14ac:dyDescent="0.25">
      <c r="A460" s="16" t="s">
        <v>6272</v>
      </c>
      <c r="C460" t="s">
        <v>6325</v>
      </c>
      <c r="D460" s="39"/>
      <c r="E460"/>
      <c r="F460" s="16" t="s">
        <v>736</v>
      </c>
      <c r="H460" s="16"/>
      <c r="I460" s="16"/>
      <c r="J460" s="16"/>
      <c r="K460" s="16"/>
      <c r="M460" s="16" t="s">
        <v>2717</v>
      </c>
      <c r="U460" s="16" t="s">
        <v>2718</v>
      </c>
      <c r="Z460" s="16"/>
      <c r="AA460" s="16" t="s">
        <v>2715</v>
      </c>
      <c r="AB460" s="16" t="s">
        <v>1254</v>
      </c>
      <c r="AC460" s="16" t="s">
        <v>1437</v>
      </c>
      <c r="AQ460" s="36"/>
      <c r="AU460" s="28"/>
      <c r="AV460" s="16"/>
      <c r="AW460" s="16"/>
      <c r="BG460" s="16"/>
      <c r="BP460" s="16"/>
      <c r="CK460" s="19"/>
      <c r="CM460" s="16" t="s">
        <v>119</v>
      </c>
      <c r="CN460" s="16"/>
      <c r="CS460" s="16"/>
    </row>
    <row r="461" spans="1:97" x14ac:dyDescent="0.25">
      <c r="A461" s="16" t="s">
        <v>6272</v>
      </c>
      <c r="C461" t="s">
        <v>1706</v>
      </c>
      <c r="D461" s="39"/>
      <c r="E461"/>
      <c r="F461" s="16" t="s">
        <v>736</v>
      </c>
      <c r="H461" s="16" t="s">
        <v>6353</v>
      </c>
      <c r="I461" s="16"/>
      <c r="J461" s="16"/>
      <c r="K461" s="16"/>
      <c r="M461" s="16" t="s">
        <v>1707</v>
      </c>
      <c r="U461" s="16" t="s">
        <v>1708</v>
      </c>
      <c r="Z461" s="16"/>
      <c r="AA461" s="16" t="s">
        <v>965</v>
      </c>
      <c r="AB461" s="16" t="s">
        <v>733</v>
      </c>
      <c r="AC461" s="16" t="s">
        <v>1709</v>
      </c>
      <c r="AQ461" s="36"/>
      <c r="AU461" s="28"/>
      <c r="AV461" s="16"/>
      <c r="AW461" s="16"/>
      <c r="BG461" s="16"/>
      <c r="BP461" s="16"/>
      <c r="CK461" s="19"/>
      <c r="CN461" s="16"/>
      <c r="CS461" s="16"/>
    </row>
    <row r="462" spans="1:97" x14ac:dyDescent="0.25">
      <c r="A462" s="16" t="s">
        <v>6272</v>
      </c>
      <c r="C462" t="s">
        <v>365</v>
      </c>
      <c r="D462" s="39"/>
      <c r="E462"/>
      <c r="H462" s="16" t="s">
        <v>6353</v>
      </c>
      <c r="I462" s="16"/>
      <c r="J462" s="16"/>
      <c r="K462" s="16"/>
      <c r="M462" s="16" t="s">
        <v>366</v>
      </c>
      <c r="Z462" s="16"/>
      <c r="AM462" s="16">
        <f>LEN(AL462)-LEN(SUBSTITUTE(AL462,",",""))+1</f>
        <v>1</v>
      </c>
      <c r="AQ462" s="36"/>
      <c r="AU462" s="28"/>
      <c r="AV462" s="16"/>
      <c r="AW462" s="16"/>
      <c r="BG462" s="16"/>
      <c r="BP462" s="16"/>
      <c r="CK462" s="19"/>
      <c r="CL462" s="16" t="s">
        <v>119</v>
      </c>
      <c r="CM462" s="16" t="s">
        <v>119</v>
      </c>
      <c r="CN462" s="16"/>
      <c r="CS462" s="16"/>
    </row>
    <row r="463" spans="1:97" x14ac:dyDescent="0.25">
      <c r="A463" s="16" t="s">
        <v>6272</v>
      </c>
      <c r="C463" t="s">
        <v>2716</v>
      </c>
      <c r="D463" s="39"/>
      <c r="E463"/>
      <c r="F463" s="16" t="s">
        <v>736</v>
      </c>
      <c r="H463" s="16"/>
      <c r="I463" s="16"/>
      <c r="J463" s="16"/>
      <c r="K463" s="16"/>
      <c r="M463" s="16" t="s">
        <v>2714</v>
      </c>
      <c r="U463" s="16" t="s">
        <v>2716</v>
      </c>
      <c r="Z463" s="16"/>
      <c r="AA463" s="16" t="s">
        <v>2715</v>
      </c>
      <c r="AB463" s="16" t="s">
        <v>1409</v>
      </c>
      <c r="AC463" s="16" t="s">
        <v>1437</v>
      </c>
      <c r="AQ463" s="36"/>
      <c r="AU463" s="28"/>
      <c r="AV463" s="16"/>
      <c r="AW463" s="16"/>
      <c r="BG463" s="16"/>
      <c r="BP463" s="16"/>
      <c r="CK463" s="19"/>
      <c r="CM463" s="16" t="s">
        <v>119</v>
      </c>
      <c r="CN463" s="16"/>
      <c r="CS463" s="16"/>
    </row>
    <row r="464" spans="1:97" x14ac:dyDescent="0.25">
      <c r="A464" s="16" t="s">
        <v>6272</v>
      </c>
      <c r="C464" t="s">
        <v>5985</v>
      </c>
      <c r="D464" s="39"/>
      <c r="E464"/>
      <c r="F464" s="16" t="s">
        <v>5891</v>
      </c>
      <c r="H464" s="16" t="s">
        <v>6353</v>
      </c>
      <c r="I464" s="16" t="s">
        <v>733</v>
      </c>
      <c r="J464" s="16"/>
      <c r="K464" s="16"/>
      <c r="M464" s="16" t="s">
        <v>5986</v>
      </c>
      <c r="N464" s="16" t="s">
        <v>5988</v>
      </c>
      <c r="T464" s="22" t="s">
        <v>5987</v>
      </c>
      <c r="Z464" s="16"/>
      <c r="AA464" s="16" t="s">
        <v>2550</v>
      </c>
      <c r="AB464" s="16" t="s">
        <v>5991</v>
      </c>
      <c r="AC464" s="16" t="s">
        <v>5992</v>
      </c>
      <c r="AH464" s="16">
        <v>13</v>
      </c>
      <c r="AI464" s="16">
        <v>30</v>
      </c>
      <c r="AJ464" s="16" t="s">
        <v>5990</v>
      </c>
      <c r="AK464" s="16" t="s">
        <v>5989</v>
      </c>
      <c r="AL464" s="16" t="s">
        <v>6045</v>
      </c>
      <c r="AM464" s="16">
        <f>LEN(AL464)-LEN(SUBSTITUTE(AL464,",",""))+1</f>
        <v>4</v>
      </c>
      <c r="AN464" s="16" t="s">
        <v>6046</v>
      </c>
      <c r="AO464" s="16">
        <f>LEN(AN464)-LEN(SUBSTITUTE(AN464,",",""))+1</f>
        <v>161</v>
      </c>
      <c r="AP464" s="16">
        <f>Table1[[#This Row], [no. of native regions]]+Table1[[#This Row], [no. of introduced regions]]</f>
        <v>165</v>
      </c>
      <c r="AQ464" s="36">
        <f>Table1[[#This Row], [no. of introduced regions]]/Table1[[#This Row], [no. of native regions]]</f>
        <v>40.25</v>
      </c>
      <c r="AU464" s="28"/>
      <c r="AV464" s="16"/>
      <c r="AW464" s="16"/>
      <c r="BG464" s="16"/>
      <c r="BH464" s="16" t="s">
        <v>6185</v>
      </c>
      <c r="BI464" s="16" t="s">
        <v>6186</v>
      </c>
      <c r="BK464" s="16" t="s">
        <v>6187</v>
      </c>
      <c r="BP464" s="16"/>
      <c r="CJ464" s="16" t="s">
        <v>119</v>
      </c>
      <c r="CK464" s="19">
        <v>1596</v>
      </c>
      <c r="CN464" s="16"/>
      <c r="CS464" s="16"/>
    </row>
    <row r="465" spans="1:97" x14ac:dyDescent="0.25">
      <c r="A465" s="16" t="s">
        <v>6272</v>
      </c>
      <c r="C465" t="s">
        <v>6926</v>
      </c>
      <c r="D465" s="39"/>
      <c r="E465" t="s">
        <v>7177</v>
      </c>
      <c r="F465" t="s">
        <v>6942</v>
      </c>
      <c r="G465" t="s">
        <v>119</v>
      </c>
      <c r="H465" s="16" t="s">
        <v>6353</v>
      </c>
      <c r="I465" s="16"/>
      <c r="J465" s="16"/>
      <c r="K465" t="s">
        <v>6584</v>
      </c>
      <c r="V465" t="s">
        <v>6926</v>
      </c>
      <c r="Z465" s="16"/>
      <c r="AC465" t="s">
        <v>6584</v>
      </c>
      <c r="AD465"/>
      <c r="AQ465" s="36"/>
      <c r="AU465" s="28"/>
      <c r="AV465" s="16"/>
      <c r="AW465" s="16"/>
      <c r="BE465" s="28"/>
      <c r="BG465" s="16"/>
      <c r="BN465" s="19"/>
      <c r="BP465" s="16"/>
      <c r="CK465" s="19"/>
      <c r="CN465" s="16"/>
      <c r="CP465" s="19"/>
      <c r="CS465" s="16"/>
    </row>
    <row r="466" spans="1:97" x14ac:dyDescent="0.25">
      <c r="A466" s="16" t="s">
        <v>6272</v>
      </c>
      <c r="C466" t="s">
        <v>6927</v>
      </c>
      <c r="D466" s="39"/>
      <c r="E466" t="s">
        <v>7102</v>
      </c>
      <c r="F466" t="s">
        <v>6942</v>
      </c>
      <c r="G466" t="s">
        <v>119</v>
      </c>
      <c r="H466" s="16" t="s">
        <v>6353</v>
      </c>
      <c r="I466" s="16"/>
      <c r="J466" s="16"/>
      <c r="K466" t="s">
        <v>6584</v>
      </c>
      <c r="V466" t="s">
        <v>6927</v>
      </c>
      <c r="Z466" s="16"/>
      <c r="AC466" t="s">
        <v>6584</v>
      </c>
      <c r="AD466"/>
      <c r="AQ466" s="36"/>
      <c r="AU466" s="28"/>
      <c r="AV466" s="16"/>
      <c r="AW466" s="16"/>
      <c r="BE466" s="28"/>
      <c r="BG466" s="16"/>
      <c r="BN466" s="19"/>
      <c r="BP466" s="16"/>
      <c r="CK466" s="19"/>
      <c r="CN466" s="16"/>
      <c r="CP466" s="19"/>
      <c r="CS466" s="16"/>
    </row>
    <row r="467" spans="1:97" x14ac:dyDescent="0.25">
      <c r="A467" s="16" t="s">
        <v>6272</v>
      </c>
      <c r="C467" t="s">
        <v>6928</v>
      </c>
      <c r="D467" s="39"/>
      <c r="E467" t="s">
        <v>7178</v>
      </c>
      <c r="F467" t="s">
        <v>6942</v>
      </c>
      <c r="G467" t="s">
        <v>119</v>
      </c>
      <c r="H467" s="16" t="s">
        <v>6353</v>
      </c>
      <c r="I467" s="16"/>
      <c r="J467" s="16"/>
      <c r="K467" t="s">
        <v>6584</v>
      </c>
      <c r="V467" t="s">
        <v>6928</v>
      </c>
      <c r="Z467" s="16"/>
      <c r="AC467" t="s">
        <v>6590</v>
      </c>
      <c r="AD467"/>
      <c r="AQ467" s="36"/>
      <c r="AU467" s="28"/>
      <c r="AV467" s="16"/>
      <c r="AW467" s="16"/>
      <c r="BE467" s="28"/>
      <c r="BG467" s="16"/>
      <c r="BN467" s="19"/>
      <c r="BP467" s="16"/>
      <c r="CK467" s="19"/>
      <c r="CN467" s="16"/>
      <c r="CP467" s="19"/>
      <c r="CS467" s="16"/>
    </row>
    <row r="468" spans="1:97" x14ac:dyDescent="0.25">
      <c r="A468" s="16" t="s">
        <v>6272</v>
      </c>
      <c r="C468" t="s">
        <v>6929</v>
      </c>
      <c r="D468" s="39"/>
      <c r="E468" t="s">
        <v>7179</v>
      </c>
      <c r="F468" t="s">
        <v>6942</v>
      </c>
      <c r="G468" t="s">
        <v>119</v>
      </c>
      <c r="H468" s="16" t="s">
        <v>6353</v>
      </c>
      <c r="I468" s="16"/>
      <c r="J468" s="16"/>
      <c r="K468" t="s">
        <v>6584</v>
      </c>
      <c r="V468" t="s">
        <v>6929</v>
      </c>
      <c r="Z468" s="16"/>
      <c r="AC468" t="s">
        <v>6584</v>
      </c>
      <c r="AD468"/>
      <c r="AQ468" s="36"/>
      <c r="AU468" s="28"/>
      <c r="AV468" s="16"/>
      <c r="AW468" s="16"/>
      <c r="BE468" s="28"/>
      <c r="BG468" s="16"/>
      <c r="BN468" s="19"/>
      <c r="BP468" s="16"/>
      <c r="CK468" s="19"/>
      <c r="CN468" s="16"/>
      <c r="CP468" s="19"/>
      <c r="CS468" s="16"/>
    </row>
    <row r="469" spans="1:97" x14ac:dyDescent="0.25">
      <c r="A469" s="16" t="s">
        <v>6272</v>
      </c>
      <c r="C469" t="s">
        <v>368</v>
      </c>
      <c r="D469" s="39"/>
      <c r="E469"/>
      <c r="F469" s="16" t="s">
        <v>736</v>
      </c>
      <c r="H469" s="16" t="s">
        <v>6353</v>
      </c>
      <c r="I469" s="16"/>
      <c r="J469" s="16"/>
      <c r="K469" s="16"/>
      <c r="M469" s="16" t="s">
        <v>369</v>
      </c>
      <c r="N469" s="16" t="s">
        <v>680</v>
      </c>
      <c r="O469" s="16" t="s">
        <v>5958</v>
      </c>
      <c r="P469" s="16" t="s">
        <v>5955</v>
      </c>
      <c r="Q469" s="16" t="s">
        <v>5956</v>
      </c>
      <c r="T469" s="22" t="s">
        <v>5957</v>
      </c>
      <c r="U469" s="16" t="s">
        <v>1504</v>
      </c>
      <c r="Z469" s="16" t="s">
        <v>1503</v>
      </c>
      <c r="AA469" s="16" t="s">
        <v>1284</v>
      </c>
      <c r="AB469" s="16" t="s">
        <v>999</v>
      </c>
      <c r="AC469" s="16" t="s">
        <v>1287</v>
      </c>
      <c r="AH469" s="16">
        <v>44</v>
      </c>
      <c r="AI469" s="16">
        <v>45</v>
      </c>
      <c r="AJ469" s="16" t="s">
        <v>737</v>
      </c>
      <c r="AK469" s="16" t="s">
        <v>6065</v>
      </c>
      <c r="AL469" s="16" t="s">
        <v>6066</v>
      </c>
      <c r="AM469" s="16">
        <f>LEN(AL469)-LEN(SUBSTITUTE(AL469,",",""))+1</f>
        <v>62</v>
      </c>
      <c r="AN469" s="16" t="s">
        <v>6067</v>
      </c>
      <c r="AO469" s="16">
        <f>LEN(AN469)-LEN(SUBSTITUTE(AN469,",",""))+1</f>
        <v>82</v>
      </c>
      <c r="AP469" s="16">
        <f>Table1[[#This Row], [no. of native regions]]+Table1[[#This Row], [no. of introduced regions]]</f>
        <v>144</v>
      </c>
      <c r="AQ469" s="36">
        <f>Table1[[#This Row], [no. of introduced regions]]/Table1[[#This Row], [no. of native regions]]</f>
        <v>1.3225806451612903</v>
      </c>
      <c r="AT469" s="16" t="s">
        <v>6440</v>
      </c>
      <c r="AU469" s="29" t="s">
        <v>1015</v>
      </c>
      <c r="AV469" s="16" t="s">
        <v>6441</v>
      </c>
      <c r="AW469" s="16"/>
      <c r="AX469" s="16" t="s">
        <v>1505</v>
      </c>
      <c r="BC469" s="16" t="s">
        <v>1503</v>
      </c>
      <c r="BG469" s="16"/>
      <c r="BH469" s="16" t="s">
        <v>6213</v>
      </c>
      <c r="BI469" s="16" t="s">
        <v>6214</v>
      </c>
      <c r="BK469" s="16" t="s">
        <v>6215</v>
      </c>
      <c r="BP469" s="16"/>
      <c r="BQ469" s="16" t="s">
        <v>1506</v>
      </c>
      <c r="CI469" s="16" t="s">
        <v>119</v>
      </c>
      <c r="CJ469" s="16" t="s">
        <v>119</v>
      </c>
      <c r="CK469" s="19">
        <v>540</v>
      </c>
      <c r="CL469" s="16" t="s">
        <v>119</v>
      </c>
      <c r="CM469" s="16" t="s">
        <v>119</v>
      </c>
      <c r="CN469" s="16" t="s">
        <v>119</v>
      </c>
      <c r="CS469" s="16"/>
    </row>
    <row r="470" spans="1:97" x14ac:dyDescent="0.25">
      <c r="A470" s="16" t="s">
        <v>6272</v>
      </c>
      <c r="C470" t="s">
        <v>6930</v>
      </c>
      <c r="D470" s="39"/>
      <c r="E470" t="s">
        <v>6980</v>
      </c>
      <c r="F470" t="s">
        <v>6942</v>
      </c>
      <c r="G470" t="s">
        <v>119</v>
      </c>
      <c r="H470" s="16" t="s">
        <v>6353</v>
      </c>
      <c r="I470" s="16"/>
      <c r="J470" s="16"/>
      <c r="K470" t="s">
        <v>6584</v>
      </c>
      <c r="V470" t="s">
        <v>6930</v>
      </c>
      <c r="Z470" s="16"/>
      <c r="AC470" t="s">
        <v>6584</v>
      </c>
      <c r="AD470"/>
      <c r="AQ470" s="36"/>
      <c r="AU470" s="28"/>
      <c r="AV470" s="16"/>
      <c r="AW470" s="16"/>
      <c r="BE470" s="28"/>
      <c r="BG470" s="16"/>
      <c r="BN470" s="19"/>
      <c r="BP470" s="16"/>
      <c r="CK470" s="19"/>
      <c r="CN470" s="16"/>
      <c r="CP470" s="19"/>
      <c r="CS470" s="16"/>
    </row>
    <row r="471" spans="1:97" x14ac:dyDescent="0.25">
      <c r="A471" s="16" t="s">
        <v>6272</v>
      </c>
      <c r="C471" t="s">
        <v>6931</v>
      </c>
      <c r="D471" s="39"/>
      <c r="E471" t="s">
        <v>6955</v>
      </c>
      <c r="F471" t="s">
        <v>6942</v>
      </c>
      <c r="G471" t="s">
        <v>119</v>
      </c>
      <c r="H471" s="16" t="s">
        <v>6353</v>
      </c>
      <c r="I471" s="16"/>
      <c r="J471" s="16"/>
      <c r="K471" t="s">
        <v>6584</v>
      </c>
      <c r="V471" t="s">
        <v>6931</v>
      </c>
      <c r="Z471" s="16"/>
      <c r="AC471" t="s">
        <v>6584</v>
      </c>
      <c r="AD471"/>
      <c r="AQ471" s="36"/>
      <c r="AU471" s="28"/>
      <c r="AV471" s="16"/>
      <c r="AW471" s="16"/>
      <c r="BE471" s="28"/>
      <c r="BG471" s="16"/>
      <c r="BN471" s="19"/>
      <c r="BP471" s="16"/>
      <c r="CK471" s="19"/>
      <c r="CN471" s="16"/>
      <c r="CP471" s="19"/>
      <c r="CS471" s="16"/>
    </row>
    <row r="472" spans="1:97" x14ac:dyDescent="0.25">
      <c r="A472" s="16" t="s">
        <v>6272</v>
      </c>
      <c r="C472" t="s">
        <v>6932</v>
      </c>
      <c r="D472" s="39"/>
      <c r="E472" t="s">
        <v>7180</v>
      </c>
      <c r="F472" t="s">
        <v>6942</v>
      </c>
      <c r="G472" t="s">
        <v>119</v>
      </c>
      <c r="H472" s="16" t="s">
        <v>6353</v>
      </c>
      <c r="I472" s="16"/>
      <c r="J472" s="16"/>
      <c r="K472" t="s">
        <v>6584</v>
      </c>
      <c r="V472" t="s">
        <v>6932</v>
      </c>
      <c r="Z472" s="16"/>
      <c r="AC472" t="s">
        <v>6603</v>
      </c>
      <c r="AD472"/>
      <c r="AQ472" s="36"/>
      <c r="AU472" s="28"/>
      <c r="AV472" s="16"/>
      <c r="AW472" s="16"/>
      <c r="BE472" s="28"/>
      <c r="BG472" s="16"/>
      <c r="BN472" s="19"/>
      <c r="BP472" s="16"/>
      <c r="CK472" s="19"/>
      <c r="CN472" s="16"/>
      <c r="CP472" s="19"/>
      <c r="CS472" s="16"/>
    </row>
    <row r="473" spans="1:97" x14ac:dyDescent="0.25">
      <c r="A473" s="16" t="s">
        <v>6272</v>
      </c>
      <c r="C473" t="s">
        <v>6933</v>
      </c>
      <c r="D473" s="39"/>
      <c r="E473" t="s">
        <v>7181</v>
      </c>
      <c r="F473" t="s">
        <v>6942</v>
      </c>
      <c r="G473" t="s">
        <v>119</v>
      </c>
      <c r="H473" s="16" t="s">
        <v>6353</v>
      </c>
      <c r="I473" s="16"/>
      <c r="J473" s="16"/>
      <c r="K473" t="s">
        <v>6584</v>
      </c>
      <c r="V473" t="s">
        <v>6933</v>
      </c>
      <c r="Z473" s="16"/>
      <c r="AC473" t="s">
        <v>6908</v>
      </c>
      <c r="AD473"/>
      <c r="AQ473" s="36"/>
      <c r="AU473" s="28"/>
      <c r="AV473" s="16"/>
      <c r="AW473" s="16"/>
      <c r="BE473" s="28"/>
      <c r="BG473" s="16"/>
      <c r="BN473" s="19"/>
      <c r="BP473" s="16"/>
      <c r="CK473" s="19"/>
      <c r="CN473" s="16"/>
      <c r="CP473" s="19"/>
      <c r="CS473" s="16"/>
    </row>
    <row r="474" spans="1:97" x14ac:dyDescent="0.25">
      <c r="A474" s="16" t="s">
        <v>6272</v>
      </c>
      <c r="C474" t="s">
        <v>6934</v>
      </c>
      <c r="D474" s="39"/>
      <c r="E474" t="s">
        <v>7182</v>
      </c>
      <c r="F474" t="s">
        <v>6942</v>
      </c>
      <c r="G474" t="s">
        <v>119</v>
      </c>
      <c r="H474" s="16" t="s">
        <v>6353</v>
      </c>
      <c r="I474" s="16"/>
      <c r="J474" s="16"/>
      <c r="K474" t="s">
        <v>6584</v>
      </c>
      <c r="V474" t="s">
        <v>6934</v>
      </c>
      <c r="Z474" s="16"/>
      <c r="AC474" t="s">
        <v>6766</v>
      </c>
      <c r="AD474"/>
      <c r="AQ474" s="36"/>
      <c r="AU474" s="28"/>
      <c r="AV474" s="16"/>
      <c r="AW474" s="16"/>
      <c r="BE474" s="28"/>
      <c r="BG474" s="16"/>
      <c r="BN474" s="19"/>
      <c r="BP474" s="16"/>
      <c r="CK474" s="19"/>
      <c r="CN474" s="16"/>
      <c r="CP474" s="19"/>
      <c r="CS474" s="16"/>
    </row>
    <row r="475" spans="1:97" x14ac:dyDescent="0.25">
      <c r="A475" s="16" t="s">
        <v>6272</v>
      </c>
      <c r="C475" t="s">
        <v>6935</v>
      </c>
      <c r="D475" s="39"/>
      <c r="E475" t="s">
        <v>7183</v>
      </c>
      <c r="F475" t="s">
        <v>6942</v>
      </c>
      <c r="G475" t="s">
        <v>119</v>
      </c>
      <c r="H475" s="16" t="s">
        <v>6353</v>
      </c>
      <c r="I475" s="16"/>
      <c r="J475" s="16"/>
      <c r="K475" t="s">
        <v>6584</v>
      </c>
      <c r="V475" t="s">
        <v>6935</v>
      </c>
      <c r="Z475" s="16"/>
      <c r="AC475" t="s">
        <v>6621</v>
      </c>
      <c r="AD475"/>
      <c r="AQ475" s="36"/>
      <c r="AU475" s="28"/>
      <c r="AV475" s="16"/>
      <c r="AW475" s="16"/>
      <c r="BE475" s="28"/>
      <c r="BG475" s="16"/>
      <c r="BN475" s="19"/>
      <c r="BP475" s="16"/>
      <c r="CK475" s="19"/>
      <c r="CN475" s="16"/>
      <c r="CP475" s="19"/>
      <c r="CS475" s="16"/>
    </row>
    <row r="476" spans="1:97" x14ac:dyDescent="0.25">
      <c r="A476" s="16" t="s">
        <v>6272</v>
      </c>
      <c r="C476" t="s">
        <v>1710</v>
      </c>
      <c r="D476" s="39"/>
      <c r="E476"/>
      <c r="F476" s="16" t="s">
        <v>736</v>
      </c>
      <c r="H476" s="16" t="s">
        <v>6353</v>
      </c>
      <c r="I476" s="16"/>
      <c r="J476" s="16"/>
      <c r="K476" s="16"/>
      <c r="M476" s="16" t="s">
        <v>1711</v>
      </c>
      <c r="U476" s="16" t="s">
        <v>1712</v>
      </c>
      <c r="Z476" s="16"/>
      <c r="AA476" s="16" t="s">
        <v>1352</v>
      </c>
      <c r="AB476" s="16" t="s">
        <v>1339</v>
      </c>
      <c r="AC476" s="16" t="s">
        <v>1713</v>
      </c>
      <c r="AM476" s="16">
        <f>LEN(AL476)-LEN(SUBSTITUTE(AL476,",",""))+1</f>
        <v>1</v>
      </c>
      <c r="AO476" s="16">
        <f>LEN(AN476)-LEN(SUBSTITUTE(AN476,",",""))+1</f>
        <v>1</v>
      </c>
      <c r="AQ476" s="36">
        <f>Table1[[#This Row], [no. of introduced regions]]/Table1[[#This Row], [no. of native regions]]</f>
        <v>1</v>
      </c>
      <c r="AU476" s="28"/>
      <c r="AV476" s="16"/>
      <c r="AW476" s="16"/>
      <c r="BG476" s="16"/>
      <c r="BP476" s="16"/>
      <c r="CK476" s="19"/>
      <c r="CN476" s="16"/>
      <c r="CS476" s="16"/>
    </row>
    <row r="477" spans="1:97" x14ac:dyDescent="0.25">
      <c r="A477" s="16" t="s">
        <v>6272</v>
      </c>
      <c r="C477" t="s">
        <v>6936</v>
      </c>
      <c r="D477" s="39"/>
      <c r="E477" t="s">
        <v>7055</v>
      </c>
      <c r="F477" t="s">
        <v>6942</v>
      </c>
      <c r="G477" t="s">
        <v>119</v>
      </c>
      <c r="H477" s="16" t="s">
        <v>6353</v>
      </c>
      <c r="I477" s="16"/>
      <c r="J477" s="16"/>
      <c r="K477" t="s">
        <v>6584</v>
      </c>
      <c r="V477" t="s">
        <v>6936</v>
      </c>
      <c r="Z477" s="16"/>
      <c r="AC477" t="s">
        <v>6584</v>
      </c>
      <c r="AD477"/>
      <c r="AQ477" s="36"/>
      <c r="AU477" s="28"/>
      <c r="AV477" s="16"/>
      <c r="AW477" s="16"/>
      <c r="BE477" s="28"/>
      <c r="BG477" s="16"/>
      <c r="BN477" s="19"/>
      <c r="BP477" s="16"/>
      <c r="CK477" s="19"/>
      <c r="CN477" s="16"/>
      <c r="CP477" s="19"/>
      <c r="CS477" s="16"/>
    </row>
    <row r="478" spans="1:97" x14ac:dyDescent="0.25">
      <c r="A478" s="16" t="s">
        <v>6272</v>
      </c>
      <c r="C478" t="s">
        <v>6937</v>
      </c>
      <c r="D478" s="39"/>
      <c r="E478" t="s">
        <v>2198</v>
      </c>
      <c r="F478" t="s">
        <v>6942</v>
      </c>
      <c r="G478" t="s">
        <v>119</v>
      </c>
      <c r="H478" s="16" t="s">
        <v>6353</v>
      </c>
      <c r="I478" s="16"/>
      <c r="J478" s="16"/>
      <c r="K478" t="s">
        <v>6584</v>
      </c>
      <c r="V478" t="s">
        <v>6937</v>
      </c>
      <c r="Z478" s="16"/>
      <c r="AC478" t="s">
        <v>6938</v>
      </c>
      <c r="AD478"/>
      <c r="AQ478" s="36"/>
      <c r="AU478" s="28"/>
      <c r="AV478" s="16"/>
      <c r="AW478" s="16"/>
      <c r="BE478" s="28"/>
      <c r="BG478" s="16"/>
      <c r="BN478" s="19"/>
      <c r="BP478" s="16"/>
      <c r="CK478" s="19"/>
      <c r="CN478" s="16"/>
      <c r="CP478" s="19"/>
      <c r="CS478" s="16"/>
    </row>
    <row r="479" spans="1:97" x14ac:dyDescent="0.25">
      <c r="A479" s="16" t="s">
        <v>6272</v>
      </c>
      <c r="C479" t="s">
        <v>6939</v>
      </c>
      <c r="D479" s="39"/>
      <c r="E479" t="s">
        <v>7184</v>
      </c>
      <c r="F479" t="s">
        <v>6942</v>
      </c>
      <c r="G479" t="s">
        <v>119</v>
      </c>
      <c r="H479" s="16" t="s">
        <v>6353</v>
      </c>
      <c r="I479" s="16"/>
      <c r="J479" s="16"/>
      <c r="K479" t="s">
        <v>6584</v>
      </c>
      <c r="V479" t="s">
        <v>6939</v>
      </c>
      <c r="Z479" s="16"/>
      <c r="AC479" t="s">
        <v>6587</v>
      </c>
      <c r="AD479"/>
      <c r="AQ479" s="36"/>
      <c r="AU479" s="28"/>
      <c r="AV479" s="16"/>
      <c r="AW479" s="16"/>
      <c r="BE479" s="28"/>
      <c r="BG479" s="16"/>
      <c r="BN479" s="19"/>
      <c r="BP479" s="16"/>
      <c r="CK479" s="19"/>
      <c r="CN479" s="16"/>
      <c r="CP479" s="19"/>
      <c r="CS479" s="16"/>
    </row>
    <row r="480" spans="1:97" x14ac:dyDescent="0.25">
      <c r="A480" s="16" t="s">
        <v>6272</v>
      </c>
      <c r="C480" t="s">
        <v>1724</v>
      </c>
      <c r="D480" s="39"/>
      <c r="E480"/>
      <c r="F480" s="16" t="s">
        <v>736</v>
      </c>
      <c r="H480" s="16" t="s">
        <v>6353</v>
      </c>
      <c r="I480" s="16" t="s">
        <v>5847</v>
      </c>
      <c r="J480" s="16"/>
      <c r="K480" s="16"/>
      <c r="M480" s="16" t="s">
        <v>1725</v>
      </c>
      <c r="N480" s="16" t="s">
        <v>6072</v>
      </c>
      <c r="T480" s="22" t="s">
        <v>6073</v>
      </c>
      <c r="U480" s="16" t="s">
        <v>1726</v>
      </c>
      <c r="X480" s="16" t="s">
        <v>1727</v>
      </c>
      <c r="Z480" s="16"/>
      <c r="AA480" s="16" t="s">
        <v>754</v>
      </c>
      <c r="AB480" s="16" t="s">
        <v>948</v>
      </c>
      <c r="AC480" s="16" t="s">
        <v>6077</v>
      </c>
      <c r="AH480" s="16">
        <v>26</v>
      </c>
      <c r="AI480" s="16">
        <v>93</v>
      </c>
      <c r="AJ480" s="16" t="s">
        <v>713</v>
      </c>
      <c r="AK480" s="16" t="s">
        <v>6074</v>
      </c>
      <c r="AL480" s="16" t="s">
        <v>6075</v>
      </c>
      <c r="AM480" s="16">
        <f>LEN(AL480)-LEN(SUBSTITUTE(AL480,",",""))+1</f>
        <v>3</v>
      </c>
      <c r="AN480" s="16" t="s">
        <v>6076</v>
      </c>
      <c r="AO480" s="16">
        <f>LEN(AN480)-LEN(SUBSTITUTE(AN480,",",""))+1</f>
        <v>10</v>
      </c>
      <c r="AP480" s="16">
        <f>Table1[[#This Row], [no. of native regions]]+Table1[[#This Row], [no. of introduced regions]]</f>
        <v>13</v>
      </c>
      <c r="AQ480" s="36">
        <f>Table1[[#This Row], [no. of introduced regions]]/Table1[[#This Row], [no. of native regions]]</f>
        <v>3.3333333333333335</v>
      </c>
      <c r="AT480" s="16" t="s">
        <v>6427</v>
      </c>
      <c r="AU480" s="16">
        <v>4</v>
      </c>
      <c r="AV480" s="16" t="s">
        <v>6456</v>
      </c>
      <c r="AW480" s="16"/>
      <c r="AX480" s="16" t="s">
        <v>1729</v>
      </c>
      <c r="BG480" s="16"/>
      <c r="BH480" s="16" t="s">
        <v>1730</v>
      </c>
      <c r="BI480" s="16" t="s">
        <v>1731</v>
      </c>
      <c r="BK480" s="16" t="s">
        <v>1732</v>
      </c>
      <c r="BL480" s="16" t="s">
        <v>5835</v>
      </c>
      <c r="BM480" s="16" t="s">
        <v>1733</v>
      </c>
      <c r="BN480" s="16" t="s">
        <v>1734</v>
      </c>
      <c r="BP480" s="16"/>
      <c r="BX480" s="16" t="s">
        <v>119</v>
      </c>
      <c r="BY480" s="16" t="s">
        <v>3197</v>
      </c>
      <c r="BZ480" s="16" t="s">
        <v>1730</v>
      </c>
      <c r="CA480" s="16" t="s">
        <v>1731</v>
      </c>
      <c r="CB480" s="16" t="s">
        <v>5836</v>
      </c>
      <c r="CC480" s="16" t="s">
        <v>5837</v>
      </c>
      <c r="CD480" s="16" t="s">
        <v>5834</v>
      </c>
      <c r="CE480" s="16" t="s">
        <v>3900</v>
      </c>
      <c r="CF480" s="16" t="s">
        <v>3276</v>
      </c>
      <c r="CG480" s="16" t="s">
        <v>3253</v>
      </c>
      <c r="CI480" s="16" t="s">
        <v>119</v>
      </c>
      <c r="CJ480" s="16" t="s">
        <v>1226</v>
      </c>
      <c r="CK480" s="19" t="s">
        <v>14</v>
      </c>
      <c r="CM480" s="16" t="s">
        <v>119</v>
      </c>
      <c r="CN480" s="16" t="s">
        <v>119</v>
      </c>
      <c r="CS480" s="16"/>
    </row>
    <row r="481" spans="1:97" x14ac:dyDescent="0.25">
      <c r="A481" s="16" t="s">
        <v>6272</v>
      </c>
      <c r="C481" t="s">
        <v>6940</v>
      </c>
      <c r="D481" s="39"/>
      <c r="E481" t="s">
        <v>7185</v>
      </c>
      <c r="F481" t="s">
        <v>6942</v>
      </c>
      <c r="G481" t="s">
        <v>119</v>
      </c>
      <c r="H481" s="16" t="s">
        <v>6353</v>
      </c>
      <c r="I481" s="16"/>
      <c r="J481" s="16"/>
      <c r="K481" t="s">
        <v>6918</v>
      </c>
      <c r="V481" t="s">
        <v>6940</v>
      </c>
      <c r="Z481" s="16"/>
      <c r="AC481" t="s">
        <v>601</v>
      </c>
      <c r="AD481"/>
      <c r="AQ481" s="36"/>
      <c r="AU481" s="28"/>
      <c r="AV481" s="16"/>
      <c r="AW481" s="16"/>
      <c r="BE481" s="28"/>
      <c r="BG481" s="16"/>
      <c r="BN481" s="19"/>
      <c r="BP481" s="16"/>
      <c r="CK481" s="19"/>
      <c r="CN481" s="16"/>
      <c r="CP481" s="19"/>
      <c r="CS481" s="16"/>
    </row>
    <row r="482" spans="1:97" x14ac:dyDescent="0.25">
      <c r="A482" s="16" t="s">
        <v>6272</v>
      </c>
      <c r="C482" t="s">
        <v>6941</v>
      </c>
      <c r="D482" s="39"/>
      <c r="E482" t="s">
        <v>7186</v>
      </c>
      <c r="F482" t="s">
        <v>6942</v>
      </c>
      <c r="G482" t="s">
        <v>119</v>
      </c>
      <c r="H482" s="16" t="s">
        <v>6353</v>
      </c>
      <c r="I482" s="16"/>
      <c r="J482" s="16"/>
      <c r="K482" t="s">
        <v>6584</v>
      </c>
      <c r="V482" t="s">
        <v>6941</v>
      </c>
      <c r="Z482" s="16"/>
      <c r="AC482" t="s">
        <v>601</v>
      </c>
      <c r="AD482"/>
      <c r="AQ482" s="36"/>
      <c r="AU482" s="28"/>
      <c r="AV482" s="16"/>
      <c r="AW482" s="16"/>
      <c r="BE482" s="28"/>
      <c r="BG482" s="16"/>
      <c r="BN482" s="19"/>
      <c r="BP482" s="16"/>
      <c r="CK482" s="19"/>
      <c r="CN482" s="16"/>
      <c r="CP482" s="19"/>
      <c r="CS482" s="16"/>
    </row>
    <row r="483" spans="1:97" x14ac:dyDescent="0.25">
      <c r="A483" s="16" t="s">
        <v>1189</v>
      </c>
      <c r="C483" t="s">
        <v>2194</v>
      </c>
      <c r="D483" s="39"/>
      <c r="E483"/>
      <c r="F483" s="16" t="s">
        <v>736</v>
      </c>
      <c r="H483" s="16"/>
      <c r="I483" s="16"/>
      <c r="J483" s="16"/>
      <c r="K483" s="16"/>
      <c r="M483" s="16" t="s">
        <v>2193</v>
      </c>
      <c r="U483" s="16" t="s">
        <v>2194</v>
      </c>
      <c r="Z483" s="16"/>
      <c r="AA483" s="16" t="s">
        <v>1252</v>
      </c>
      <c r="AB483" s="16" t="s">
        <v>1251</v>
      </c>
      <c r="AC483" s="16" t="s">
        <v>2195</v>
      </c>
      <c r="AM483" s="16">
        <f>LEN(AL483)-LEN(SUBSTITUTE(AL483,",",""))+1</f>
        <v>1</v>
      </c>
      <c r="AQ483" s="36"/>
      <c r="AU483" s="28"/>
      <c r="AV483" s="16"/>
      <c r="AW483" s="16"/>
      <c r="BG483" s="16"/>
      <c r="BP483" s="16"/>
      <c r="CK483" s="19"/>
      <c r="CN483" s="16"/>
      <c r="CS483" s="16"/>
    </row>
    <row r="484" spans="1:97" x14ac:dyDescent="0.25">
      <c r="A484" s="16" t="s">
        <v>1189</v>
      </c>
      <c r="C484" t="s">
        <v>3192</v>
      </c>
      <c r="D484" s="39"/>
      <c r="E484"/>
      <c r="F484" s="16" t="s">
        <v>5870</v>
      </c>
      <c r="H484" s="16" t="s">
        <v>6271</v>
      </c>
      <c r="I484" s="16" t="s">
        <v>5847</v>
      </c>
      <c r="J484" s="16"/>
      <c r="K484" s="16"/>
      <c r="Z484" s="16"/>
      <c r="AQ484" s="36"/>
      <c r="AU484" s="28"/>
      <c r="AV484" s="16"/>
      <c r="AW484" s="16"/>
      <c r="BG484" s="16"/>
      <c r="BH484" s="16" t="s">
        <v>3193</v>
      </c>
      <c r="BI484" s="16" t="s">
        <v>3194</v>
      </c>
      <c r="BJ484" s="16" t="s">
        <v>3195</v>
      </c>
      <c r="BP484" s="16"/>
      <c r="BX484" s="16" t="s">
        <v>119</v>
      </c>
      <c r="BY484" s="16" t="s">
        <v>3197</v>
      </c>
      <c r="BZ484" s="16" t="s">
        <v>3193</v>
      </c>
      <c r="CA484" s="16" t="s">
        <v>3194</v>
      </c>
      <c r="CB484" s="16" t="s">
        <v>3196</v>
      </c>
      <c r="CC484" s="16" t="s">
        <v>3198</v>
      </c>
      <c r="CD484" s="16" t="s">
        <v>3192</v>
      </c>
      <c r="CE484" s="16" t="s">
        <v>3199</v>
      </c>
      <c r="CF484" s="16" t="s">
        <v>3200</v>
      </c>
      <c r="CG484" s="16" t="s">
        <v>3201</v>
      </c>
      <c r="CK484" s="19"/>
      <c r="CN484" s="16"/>
      <c r="CS484" s="16"/>
    </row>
    <row r="485" spans="1:97" x14ac:dyDescent="0.25">
      <c r="A485" s="16" t="s">
        <v>1189</v>
      </c>
      <c r="C485" t="s">
        <v>1744</v>
      </c>
      <c r="D485" s="39"/>
      <c r="E485"/>
      <c r="F485" s="16" t="s">
        <v>736</v>
      </c>
      <c r="H485" s="16"/>
      <c r="I485" s="16"/>
      <c r="J485" s="16"/>
      <c r="K485" s="16"/>
      <c r="M485" s="16" t="s">
        <v>1743</v>
      </c>
      <c r="U485" s="16" t="s">
        <v>1744</v>
      </c>
      <c r="Z485" s="16"/>
      <c r="AA485" s="16" t="s">
        <v>1294</v>
      </c>
      <c r="AB485" s="16" t="s">
        <v>999</v>
      </c>
      <c r="AC485" s="16" t="s">
        <v>1745</v>
      </c>
      <c r="AM485" s="16">
        <f>LEN(AL485)-LEN(SUBSTITUTE(AL485,",",""))+1</f>
        <v>1</v>
      </c>
      <c r="AO485" s="16">
        <f>LEN(AN485)-LEN(SUBSTITUTE(AN485,",",""))+1</f>
        <v>1</v>
      </c>
      <c r="AP485" s="16">
        <f>Table1[[#This Row], [no. of native regions]]+Table1[[#This Row], [no. of introduced regions]]</f>
        <v>2</v>
      </c>
      <c r="AQ485" s="36">
        <f>Table1[[#This Row], [no. of introduced regions]]/Table1[[#This Row], [no. of native regions]]</f>
        <v>1</v>
      </c>
      <c r="AU485" s="28"/>
      <c r="AV485" s="16"/>
      <c r="AW485" s="16"/>
      <c r="BG485" s="16"/>
      <c r="BP485" s="16"/>
      <c r="CK485" s="19"/>
      <c r="CN485" s="16"/>
      <c r="CS485" s="16"/>
    </row>
    <row r="486" spans="1:97" x14ac:dyDescent="0.25">
      <c r="A486" s="16" t="s">
        <v>1189</v>
      </c>
      <c r="C486" t="s">
        <v>2773</v>
      </c>
      <c r="D486" s="39"/>
      <c r="E486"/>
      <c r="F486" s="16" t="s">
        <v>736</v>
      </c>
      <c r="H486" s="16"/>
      <c r="I486" s="16"/>
      <c r="J486" s="16"/>
      <c r="K486" s="16"/>
      <c r="M486" s="16" t="s">
        <v>2772</v>
      </c>
      <c r="U486" s="16" t="s">
        <v>2773</v>
      </c>
      <c r="Z486" s="16"/>
      <c r="AA486" s="16" t="s">
        <v>965</v>
      </c>
      <c r="AB486" s="16" t="s">
        <v>1251</v>
      </c>
      <c r="AC486" s="16" t="s">
        <v>1268</v>
      </c>
      <c r="AQ486" s="36"/>
      <c r="AU486" s="28"/>
      <c r="AV486" s="16"/>
      <c r="AW486" s="16"/>
      <c r="BG486" s="16"/>
      <c r="BP486" s="16"/>
      <c r="CK486" s="19"/>
      <c r="CN486" s="16"/>
      <c r="CS486" s="16"/>
    </row>
    <row r="487" spans="1:97" x14ac:dyDescent="0.25">
      <c r="A487" s="16" t="s">
        <v>1189</v>
      </c>
      <c r="C487" t="s">
        <v>3134</v>
      </c>
      <c r="D487" s="39"/>
      <c r="E487"/>
      <c r="F487" s="16" t="s">
        <v>736</v>
      </c>
      <c r="H487" s="16"/>
      <c r="I487" s="16"/>
      <c r="J487" s="16"/>
      <c r="K487" s="16"/>
      <c r="M487" s="16" t="s">
        <v>3133</v>
      </c>
      <c r="U487" s="16" t="s">
        <v>3134</v>
      </c>
      <c r="Y487" s="16" t="s">
        <v>3135</v>
      </c>
      <c r="Z487" s="16"/>
      <c r="AA487" s="16" t="s">
        <v>1057</v>
      </c>
      <c r="AB487" s="16" t="s">
        <v>733</v>
      </c>
      <c r="AC487" s="16" t="s">
        <v>849</v>
      </c>
      <c r="AQ487" s="36"/>
      <c r="AU487" s="28"/>
      <c r="AV487" s="16"/>
      <c r="AW487" s="16"/>
      <c r="BG487" s="16"/>
      <c r="BP487" s="16"/>
      <c r="CK487" s="19"/>
      <c r="CN487" s="16"/>
      <c r="CS487" s="16"/>
    </row>
    <row r="488" spans="1:97" x14ac:dyDescent="0.25">
      <c r="A488" s="16" t="s">
        <v>1189</v>
      </c>
      <c r="C488" t="s">
        <v>2634</v>
      </c>
      <c r="D488" s="39"/>
      <c r="E488"/>
      <c r="F488" s="16" t="s">
        <v>736</v>
      </c>
      <c r="H488" s="16"/>
      <c r="I488" s="16"/>
      <c r="J488" s="16"/>
      <c r="K488" s="16"/>
      <c r="M488" s="16" t="s">
        <v>2632</v>
      </c>
      <c r="P488" s="16" t="s">
        <v>2633</v>
      </c>
      <c r="U488" s="16" t="s">
        <v>2634</v>
      </c>
      <c r="Z488" s="16"/>
      <c r="AA488" s="16" t="s">
        <v>1252</v>
      </c>
      <c r="AB488" s="16" t="s">
        <v>1409</v>
      </c>
      <c r="AC488" s="16" t="s">
        <v>2635</v>
      </c>
      <c r="AM488" s="16">
        <f>LEN(AL488)-LEN(SUBSTITUTE(AL488,",",""))+1</f>
        <v>1</v>
      </c>
      <c r="AQ488" s="36"/>
      <c r="AU488" s="28"/>
      <c r="AV488" s="16"/>
      <c r="AW488" s="16"/>
      <c r="BG488" s="16"/>
      <c r="BP488" s="16"/>
      <c r="CK488" s="19"/>
      <c r="CN488" s="16"/>
      <c r="CS488" s="16"/>
    </row>
    <row r="489" spans="1:97" x14ac:dyDescent="0.25">
      <c r="A489" s="16" t="s">
        <v>1189</v>
      </c>
      <c r="C489" t="s">
        <v>3076</v>
      </c>
      <c r="D489" s="39"/>
      <c r="E489"/>
      <c r="F489" s="16" t="s">
        <v>736</v>
      </c>
      <c r="H489" s="16"/>
      <c r="I489" s="16"/>
      <c r="J489" s="16"/>
      <c r="K489" s="16"/>
      <c r="M489" s="16" t="s">
        <v>3075</v>
      </c>
      <c r="U489" s="16" t="s">
        <v>3076</v>
      </c>
      <c r="Z489" s="16"/>
      <c r="AA489" s="16" t="s">
        <v>2005</v>
      </c>
      <c r="AB489" s="16" t="s">
        <v>999</v>
      </c>
      <c r="AC489" s="16" t="s">
        <v>1772</v>
      </c>
      <c r="AQ489" s="36"/>
      <c r="AU489" s="28"/>
      <c r="AV489" s="16"/>
      <c r="AW489" s="16"/>
      <c r="BG489" s="16"/>
      <c r="BP489" s="16"/>
      <c r="CK489" s="19"/>
      <c r="CN489" s="16"/>
      <c r="CS489" s="16"/>
    </row>
    <row r="490" spans="1:97" x14ac:dyDescent="0.25">
      <c r="A490" s="16" t="s">
        <v>1189</v>
      </c>
      <c r="C490" t="s">
        <v>2986</v>
      </c>
      <c r="D490" s="39"/>
      <c r="E490"/>
      <c r="F490" s="16" t="s">
        <v>736</v>
      </c>
      <c r="H490" s="16"/>
      <c r="I490" s="16"/>
      <c r="J490" s="16"/>
      <c r="K490" s="16"/>
      <c r="M490" s="16" t="s">
        <v>2985</v>
      </c>
      <c r="U490" s="16" t="s">
        <v>2986</v>
      </c>
      <c r="Z490" s="16"/>
      <c r="AA490" s="16" t="s">
        <v>801</v>
      </c>
      <c r="AB490" s="16" t="s">
        <v>2067</v>
      </c>
      <c r="AC490" s="16" t="s">
        <v>1740</v>
      </c>
      <c r="AQ490" s="36"/>
      <c r="AU490" s="28"/>
      <c r="AV490" s="16"/>
      <c r="AW490" s="16"/>
      <c r="BG490" s="16"/>
      <c r="BP490" s="16"/>
      <c r="CK490" s="19"/>
      <c r="CN490" s="16"/>
      <c r="CS490" s="16"/>
    </row>
    <row r="491" spans="1:97" x14ac:dyDescent="0.25">
      <c r="A491" s="16" t="s">
        <v>1189</v>
      </c>
      <c r="C491" t="s">
        <v>2968</v>
      </c>
      <c r="D491" s="39"/>
      <c r="E491"/>
      <c r="F491" s="16" t="s">
        <v>736</v>
      </c>
      <c r="H491" s="16"/>
      <c r="I491" s="16"/>
      <c r="J491" s="16"/>
      <c r="K491" s="16"/>
      <c r="M491" s="16" t="s">
        <v>2967</v>
      </c>
      <c r="U491" s="16" t="s">
        <v>2968</v>
      </c>
      <c r="Z491" s="16"/>
      <c r="AA491" s="16" t="s">
        <v>754</v>
      </c>
      <c r="AB491" s="16" t="s">
        <v>2021</v>
      </c>
      <c r="AC491" s="16" t="s">
        <v>1779</v>
      </c>
      <c r="AQ491" s="36"/>
      <c r="AU491" s="28"/>
      <c r="AV491" s="16"/>
      <c r="AW491" s="16"/>
      <c r="BG491" s="16"/>
      <c r="BP491" s="16"/>
      <c r="CK491" s="19"/>
      <c r="CN491" s="16"/>
      <c r="CS491" s="16"/>
    </row>
    <row r="492" spans="1:97" x14ac:dyDescent="0.25">
      <c r="A492" s="16" t="s">
        <v>1189</v>
      </c>
      <c r="C492" t="s">
        <v>3008</v>
      </c>
      <c r="D492" s="39"/>
      <c r="E492"/>
      <c r="F492" s="16" t="s">
        <v>736</v>
      </c>
      <c r="H492" s="16"/>
      <c r="I492" s="16"/>
      <c r="J492" s="16"/>
      <c r="K492" s="16"/>
      <c r="M492" s="16" t="s">
        <v>3007</v>
      </c>
      <c r="U492" s="16" t="s">
        <v>3008</v>
      </c>
      <c r="Z492" s="16"/>
      <c r="AA492" s="16" t="s">
        <v>1352</v>
      </c>
      <c r="AB492" s="16" t="s">
        <v>1537</v>
      </c>
      <c r="AC492" s="16" t="s">
        <v>3009</v>
      </c>
      <c r="AQ492" s="36"/>
      <c r="AU492" s="28"/>
      <c r="AV492" s="16"/>
      <c r="AW492" s="16"/>
      <c r="BG492" s="16"/>
      <c r="BP492" s="16"/>
      <c r="CK492" s="19"/>
      <c r="CN492" s="16"/>
      <c r="CS492" s="16"/>
    </row>
    <row r="493" spans="1:97" x14ac:dyDescent="0.25">
      <c r="A493" s="16" t="s">
        <v>1189</v>
      </c>
      <c r="C493" t="s">
        <v>2151</v>
      </c>
      <c r="D493" s="39"/>
      <c r="E493"/>
      <c r="F493" s="16" t="s">
        <v>736</v>
      </c>
      <c r="H493" s="16"/>
      <c r="I493" s="16"/>
      <c r="J493" s="16"/>
      <c r="K493" s="16"/>
      <c r="M493" s="16" t="s">
        <v>2150</v>
      </c>
      <c r="U493" s="16" t="s">
        <v>2151</v>
      </c>
      <c r="Z493" s="16"/>
      <c r="AA493" s="16" t="s">
        <v>1316</v>
      </c>
      <c r="AB493" s="16" t="s">
        <v>2152</v>
      </c>
      <c r="AC493" s="16" t="s">
        <v>2153</v>
      </c>
      <c r="AM493" s="16">
        <f>LEN(AL493)-LEN(SUBSTITUTE(AL493,",",""))+1</f>
        <v>1</v>
      </c>
      <c r="AQ493" s="36"/>
      <c r="AU493" s="28"/>
      <c r="AV493" s="16"/>
      <c r="AW493" s="16"/>
      <c r="BG493" s="16"/>
      <c r="BP493" s="16"/>
      <c r="CK493" s="19"/>
      <c r="CN493" s="16"/>
      <c r="CS493" s="16"/>
    </row>
    <row r="494" spans="1:97" x14ac:dyDescent="0.25">
      <c r="A494" s="16" t="s">
        <v>1189</v>
      </c>
      <c r="C494" t="s">
        <v>2882</v>
      </c>
      <c r="D494" s="39"/>
      <c r="E494"/>
      <c r="F494" s="16" t="s">
        <v>736</v>
      </c>
      <c r="H494" s="16"/>
      <c r="I494" s="16"/>
      <c r="J494" s="16"/>
      <c r="K494" s="16"/>
      <c r="M494" s="16" t="s">
        <v>2881</v>
      </c>
      <c r="U494" s="16" t="s">
        <v>2882</v>
      </c>
      <c r="Z494" s="16"/>
      <c r="AA494" s="16" t="s">
        <v>1818</v>
      </c>
      <c r="AB494" s="16" t="s">
        <v>999</v>
      </c>
      <c r="AC494" s="16" t="s">
        <v>1779</v>
      </c>
      <c r="AQ494" s="36"/>
      <c r="AU494" s="28"/>
      <c r="AV494" s="16"/>
      <c r="AW494" s="16"/>
      <c r="BG494" s="16"/>
      <c r="BP494" s="16"/>
      <c r="CK494" s="19"/>
      <c r="CN494" s="16"/>
      <c r="CS494" s="16"/>
    </row>
    <row r="495" spans="1:97" x14ac:dyDescent="0.25">
      <c r="A495" s="16" t="s">
        <v>1189</v>
      </c>
      <c r="C495" t="s">
        <v>2825</v>
      </c>
      <c r="D495" s="39"/>
      <c r="E495"/>
      <c r="F495" s="16" t="s">
        <v>736</v>
      </c>
      <c r="H495" s="16"/>
      <c r="I495" s="16"/>
      <c r="J495" s="16"/>
      <c r="K495" s="16"/>
      <c r="M495" s="16" t="s">
        <v>2824</v>
      </c>
      <c r="U495" s="16" t="s">
        <v>2825</v>
      </c>
      <c r="Z495" s="16"/>
      <c r="AA495" s="16" t="s">
        <v>980</v>
      </c>
      <c r="AB495" s="16" t="s">
        <v>999</v>
      </c>
      <c r="AC495" s="16" t="s">
        <v>1779</v>
      </c>
      <c r="AQ495" s="36"/>
      <c r="AU495" s="28"/>
      <c r="AV495" s="16"/>
      <c r="AW495" s="16"/>
      <c r="BG495" s="16"/>
      <c r="BP495" s="16"/>
      <c r="CK495" s="19"/>
      <c r="CN495" s="16"/>
      <c r="CS495" s="16"/>
    </row>
    <row r="496" spans="1:97" x14ac:dyDescent="0.25">
      <c r="A496" s="16" t="s">
        <v>1189</v>
      </c>
      <c r="C496" t="s">
        <v>2567</v>
      </c>
      <c r="D496" s="39"/>
      <c r="E496"/>
      <c r="F496" s="16" t="s">
        <v>736</v>
      </c>
      <c r="H496" s="16"/>
      <c r="I496" s="16"/>
      <c r="J496" s="16"/>
      <c r="K496" s="16"/>
      <c r="M496" s="16" t="s">
        <v>2566</v>
      </c>
      <c r="U496" s="16" t="s">
        <v>2567</v>
      </c>
      <c r="Z496" s="16"/>
      <c r="AA496" s="16" t="s">
        <v>1968</v>
      </c>
      <c r="AB496" s="16" t="s">
        <v>999</v>
      </c>
      <c r="AC496" s="16" t="s">
        <v>1779</v>
      </c>
      <c r="AM496" s="16">
        <f>LEN(AL496)-LEN(SUBSTITUTE(AL496,",",""))+1</f>
        <v>1</v>
      </c>
      <c r="AQ496" s="36"/>
      <c r="AU496" s="28"/>
      <c r="AV496" s="16"/>
      <c r="AW496" s="16"/>
      <c r="BG496" s="16"/>
      <c r="BP496" s="16"/>
      <c r="CK496" s="19"/>
      <c r="CN496" s="16"/>
      <c r="CS496" s="16"/>
    </row>
    <row r="497" spans="1:97" x14ac:dyDescent="0.25">
      <c r="A497" s="16" t="s">
        <v>1189</v>
      </c>
      <c r="C497" t="s">
        <v>3160</v>
      </c>
      <c r="D497" s="39"/>
      <c r="E497"/>
      <c r="F497" s="16" t="s">
        <v>736</v>
      </c>
      <c r="H497" s="16"/>
      <c r="I497" s="16"/>
      <c r="J497" s="16"/>
      <c r="K497" s="16"/>
      <c r="M497" s="16" t="s">
        <v>3159</v>
      </c>
      <c r="U497" s="16" t="s">
        <v>3160</v>
      </c>
      <c r="Z497" s="16"/>
      <c r="AA497" s="16" t="s">
        <v>1057</v>
      </c>
      <c r="AB497" s="16" t="s">
        <v>733</v>
      </c>
      <c r="AC497" s="16" t="s">
        <v>1772</v>
      </c>
      <c r="AQ497" s="36"/>
      <c r="AU497" s="28"/>
      <c r="AV497" s="16"/>
      <c r="AW497" s="16"/>
      <c r="BG497" s="16"/>
      <c r="BP497" s="16"/>
      <c r="CK497" s="19"/>
      <c r="CN497" s="16"/>
      <c r="CS497" s="16"/>
    </row>
    <row r="498" spans="1:97" x14ac:dyDescent="0.25">
      <c r="A498" s="16" t="s">
        <v>1189</v>
      </c>
      <c r="C498" t="s">
        <v>3124</v>
      </c>
      <c r="D498" s="39"/>
      <c r="E498"/>
      <c r="F498" s="16" t="s">
        <v>736</v>
      </c>
      <c r="H498" s="16"/>
      <c r="I498" s="16"/>
      <c r="J498" s="16"/>
      <c r="K498" s="16"/>
      <c r="M498" s="16" t="s">
        <v>3123</v>
      </c>
      <c r="U498" s="16" t="s">
        <v>3124</v>
      </c>
      <c r="Z498" s="16"/>
      <c r="AA498" s="16" t="s">
        <v>1968</v>
      </c>
      <c r="AB498" s="16" t="s">
        <v>733</v>
      </c>
      <c r="AC498" s="16" t="s">
        <v>1180</v>
      </c>
      <c r="AQ498" s="36"/>
      <c r="AU498" s="28"/>
      <c r="AV498" s="16"/>
      <c r="AW498" s="16"/>
      <c r="BG498" s="16"/>
      <c r="BP498" s="16"/>
      <c r="CK498" s="19"/>
      <c r="CN498" s="16"/>
      <c r="CS498" s="16"/>
    </row>
    <row r="499" spans="1:97" x14ac:dyDescent="0.25">
      <c r="A499" s="16" t="s">
        <v>1189</v>
      </c>
      <c r="C499" t="s">
        <v>2690</v>
      </c>
      <c r="D499" s="39"/>
      <c r="E499"/>
      <c r="F499" s="16" t="s">
        <v>736</v>
      </c>
      <c r="H499" s="16"/>
      <c r="I499" s="16"/>
      <c r="J499" s="16"/>
      <c r="K499" s="16"/>
      <c r="M499" s="16" t="s">
        <v>2689</v>
      </c>
      <c r="U499" s="16" t="s">
        <v>2690</v>
      </c>
      <c r="Z499" s="16"/>
      <c r="AA499" s="16" t="s">
        <v>2348</v>
      </c>
      <c r="AB499" s="16" t="s">
        <v>999</v>
      </c>
      <c r="AC499" s="16" t="s">
        <v>1451</v>
      </c>
      <c r="AQ499" s="36"/>
      <c r="AU499" s="28"/>
      <c r="AV499" s="16"/>
      <c r="AW499" s="16"/>
      <c r="BG499" s="16"/>
      <c r="BP499" s="16"/>
      <c r="CK499" s="19"/>
      <c r="CN499" s="16"/>
      <c r="CS499" s="16"/>
    </row>
    <row r="500" spans="1:97" x14ac:dyDescent="0.25">
      <c r="A500" s="16" t="s">
        <v>1189</v>
      </c>
      <c r="C500" t="s">
        <v>2858</v>
      </c>
      <c r="D500" s="39"/>
      <c r="E500"/>
      <c r="F500" s="16" t="s">
        <v>736</v>
      </c>
      <c r="H500" s="16"/>
      <c r="I500" s="16"/>
      <c r="J500" s="16"/>
      <c r="K500" s="16"/>
      <c r="M500" s="16" t="s">
        <v>2856</v>
      </c>
      <c r="U500" s="16" t="s">
        <v>2858</v>
      </c>
      <c r="Z500" s="16"/>
      <c r="AA500" s="16" t="s">
        <v>2857</v>
      </c>
      <c r="AB500" s="16" t="s">
        <v>1254</v>
      </c>
      <c r="AC500" s="16" t="s">
        <v>2859</v>
      </c>
      <c r="AQ500" s="36"/>
      <c r="AU500" s="28"/>
      <c r="AV500" s="16"/>
      <c r="AW500" s="16"/>
      <c r="BG500" s="16"/>
      <c r="BP500" s="16"/>
      <c r="CK500" s="19"/>
      <c r="CN500" s="16"/>
      <c r="CS500" s="16"/>
    </row>
    <row r="501" spans="1:97" x14ac:dyDescent="0.25">
      <c r="A501" s="16" t="s">
        <v>1189</v>
      </c>
      <c r="C501" t="s">
        <v>3202</v>
      </c>
      <c r="D501" s="39"/>
      <c r="E501"/>
      <c r="F501" s="16" t="s">
        <v>5870</v>
      </c>
      <c r="H501" s="16"/>
      <c r="I501" s="16" t="s">
        <v>5847</v>
      </c>
      <c r="J501" s="16"/>
      <c r="K501" s="16"/>
      <c r="Z501" s="16"/>
      <c r="AQ501" s="36"/>
      <c r="AU501" s="28"/>
      <c r="AV501" s="16"/>
      <c r="AW501" s="16"/>
      <c r="BG501" s="16"/>
      <c r="BH501" s="16" t="s">
        <v>3203</v>
      </c>
      <c r="BI501" s="16" t="s">
        <v>3204</v>
      </c>
      <c r="BJ501" s="16" t="s">
        <v>3205</v>
      </c>
      <c r="BP501" s="16"/>
      <c r="BX501" s="16" t="s">
        <v>119</v>
      </c>
      <c r="BY501" s="16" t="s">
        <v>3197</v>
      </c>
      <c r="BZ501" s="16" t="s">
        <v>3203</v>
      </c>
      <c r="CA501" s="16" t="s">
        <v>3204</v>
      </c>
      <c r="CB501" s="16" t="s">
        <v>3206</v>
      </c>
      <c r="CC501" s="16" t="s">
        <v>3207</v>
      </c>
      <c r="CD501" s="16" t="s">
        <v>3202</v>
      </c>
      <c r="CE501" s="16" t="s">
        <v>3208</v>
      </c>
      <c r="CF501" s="16" t="s">
        <v>3209</v>
      </c>
      <c r="CG501" s="16" t="s">
        <v>3210</v>
      </c>
      <c r="CK501" s="19"/>
      <c r="CN501" s="16"/>
      <c r="CS501" s="16"/>
    </row>
    <row r="502" spans="1:97" x14ac:dyDescent="0.25">
      <c r="A502" s="16" t="s">
        <v>1189</v>
      </c>
      <c r="C502" t="s">
        <v>3211</v>
      </c>
      <c r="D502" s="39"/>
      <c r="E502"/>
      <c r="F502" s="16" t="s">
        <v>5870</v>
      </c>
      <c r="H502" s="16"/>
      <c r="I502" s="16" t="s">
        <v>5847</v>
      </c>
      <c r="J502" s="16"/>
      <c r="K502" s="16"/>
      <c r="Z502" s="16"/>
      <c r="AQ502" s="36"/>
      <c r="AU502" s="28"/>
      <c r="AV502" s="16"/>
      <c r="AW502" s="16"/>
      <c r="BG502" s="16"/>
      <c r="BH502" s="16" t="s">
        <v>3212</v>
      </c>
      <c r="BI502" s="16" t="s">
        <v>3213</v>
      </c>
      <c r="BJ502" s="16" t="s">
        <v>3214</v>
      </c>
      <c r="BP502" s="16"/>
      <c r="BX502" s="16" t="s">
        <v>119</v>
      </c>
      <c r="BY502" s="16" t="s">
        <v>3197</v>
      </c>
      <c r="BZ502" s="16" t="s">
        <v>3212</v>
      </c>
      <c r="CA502" s="16" t="s">
        <v>3213</v>
      </c>
      <c r="CB502" s="16" t="s">
        <v>3215</v>
      </c>
      <c r="CC502" s="16" t="s">
        <v>3216</v>
      </c>
      <c r="CD502" s="16" t="s">
        <v>3211</v>
      </c>
      <c r="CE502" s="16" t="s">
        <v>3217</v>
      </c>
      <c r="CF502" s="16" t="s">
        <v>3218</v>
      </c>
      <c r="CG502" s="16" t="s">
        <v>3219</v>
      </c>
      <c r="CK502" s="19"/>
      <c r="CN502" s="16"/>
      <c r="CS502" s="16"/>
    </row>
    <row r="503" spans="1:97" x14ac:dyDescent="0.25">
      <c r="A503" s="16" t="s">
        <v>1189</v>
      </c>
      <c r="C503" t="s">
        <v>2532</v>
      </c>
      <c r="D503" s="39"/>
      <c r="E503"/>
      <c r="F503" s="16" t="s">
        <v>736</v>
      </c>
      <c r="H503" s="16"/>
      <c r="I503" s="16"/>
      <c r="J503" s="16"/>
      <c r="K503" s="16"/>
      <c r="M503" s="16" t="s">
        <v>2530</v>
      </c>
      <c r="U503" s="16" t="s">
        <v>2532</v>
      </c>
      <c r="Z503" s="16"/>
      <c r="AA503" s="16" t="s">
        <v>2531</v>
      </c>
      <c r="AB503" s="16" t="s">
        <v>1254</v>
      </c>
      <c r="AC503" s="16" t="s">
        <v>1247</v>
      </c>
      <c r="AM503" s="16">
        <f>LEN(AL503)-LEN(SUBSTITUTE(AL503,",",""))+1</f>
        <v>1</v>
      </c>
      <c r="AQ503" s="36"/>
      <c r="AU503" s="28"/>
      <c r="AV503" s="16"/>
      <c r="AW503" s="16"/>
      <c r="BG503" s="16"/>
      <c r="BP503" s="16"/>
      <c r="CK503" s="19"/>
      <c r="CN503" s="16"/>
      <c r="CS503" s="16"/>
    </row>
    <row r="504" spans="1:97" x14ac:dyDescent="0.25">
      <c r="A504" s="16" t="s">
        <v>1189</v>
      </c>
      <c r="C504" t="s">
        <v>3057</v>
      </c>
      <c r="D504" s="39"/>
      <c r="E504"/>
      <c r="F504" s="16" t="s">
        <v>736</v>
      </c>
      <c r="H504" s="16"/>
      <c r="I504" s="16"/>
      <c r="J504" s="16"/>
      <c r="K504" s="16"/>
      <c r="M504" s="16" t="s">
        <v>3056</v>
      </c>
      <c r="U504" s="16" t="s">
        <v>3057</v>
      </c>
      <c r="Z504" s="16"/>
      <c r="AA504" s="16" t="s">
        <v>1252</v>
      </c>
      <c r="AB504" s="16" t="s">
        <v>1409</v>
      </c>
      <c r="AC504" s="16" t="s">
        <v>2801</v>
      </c>
      <c r="AQ504" s="36"/>
      <c r="AU504" s="28"/>
      <c r="AV504" s="16"/>
      <c r="AW504" s="16"/>
      <c r="BG504" s="16"/>
      <c r="BP504" s="16"/>
      <c r="CK504" s="19"/>
      <c r="CN504" s="16"/>
      <c r="CS504" s="16"/>
    </row>
    <row r="505" spans="1:97" x14ac:dyDescent="0.25">
      <c r="A505" s="16" t="s">
        <v>1189</v>
      </c>
      <c r="C505" t="s">
        <v>3220</v>
      </c>
      <c r="D505" s="39"/>
      <c r="E505"/>
      <c r="F505" s="16" t="s">
        <v>5870</v>
      </c>
      <c r="H505" s="16"/>
      <c r="I505" s="16" t="s">
        <v>5847</v>
      </c>
      <c r="J505" s="16"/>
      <c r="K505" s="16"/>
      <c r="Z505" s="16"/>
      <c r="AQ505" s="36"/>
      <c r="AU505" s="28"/>
      <c r="AV505" s="16"/>
      <c r="AW505" s="16"/>
      <c r="BG505" s="16"/>
      <c r="BH505" s="16" t="s">
        <v>3221</v>
      </c>
      <c r="BI505" s="16" t="s">
        <v>3222</v>
      </c>
      <c r="BJ505" s="16" t="s">
        <v>3223</v>
      </c>
      <c r="BP505" s="16"/>
      <c r="BX505" s="16" t="s">
        <v>119</v>
      </c>
      <c r="BY505" s="16" t="s">
        <v>3197</v>
      </c>
      <c r="BZ505" s="16" t="s">
        <v>3221</v>
      </c>
      <c r="CA505" s="16" t="s">
        <v>3222</v>
      </c>
      <c r="CB505" s="16" t="s">
        <v>6136</v>
      </c>
      <c r="CC505" s="16" t="s">
        <v>3224</v>
      </c>
      <c r="CD505" s="16" t="s">
        <v>3220</v>
      </c>
      <c r="CE505" s="16" t="s">
        <v>3225</v>
      </c>
      <c r="CF505" s="16" t="s">
        <v>3226</v>
      </c>
      <c r="CG505" s="16" t="s">
        <v>3227</v>
      </c>
      <c r="CK505" s="19"/>
      <c r="CN505" s="16"/>
      <c r="CS505" s="16"/>
    </row>
    <row r="506" spans="1:97" x14ac:dyDescent="0.25">
      <c r="A506" s="16" t="s">
        <v>1189</v>
      </c>
      <c r="C506" t="s">
        <v>1906</v>
      </c>
      <c r="D506" s="39"/>
      <c r="E506"/>
      <c r="F506" s="16" t="s">
        <v>736</v>
      </c>
      <c r="H506" s="16"/>
      <c r="I506" s="16"/>
      <c r="J506" s="16"/>
      <c r="K506" s="16"/>
      <c r="M506" s="16" t="s">
        <v>1905</v>
      </c>
      <c r="U506" s="16" t="s">
        <v>1906</v>
      </c>
      <c r="Z506" s="16"/>
      <c r="AA506" s="16" t="s">
        <v>1216</v>
      </c>
      <c r="AB506" s="16" t="s">
        <v>733</v>
      </c>
      <c r="AC506" s="16" t="s">
        <v>1370</v>
      </c>
      <c r="AM506" s="16">
        <f>LEN(AL506)-LEN(SUBSTITUTE(AL506,",",""))+1</f>
        <v>1</v>
      </c>
      <c r="AO506" s="16">
        <f>LEN(AN506)-LEN(SUBSTITUTE(AN506,",",""))+1</f>
        <v>1</v>
      </c>
      <c r="AQ506" s="36">
        <f>Table1[[#This Row], [no. of introduced regions]]/Table1[[#This Row], [no. of native regions]]</f>
        <v>1</v>
      </c>
      <c r="AU506" s="28"/>
      <c r="AV506" s="16"/>
      <c r="AW506" s="16"/>
      <c r="BG506" s="16"/>
      <c r="BP506" s="16"/>
      <c r="CK506" s="19"/>
      <c r="CN506" s="16"/>
      <c r="CS506" s="16"/>
    </row>
    <row r="507" spans="1:97" x14ac:dyDescent="0.25">
      <c r="A507" s="16" t="s">
        <v>1189</v>
      </c>
      <c r="C507" t="s">
        <v>1353</v>
      </c>
      <c r="D507" s="39"/>
      <c r="E507"/>
      <c r="F507" s="16" t="s">
        <v>736</v>
      </c>
      <c r="H507" s="16"/>
      <c r="I507" s="16"/>
      <c r="J507" s="16"/>
      <c r="K507" s="16"/>
      <c r="M507" s="16" t="s">
        <v>2075</v>
      </c>
      <c r="U507" s="16" t="s">
        <v>1353</v>
      </c>
      <c r="Z507" s="16"/>
      <c r="AA507" s="16" t="s">
        <v>1352</v>
      </c>
      <c r="AB507" s="16" t="s">
        <v>1251</v>
      </c>
      <c r="AC507" s="16" t="s">
        <v>1343</v>
      </c>
      <c r="AM507" s="16">
        <f>LEN(AL507)-LEN(SUBSTITUTE(AL507,",",""))+1</f>
        <v>1</v>
      </c>
      <c r="AQ507" s="36"/>
      <c r="AU507" s="28"/>
      <c r="AV507" s="16"/>
      <c r="AW507" s="16"/>
      <c r="BG507" s="16"/>
      <c r="BP507" s="16"/>
      <c r="CK507" s="19"/>
      <c r="CN507" s="16"/>
      <c r="CS507" s="16"/>
    </row>
    <row r="508" spans="1:97" x14ac:dyDescent="0.25">
      <c r="A508" s="16" t="s">
        <v>1189</v>
      </c>
      <c r="C508" t="s">
        <v>1760</v>
      </c>
      <c r="D508" s="39"/>
      <c r="E508"/>
      <c r="F508" s="16" t="s">
        <v>736</v>
      </c>
      <c r="H508" s="16"/>
      <c r="I508" s="16"/>
      <c r="J508" s="16"/>
      <c r="K508" s="16"/>
      <c r="M508" s="16" t="s">
        <v>1759</v>
      </c>
      <c r="U508" s="16" t="s">
        <v>1760</v>
      </c>
      <c r="Z508" s="16"/>
      <c r="AA508" s="16" t="s">
        <v>1352</v>
      </c>
      <c r="AB508" s="16" t="s">
        <v>1537</v>
      </c>
      <c r="AC508" s="16" t="s">
        <v>1761</v>
      </c>
      <c r="AM508" s="16">
        <f>LEN(AL508)-LEN(SUBSTITUTE(AL508,",",""))+1</f>
        <v>1</v>
      </c>
      <c r="AO508" s="16">
        <f>LEN(AN508)-LEN(SUBSTITUTE(AN508,",",""))+1</f>
        <v>1</v>
      </c>
      <c r="AP508" s="16">
        <f>Table1[[#This Row], [no. of native regions]]+Table1[[#This Row], [no. of introduced regions]]</f>
        <v>2</v>
      </c>
      <c r="AQ508" s="36">
        <f>Table1[[#This Row], [no. of introduced regions]]/Table1[[#This Row], [no. of native regions]]</f>
        <v>1</v>
      </c>
      <c r="AU508" s="28"/>
      <c r="AV508" s="16"/>
      <c r="AW508" s="16"/>
      <c r="BG508" s="16"/>
      <c r="BP508" s="16"/>
      <c r="CK508" s="19"/>
      <c r="CN508" s="16"/>
      <c r="CS508" s="16"/>
    </row>
    <row r="509" spans="1:97" x14ac:dyDescent="0.25">
      <c r="A509" s="16" t="s">
        <v>1189</v>
      </c>
      <c r="C509" t="s">
        <v>2328</v>
      </c>
      <c r="D509" s="39"/>
      <c r="E509"/>
      <c r="F509" s="16" t="s">
        <v>736</v>
      </c>
      <c r="H509" s="16"/>
      <c r="I509" s="16"/>
      <c r="J509" s="16"/>
      <c r="K509" s="16"/>
      <c r="M509" s="16" t="s">
        <v>2327</v>
      </c>
      <c r="U509" s="16" t="s">
        <v>2328</v>
      </c>
      <c r="Z509" s="16"/>
      <c r="AA509" s="16" t="s">
        <v>1252</v>
      </c>
      <c r="AB509" s="16" t="s">
        <v>1409</v>
      </c>
      <c r="AC509" s="16" t="s">
        <v>1343</v>
      </c>
      <c r="AM509" s="16">
        <f>LEN(AL509)-LEN(SUBSTITUTE(AL509,",",""))+1</f>
        <v>1</v>
      </c>
      <c r="AQ509" s="36"/>
      <c r="AU509" s="28"/>
      <c r="AV509" s="16"/>
      <c r="AW509" s="16"/>
      <c r="BG509" s="16"/>
      <c r="BP509" s="16"/>
      <c r="CK509" s="19"/>
      <c r="CN509" s="16"/>
      <c r="CS509" s="16"/>
    </row>
    <row r="510" spans="1:97" x14ac:dyDescent="0.25">
      <c r="A510" s="16" t="s">
        <v>1189</v>
      </c>
      <c r="C510" t="s">
        <v>2982</v>
      </c>
      <c r="D510" s="39"/>
      <c r="E510"/>
      <c r="F510" s="16" t="s">
        <v>736</v>
      </c>
      <c r="H510" s="16"/>
      <c r="I510" s="16"/>
      <c r="J510" s="16"/>
      <c r="K510" s="16"/>
      <c r="M510" s="16" t="s">
        <v>2981</v>
      </c>
      <c r="U510" s="16" t="s">
        <v>2982</v>
      </c>
      <c r="Z510" s="16"/>
      <c r="AA510" s="16" t="s">
        <v>1236</v>
      </c>
      <c r="AB510" s="16" t="s">
        <v>1522</v>
      </c>
      <c r="AC510" s="16" t="s">
        <v>2920</v>
      </c>
      <c r="AQ510" s="36"/>
      <c r="AU510" s="28"/>
      <c r="AV510" s="16"/>
      <c r="AW510" s="16"/>
      <c r="BG510" s="16"/>
      <c r="BP510" s="16"/>
      <c r="CK510" s="19"/>
      <c r="CN510" s="16"/>
      <c r="CS510" s="16"/>
    </row>
    <row r="511" spans="1:97" x14ac:dyDescent="0.25">
      <c r="A511" s="16" t="s">
        <v>1189</v>
      </c>
      <c r="C511" t="s">
        <v>1789</v>
      </c>
      <c r="D511" s="39"/>
      <c r="E511"/>
      <c r="F511" s="16" t="s">
        <v>736</v>
      </c>
      <c r="H511" s="16"/>
      <c r="I511" s="16"/>
      <c r="J511" s="16"/>
      <c r="K511" s="16"/>
      <c r="M511" s="16" t="s">
        <v>1788</v>
      </c>
      <c r="U511" s="16" t="s">
        <v>1789</v>
      </c>
      <c r="Z511" s="16"/>
      <c r="AA511" s="16" t="s">
        <v>754</v>
      </c>
      <c r="AB511" s="16" t="s">
        <v>999</v>
      </c>
      <c r="AC511" s="16" t="s">
        <v>1180</v>
      </c>
      <c r="AM511" s="16">
        <f>LEN(AL511)-LEN(SUBSTITUTE(AL511,",",""))+1</f>
        <v>1</v>
      </c>
      <c r="AO511" s="16">
        <f>LEN(AN511)-LEN(SUBSTITUTE(AN511,",",""))+1</f>
        <v>1</v>
      </c>
      <c r="AP511" s="16">
        <f>Table1[[#This Row], [no. of native regions]]+Table1[[#This Row], [no. of introduced regions]]</f>
        <v>2</v>
      </c>
      <c r="AQ511" s="36">
        <f>Table1[[#This Row], [no. of introduced regions]]/Table1[[#This Row], [no. of native regions]]</f>
        <v>1</v>
      </c>
      <c r="AU511" s="28"/>
      <c r="AV511" s="16"/>
      <c r="AW511" s="16"/>
      <c r="BG511" s="16"/>
      <c r="BP511" s="16"/>
      <c r="CK511" s="19"/>
      <c r="CN511" s="16"/>
      <c r="CS511" s="16"/>
    </row>
    <row r="512" spans="1:97" x14ac:dyDescent="0.25">
      <c r="A512" s="16" t="s">
        <v>1189</v>
      </c>
      <c r="C512" t="s">
        <v>3110</v>
      </c>
      <c r="D512" s="39"/>
      <c r="E512"/>
      <c r="F512" s="16" t="s">
        <v>736</v>
      </c>
      <c r="H512" s="16"/>
      <c r="I512" s="16"/>
      <c r="J512" s="16"/>
      <c r="K512" s="16"/>
      <c r="M512" s="16" t="s">
        <v>3109</v>
      </c>
      <c r="U512" s="16" t="s">
        <v>3110</v>
      </c>
      <c r="Z512" s="16"/>
      <c r="AA512" s="16" t="s">
        <v>1352</v>
      </c>
      <c r="AB512" s="16" t="s">
        <v>1254</v>
      </c>
      <c r="AC512" s="16" t="s">
        <v>1779</v>
      </c>
      <c r="AQ512" s="36"/>
      <c r="AU512" s="28"/>
      <c r="AV512" s="16"/>
      <c r="AW512" s="16"/>
      <c r="BG512" s="16"/>
      <c r="BP512" s="16"/>
      <c r="CK512" s="19"/>
      <c r="CN512" s="16"/>
      <c r="CS512" s="16"/>
    </row>
    <row r="513" spans="1:97" x14ac:dyDescent="0.25">
      <c r="A513" s="16" t="s">
        <v>1189</v>
      </c>
      <c r="C513" t="s">
        <v>1878</v>
      </c>
      <c r="D513" s="39"/>
      <c r="E513"/>
      <c r="F513" s="16" t="s">
        <v>736</v>
      </c>
      <c r="H513" s="16"/>
      <c r="I513" s="16"/>
      <c r="J513" s="16"/>
      <c r="K513" s="16"/>
      <c r="M513" s="16" t="s">
        <v>1877</v>
      </c>
      <c r="U513" s="16" t="s">
        <v>1878</v>
      </c>
      <c r="Z513" s="16"/>
      <c r="AA513" s="16" t="s">
        <v>1337</v>
      </c>
      <c r="AB513" s="16" t="s">
        <v>1879</v>
      </c>
      <c r="AC513" s="16" t="s">
        <v>1250</v>
      </c>
      <c r="AM513" s="16">
        <f t="shared" ref="AM513:AM518" si="2">LEN(AL513)-LEN(SUBSTITUTE(AL513,",",""))+1</f>
        <v>1</v>
      </c>
      <c r="AO513" s="16">
        <f>LEN(AN513)-LEN(SUBSTITUTE(AN513,",",""))+1</f>
        <v>1</v>
      </c>
      <c r="AQ513" s="36">
        <f>Table1[[#This Row], [no. of introduced regions]]/Table1[[#This Row], [no. of native regions]]</f>
        <v>1</v>
      </c>
      <c r="AU513" s="28"/>
      <c r="AV513" s="16"/>
      <c r="AW513" s="16"/>
      <c r="BG513" s="16"/>
      <c r="BP513" s="16"/>
      <c r="CK513" s="19"/>
      <c r="CN513" s="16"/>
      <c r="CS513" s="16"/>
    </row>
    <row r="514" spans="1:97" x14ac:dyDescent="0.25">
      <c r="A514" s="16" t="s">
        <v>1189</v>
      </c>
      <c r="C514" t="s">
        <v>2317</v>
      </c>
      <c r="D514" s="39"/>
      <c r="E514"/>
      <c r="F514" s="16" t="s">
        <v>736</v>
      </c>
      <c r="H514" s="16"/>
      <c r="I514" s="16"/>
      <c r="J514" s="16"/>
      <c r="K514" s="16"/>
      <c r="M514" s="16" t="s">
        <v>2315</v>
      </c>
      <c r="U514" s="16" t="s">
        <v>2317</v>
      </c>
      <c r="Z514" s="16"/>
      <c r="AA514" s="16" t="s">
        <v>2316</v>
      </c>
      <c r="AB514" s="16" t="s">
        <v>2318</v>
      </c>
      <c r="AC514" s="16" t="s">
        <v>1370</v>
      </c>
      <c r="AM514" s="16">
        <f t="shared" si="2"/>
        <v>1</v>
      </c>
      <c r="AQ514" s="36"/>
      <c r="AU514" s="28"/>
      <c r="AV514" s="16"/>
      <c r="AW514" s="16"/>
      <c r="BG514" s="16"/>
      <c r="BP514" s="16"/>
      <c r="CK514" s="19"/>
      <c r="CN514" s="16"/>
      <c r="CS514" s="16"/>
    </row>
    <row r="515" spans="1:97" x14ac:dyDescent="0.25">
      <c r="A515" s="16" t="s">
        <v>1189</v>
      </c>
      <c r="C515" t="s">
        <v>1992</v>
      </c>
      <c r="D515" s="39"/>
      <c r="E515"/>
      <c r="F515" s="16" t="s">
        <v>736</v>
      </c>
      <c r="H515" s="16"/>
      <c r="I515" s="16"/>
      <c r="J515" s="16"/>
      <c r="K515" s="16"/>
      <c r="M515" s="16" t="s">
        <v>1991</v>
      </c>
      <c r="U515" s="16" t="s">
        <v>1992</v>
      </c>
      <c r="Z515" s="16"/>
      <c r="AA515" s="16" t="s">
        <v>1352</v>
      </c>
      <c r="AB515" s="16" t="s">
        <v>1251</v>
      </c>
      <c r="AC515" s="16" t="s">
        <v>1343</v>
      </c>
      <c r="AM515" s="16">
        <f t="shared" si="2"/>
        <v>1</v>
      </c>
      <c r="AO515" s="16">
        <f>LEN(AN515)-LEN(SUBSTITUTE(AN515,",",""))+1</f>
        <v>1</v>
      </c>
      <c r="AQ515" s="36"/>
      <c r="AU515" s="28"/>
      <c r="AV515" s="16"/>
      <c r="AW515" s="16"/>
      <c r="BG515" s="16"/>
      <c r="BP515" s="16"/>
      <c r="CK515" s="19"/>
      <c r="CN515" s="16"/>
      <c r="CS515" s="16"/>
    </row>
    <row r="516" spans="1:97" x14ac:dyDescent="0.25">
      <c r="A516" s="16" t="s">
        <v>1189</v>
      </c>
      <c r="C516" t="s">
        <v>1753</v>
      </c>
      <c r="D516" s="39"/>
      <c r="E516"/>
      <c r="F516" s="16" t="s">
        <v>736</v>
      </c>
      <c r="H516" s="16"/>
      <c r="I516" s="16"/>
      <c r="J516" s="16"/>
      <c r="K516" s="16"/>
      <c r="M516" s="16" t="s">
        <v>1752</v>
      </c>
      <c r="U516" s="16" t="s">
        <v>1753</v>
      </c>
      <c r="Z516" s="16"/>
      <c r="AA516" s="16" t="s">
        <v>1352</v>
      </c>
      <c r="AB516" s="16" t="s">
        <v>1409</v>
      </c>
      <c r="AC516" s="16" t="s">
        <v>1343</v>
      </c>
      <c r="AM516" s="16">
        <f t="shared" si="2"/>
        <v>1</v>
      </c>
      <c r="AO516" s="16">
        <f>LEN(AN516)-LEN(SUBSTITUTE(AN516,",",""))+1</f>
        <v>1</v>
      </c>
      <c r="AP516" s="16">
        <f>Table1[[#This Row], [no. of native regions]]+Table1[[#This Row], [no. of introduced regions]]</f>
        <v>2</v>
      </c>
      <c r="AQ516" s="36">
        <f>Table1[[#This Row], [no. of introduced regions]]/Table1[[#This Row], [no. of native regions]]</f>
        <v>1</v>
      </c>
      <c r="AU516" s="28"/>
      <c r="AV516" s="16"/>
      <c r="AW516" s="16"/>
      <c r="BG516" s="16"/>
      <c r="BP516" s="16"/>
      <c r="CK516" s="19"/>
      <c r="CN516" s="16"/>
      <c r="CS516" s="16"/>
    </row>
    <row r="517" spans="1:97" x14ac:dyDescent="0.25">
      <c r="A517" s="16" t="s">
        <v>1189</v>
      </c>
      <c r="C517" t="s">
        <v>1828</v>
      </c>
      <c r="D517" s="39"/>
      <c r="E517"/>
      <c r="F517" s="16" t="s">
        <v>736</v>
      </c>
      <c r="H517" s="16"/>
      <c r="I517" s="16"/>
      <c r="J517" s="16"/>
      <c r="K517" s="16"/>
      <c r="M517" s="16" t="s">
        <v>1827</v>
      </c>
      <c r="U517" s="16" t="s">
        <v>1828</v>
      </c>
      <c r="Z517" s="16"/>
      <c r="AA517" s="16" t="s">
        <v>1337</v>
      </c>
      <c r="AB517" s="16" t="s">
        <v>1397</v>
      </c>
      <c r="AC517" s="16" t="s">
        <v>1289</v>
      </c>
      <c r="AM517" s="16">
        <f t="shared" si="2"/>
        <v>1</v>
      </c>
      <c r="AO517" s="16">
        <f>LEN(AN517)-LEN(SUBSTITUTE(AN517,",",""))+1</f>
        <v>1</v>
      </c>
      <c r="AP517" s="16">
        <f>Table1[[#This Row], [no. of native regions]]+Table1[[#This Row], [no. of introduced regions]]</f>
        <v>2</v>
      </c>
      <c r="AQ517" s="36">
        <f>Table1[[#This Row], [no. of introduced regions]]/Table1[[#This Row], [no. of native regions]]</f>
        <v>1</v>
      </c>
      <c r="AU517" s="28"/>
      <c r="AV517" s="16"/>
      <c r="AW517" s="16"/>
      <c r="BG517" s="16"/>
      <c r="BP517" s="16"/>
      <c r="CK517" s="19"/>
      <c r="CN517" s="16"/>
      <c r="CS517" s="16"/>
    </row>
    <row r="518" spans="1:97" x14ac:dyDescent="0.25">
      <c r="A518" s="16" t="s">
        <v>1189</v>
      </c>
      <c r="C518" t="s">
        <v>1903</v>
      </c>
      <c r="D518" s="39"/>
      <c r="E518"/>
      <c r="F518" s="16" t="s">
        <v>736</v>
      </c>
      <c r="H518" s="16"/>
      <c r="I518" s="16"/>
      <c r="J518" s="16"/>
      <c r="K518" s="16"/>
      <c r="M518" s="16" t="s">
        <v>1902</v>
      </c>
      <c r="U518" s="16" t="s">
        <v>1903</v>
      </c>
      <c r="Z518" s="16"/>
      <c r="AA518" s="16" t="s">
        <v>1898</v>
      </c>
      <c r="AB518" s="16" t="s">
        <v>1900</v>
      </c>
      <c r="AC518" s="16" t="s">
        <v>1904</v>
      </c>
      <c r="AM518" s="16">
        <f t="shared" si="2"/>
        <v>1</v>
      </c>
      <c r="AO518" s="16">
        <f>LEN(AN518)-LEN(SUBSTITUTE(AN518,",",""))+1</f>
        <v>1</v>
      </c>
      <c r="AQ518" s="36">
        <f>Table1[[#This Row], [no. of introduced regions]]/Table1[[#This Row], [no. of native regions]]</f>
        <v>1</v>
      </c>
      <c r="AU518" s="28"/>
      <c r="AV518" s="16"/>
      <c r="AW518" s="16"/>
      <c r="BG518" s="16"/>
      <c r="BP518" s="16"/>
      <c r="CK518" s="19"/>
      <c r="CN518" s="16"/>
      <c r="CS518" s="16"/>
    </row>
    <row r="519" spans="1:97" x14ac:dyDescent="0.25">
      <c r="A519" s="16" t="s">
        <v>1189</v>
      </c>
      <c r="C519" t="s">
        <v>2998</v>
      </c>
      <c r="D519" s="39"/>
      <c r="E519"/>
      <c r="F519" s="16" t="s">
        <v>736</v>
      </c>
      <c r="H519" s="16"/>
      <c r="I519" s="16"/>
      <c r="J519" s="16"/>
      <c r="K519" s="16"/>
      <c r="M519" s="16" t="s">
        <v>2997</v>
      </c>
      <c r="U519" s="16" t="s">
        <v>2998</v>
      </c>
      <c r="Z519" s="16"/>
      <c r="AA519" s="16" t="s">
        <v>1493</v>
      </c>
      <c r="AB519" s="16" t="s">
        <v>733</v>
      </c>
      <c r="AC519" s="16" t="s">
        <v>2859</v>
      </c>
      <c r="AQ519" s="36"/>
      <c r="AU519" s="28"/>
      <c r="AV519" s="16"/>
      <c r="AW519" s="16"/>
      <c r="BG519" s="16"/>
      <c r="BP519" s="16"/>
      <c r="CK519" s="19"/>
      <c r="CN519" s="16"/>
      <c r="CS519" s="16"/>
    </row>
    <row r="520" spans="1:97" x14ac:dyDescent="0.25">
      <c r="A520" s="16" t="s">
        <v>1189</v>
      </c>
      <c r="C520" t="s">
        <v>2354</v>
      </c>
      <c r="D520" s="39"/>
      <c r="E520"/>
      <c r="F520" s="16" t="s">
        <v>736</v>
      </c>
      <c r="H520" s="16"/>
      <c r="I520" s="16"/>
      <c r="J520" s="16"/>
      <c r="K520" s="16"/>
      <c r="M520" s="16" t="s">
        <v>2353</v>
      </c>
      <c r="U520" s="16" t="s">
        <v>2354</v>
      </c>
      <c r="Z520" s="16"/>
      <c r="AA520" s="16" t="s">
        <v>1252</v>
      </c>
      <c r="AB520" s="16" t="s">
        <v>1254</v>
      </c>
      <c r="AC520" s="16" t="s">
        <v>1370</v>
      </c>
      <c r="AM520" s="16">
        <f>LEN(AL520)-LEN(SUBSTITUTE(AL520,",",""))+1</f>
        <v>1</v>
      </c>
      <c r="AQ520" s="36"/>
      <c r="AU520" s="28"/>
      <c r="AV520" s="16"/>
      <c r="AW520" s="16"/>
      <c r="BG520" s="16"/>
      <c r="BP520" s="16"/>
      <c r="CK520" s="19"/>
      <c r="CN520" s="16"/>
      <c r="CS520" s="16"/>
    </row>
    <row r="521" spans="1:97" x14ac:dyDescent="0.25">
      <c r="A521" s="16" t="s">
        <v>1189</v>
      </c>
      <c r="C521" t="s">
        <v>1945</v>
      </c>
      <c r="D521" s="39"/>
      <c r="E521"/>
      <c r="F521" s="16" t="s">
        <v>736</v>
      </c>
      <c r="H521" s="16"/>
      <c r="I521" s="16"/>
      <c r="J521" s="16"/>
      <c r="K521" s="16"/>
      <c r="M521" s="16" t="s">
        <v>1944</v>
      </c>
      <c r="U521" s="16" t="s">
        <v>1945</v>
      </c>
      <c r="Z521" s="16"/>
      <c r="AA521" s="16" t="s">
        <v>1236</v>
      </c>
      <c r="AB521" s="16" t="s">
        <v>1946</v>
      </c>
      <c r="AC521" s="16" t="s">
        <v>1370</v>
      </c>
      <c r="AM521" s="16">
        <f>LEN(AL521)-LEN(SUBSTITUTE(AL521,",",""))+1</f>
        <v>1</v>
      </c>
      <c r="AO521" s="16">
        <f>LEN(AN521)-LEN(SUBSTITUTE(AN521,",",""))+1</f>
        <v>1</v>
      </c>
      <c r="AQ521" s="36">
        <f>Table1[[#This Row], [no. of introduced regions]]/Table1[[#This Row], [no. of native regions]]</f>
        <v>1</v>
      </c>
      <c r="AU521" s="28"/>
      <c r="AV521" s="16"/>
      <c r="AW521" s="16"/>
      <c r="BG521" s="16"/>
      <c r="BP521" s="16"/>
      <c r="CK521" s="19"/>
      <c r="CN521" s="16"/>
      <c r="CS521" s="16"/>
    </row>
    <row r="522" spans="1:97" x14ac:dyDescent="0.25">
      <c r="A522" s="16" t="s">
        <v>1189</v>
      </c>
      <c r="C522" t="s">
        <v>2816</v>
      </c>
      <c r="D522" s="39"/>
      <c r="E522"/>
      <c r="F522" s="16" t="s">
        <v>736</v>
      </c>
      <c r="H522" s="16"/>
      <c r="I522" s="16"/>
      <c r="J522" s="16"/>
      <c r="K522" s="16"/>
      <c r="M522" s="16" t="s">
        <v>2815</v>
      </c>
      <c r="U522" s="16" t="s">
        <v>2816</v>
      </c>
      <c r="Z522" s="16"/>
      <c r="AA522" s="16" t="s">
        <v>1216</v>
      </c>
      <c r="AB522" s="16" t="s">
        <v>1254</v>
      </c>
      <c r="AC522" s="16" t="s">
        <v>2559</v>
      </c>
      <c r="AQ522" s="36"/>
      <c r="AU522" s="28"/>
      <c r="AV522" s="16"/>
      <c r="AW522" s="16"/>
      <c r="BG522" s="16"/>
      <c r="BP522" s="16"/>
      <c r="CK522" s="19"/>
      <c r="CN522" s="16"/>
      <c r="CS522" s="16"/>
    </row>
    <row r="523" spans="1:97" x14ac:dyDescent="0.25">
      <c r="A523" s="16" t="s">
        <v>1189</v>
      </c>
      <c r="C523" t="s">
        <v>2648</v>
      </c>
      <c r="D523" s="39"/>
      <c r="E523"/>
      <c r="F523" s="16" t="s">
        <v>736</v>
      </c>
      <c r="H523" s="16"/>
      <c r="I523" s="16"/>
      <c r="J523" s="16"/>
      <c r="K523" s="16"/>
      <c r="M523" s="16" t="s">
        <v>2647</v>
      </c>
      <c r="U523" s="16" t="s">
        <v>2648</v>
      </c>
      <c r="Z523" s="16"/>
      <c r="AA523" s="16" t="s">
        <v>779</v>
      </c>
      <c r="AB523" s="16" t="s">
        <v>1537</v>
      </c>
      <c r="AC523" s="16" t="s">
        <v>2649</v>
      </c>
      <c r="AM523" s="16">
        <f>LEN(AL523)-LEN(SUBSTITUTE(AL523,",",""))+1</f>
        <v>1</v>
      </c>
      <c r="AQ523" s="36"/>
      <c r="AU523" s="28"/>
      <c r="AV523" s="16"/>
      <c r="AW523" s="16"/>
      <c r="BG523" s="16"/>
      <c r="BP523" s="16"/>
      <c r="CK523" s="19"/>
      <c r="CN523" s="16"/>
      <c r="CS523" s="16"/>
    </row>
    <row r="524" spans="1:97" x14ac:dyDescent="0.25">
      <c r="A524" s="16" t="s">
        <v>1189</v>
      </c>
      <c r="C524" t="s">
        <v>2192</v>
      </c>
      <c r="D524" s="39"/>
      <c r="E524"/>
      <c r="F524" s="16" t="s">
        <v>736</v>
      </c>
      <c r="H524" s="16"/>
      <c r="I524" s="16"/>
      <c r="J524" s="16"/>
      <c r="K524" s="16"/>
      <c r="M524" s="16" t="s">
        <v>2191</v>
      </c>
      <c r="U524" s="16" t="s">
        <v>2192</v>
      </c>
      <c r="Z524" s="16"/>
      <c r="AA524" s="16" t="s">
        <v>1252</v>
      </c>
      <c r="AB524" s="16" t="s">
        <v>1251</v>
      </c>
      <c r="AC524" s="16" t="s">
        <v>1370</v>
      </c>
      <c r="AM524" s="16">
        <f>LEN(AL524)-LEN(SUBSTITUTE(AL524,",",""))+1</f>
        <v>1</v>
      </c>
      <c r="AQ524" s="36"/>
      <c r="AU524" s="28"/>
      <c r="AV524" s="16"/>
      <c r="AW524" s="16"/>
      <c r="BG524" s="16"/>
      <c r="BP524" s="16"/>
      <c r="CK524" s="19"/>
      <c r="CN524" s="16"/>
      <c r="CS524" s="16"/>
    </row>
    <row r="525" spans="1:97" x14ac:dyDescent="0.25">
      <c r="A525" s="16" t="s">
        <v>1189</v>
      </c>
      <c r="C525" t="s">
        <v>2931</v>
      </c>
      <c r="D525" s="39"/>
      <c r="E525"/>
      <c r="F525" s="16" t="s">
        <v>736</v>
      </c>
      <c r="H525" s="16"/>
      <c r="I525" s="16"/>
      <c r="J525" s="16"/>
      <c r="K525" s="16"/>
      <c r="M525" s="16" t="s">
        <v>2929</v>
      </c>
      <c r="U525" s="16" t="s">
        <v>2931</v>
      </c>
      <c r="Z525" s="16"/>
      <c r="AA525" s="16" t="s">
        <v>2930</v>
      </c>
      <c r="AB525" s="16" t="s">
        <v>1615</v>
      </c>
      <c r="AC525" s="16" t="s">
        <v>1370</v>
      </c>
      <c r="AQ525" s="36"/>
      <c r="AU525" s="28"/>
      <c r="AV525" s="16"/>
      <c r="AW525" s="16"/>
      <c r="BG525" s="16"/>
      <c r="BP525" s="16"/>
      <c r="CK525" s="19"/>
      <c r="CN525" s="16"/>
      <c r="CS525" s="16"/>
    </row>
    <row r="526" spans="1:97" x14ac:dyDescent="0.25">
      <c r="A526" s="16" t="s">
        <v>1189</v>
      </c>
      <c r="C526" t="s">
        <v>2168</v>
      </c>
      <c r="D526" s="39"/>
      <c r="E526"/>
      <c r="F526" s="16" t="s">
        <v>736</v>
      </c>
      <c r="H526" s="16"/>
      <c r="I526" s="16"/>
      <c r="J526" s="16"/>
      <c r="K526" s="16"/>
      <c r="M526" s="16" t="s">
        <v>2166</v>
      </c>
      <c r="U526" s="16" t="s">
        <v>2168</v>
      </c>
      <c r="Z526" s="16"/>
      <c r="AA526" s="16" t="s">
        <v>2167</v>
      </c>
      <c r="AB526" s="16" t="s">
        <v>999</v>
      </c>
      <c r="AC526" s="16" t="s">
        <v>1370</v>
      </c>
      <c r="AM526" s="16">
        <f>LEN(AL526)-LEN(SUBSTITUTE(AL526,",",""))+1</f>
        <v>1</v>
      </c>
      <c r="AQ526" s="36"/>
      <c r="AU526" s="28"/>
      <c r="AV526" s="16"/>
      <c r="AW526" s="16"/>
      <c r="BG526" s="16"/>
      <c r="BP526" s="16"/>
      <c r="CK526" s="19"/>
      <c r="CN526" s="16"/>
      <c r="CS526" s="16"/>
    </row>
    <row r="527" spans="1:97" x14ac:dyDescent="0.25">
      <c r="A527" s="16" t="s">
        <v>1189</v>
      </c>
      <c r="C527" t="s">
        <v>2340</v>
      </c>
      <c r="D527" s="39"/>
      <c r="E527"/>
      <c r="F527" s="16" t="s">
        <v>736</v>
      </c>
      <c r="H527" s="16"/>
      <c r="I527" s="16"/>
      <c r="J527" s="16"/>
      <c r="K527" s="16"/>
      <c r="M527" s="16" t="s">
        <v>2339</v>
      </c>
      <c r="U527" s="16" t="s">
        <v>2340</v>
      </c>
      <c r="Z527" s="16"/>
      <c r="AA527" s="16" t="s">
        <v>5908</v>
      </c>
      <c r="AB527" s="16" t="s">
        <v>948</v>
      </c>
      <c r="AC527" s="16" t="s">
        <v>1370</v>
      </c>
      <c r="AM527" s="16">
        <f>LEN(AL527)-LEN(SUBSTITUTE(AL527,",",""))+1</f>
        <v>1</v>
      </c>
      <c r="AQ527" s="36"/>
      <c r="AU527" s="28"/>
      <c r="AV527" s="16"/>
      <c r="AW527" s="16"/>
      <c r="BG527" s="16"/>
      <c r="BP527" s="16"/>
      <c r="CK527" s="19"/>
      <c r="CN527" s="16"/>
      <c r="CS527" s="16"/>
    </row>
    <row r="528" spans="1:97" x14ac:dyDescent="0.25">
      <c r="A528" s="16" t="s">
        <v>1189</v>
      </c>
      <c r="C528" t="s">
        <v>3024</v>
      </c>
      <c r="D528" s="39"/>
      <c r="E528"/>
      <c r="F528" s="16" t="s">
        <v>736</v>
      </c>
      <c r="H528" s="16"/>
      <c r="I528" s="16"/>
      <c r="J528" s="16"/>
      <c r="K528" s="16"/>
      <c r="M528" s="16" t="s">
        <v>3023</v>
      </c>
      <c r="U528" s="16" t="s">
        <v>3024</v>
      </c>
      <c r="Z528" s="16"/>
      <c r="AA528" s="16" t="s">
        <v>1352</v>
      </c>
      <c r="AB528" s="16" t="s">
        <v>2071</v>
      </c>
      <c r="AC528" s="16" t="s">
        <v>3025</v>
      </c>
      <c r="AQ528" s="36"/>
      <c r="AU528" s="28"/>
      <c r="AV528" s="16"/>
      <c r="AW528" s="16"/>
      <c r="BG528" s="16"/>
      <c r="BP528" s="16"/>
      <c r="CK528" s="19"/>
      <c r="CN528" s="16"/>
      <c r="CS528" s="16"/>
    </row>
    <row r="529" spans="1:97" x14ac:dyDescent="0.25">
      <c r="A529" s="16" t="s">
        <v>1189</v>
      </c>
      <c r="C529" t="s">
        <v>2845</v>
      </c>
      <c r="D529" s="39"/>
      <c r="E529"/>
      <c r="F529" s="16" t="s">
        <v>736</v>
      </c>
      <c r="H529" s="16"/>
      <c r="I529" s="16"/>
      <c r="J529" s="16"/>
      <c r="K529" s="16"/>
      <c r="M529" s="16" t="s">
        <v>2844</v>
      </c>
      <c r="U529" s="16" t="s">
        <v>2845</v>
      </c>
      <c r="Z529" s="16"/>
      <c r="AA529" s="16" t="s">
        <v>1124</v>
      </c>
      <c r="AB529" s="16" t="s">
        <v>2846</v>
      </c>
      <c r="AC529" s="16" t="s">
        <v>1904</v>
      </c>
      <c r="AQ529" s="36"/>
      <c r="AU529" s="28"/>
      <c r="AV529" s="16"/>
      <c r="AW529" s="16"/>
      <c r="BG529" s="16"/>
      <c r="BP529" s="16"/>
      <c r="CK529" s="19"/>
      <c r="CN529" s="16"/>
      <c r="CS529" s="16"/>
    </row>
    <row r="530" spans="1:97" x14ac:dyDescent="0.25">
      <c r="A530" s="16" t="s">
        <v>1189</v>
      </c>
      <c r="C530" t="s">
        <v>2297</v>
      </c>
      <c r="D530" s="39"/>
      <c r="E530"/>
      <c r="F530" s="16" t="s">
        <v>736</v>
      </c>
      <c r="H530" s="16"/>
      <c r="I530" s="16"/>
      <c r="J530" s="16"/>
      <c r="K530" s="16"/>
      <c r="M530" s="16" t="s">
        <v>2296</v>
      </c>
      <c r="U530" s="16" t="s">
        <v>2297</v>
      </c>
      <c r="Z530" s="16"/>
      <c r="AA530" s="16" t="s">
        <v>1057</v>
      </c>
      <c r="AB530" s="16" t="s">
        <v>1900</v>
      </c>
      <c r="AC530" s="16" t="s">
        <v>1247</v>
      </c>
      <c r="AM530" s="16">
        <f>LEN(AL530)-LEN(SUBSTITUTE(AL530,",",""))+1</f>
        <v>1</v>
      </c>
      <c r="AQ530" s="36"/>
      <c r="AU530" s="28"/>
      <c r="AV530" s="16"/>
      <c r="AW530" s="16"/>
      <c r="BG530" s="16"/>
      <c r="BP530" s="16"/>
      <c r="CK530" s="19"/>
      <c r="CN530" s="16"/>
      <c r="CS530" s="16"/>
    </row>
    <row r="531" spans="1:97" x14ac:dyDescent="0.25">
      <c r="A531" s="16" t="s">
        <v>1189</v>
      </c>
      <c r="C531" t="s">
        <v>1802</v>
      </c>
      <c r="D531" s="39"/>
      <c r="E531"/>
      <c r="F531" s="16" t="s">
        <v>736</v>
      </c>
      <c r="H531" s="16"/>
      <c r="I531" s="16"/>
      <c r="J531" s="16"/>
      <c r="K531" s="16"/>
      <c r="M531" s="16" t="s">
        <v>1801</v>
      </c>
      <c r="U531" s="16" t="s">
        <v>1802</v>
      </c>
      <c r="Z531" s="16"/>
      <c r="AA531" s="16" t="s">
        <v>1252</v>
      </c>
      <c r="AB531" s="16" t="s">
        <v>1254</v>
      </c>
      <c r="AC531" s="16" t="s">
        <v>1803</v>
      </c>
      <c r="AM531" s="16">
        <f>LEN(AL531)-LEN(SUBSTITUTE(AL531,",",""))+1</f>
        <v>1</v>
      </c>
      <c r="AO531" s="16">
        <f>LEN(AN531)-LEN(SUBSTITUTE(AN531,",",""))+1</f>
        <v>1</v>
      </c>
      <c r="AP531" s="16">
        <f>Table1[[#This Row], [no. of native regions]]+Table1[[#This Row], [no. of introduced regions]]</f>
        <v>2</v>
      </c>
      <c r="AQ531" s="36">
        <f>Table1[[#This Row], [no. of introduced regions]]/Table1[[#This Row], [no. of native regions]]</f>
        <v>1</v>
      </c>
      <c r="AU531" s="28"/>
      <c r="AV531" s="16"/>
      <c r="AW531" s="16"/>
      <c r="BG531" s="16"/>
      <c r="BP531" s="16"/>
      <c r="CK531" s="19"/>
      <c r="CN531" s="16"/>
      <c r="CS531" s="16"/>
    </row>
    <row r="532" spans="1:97" x14ac:dyDescent="0.25">
      <c r="A532" s="16" t="s">
        <v>1189</v>
      </c>
      <c r="C532" t="s">
        <v>3238</v>
      </c>
      <c r="D532" s="39"/>
      <c r="E532"/>
      <c r="F532" s="16" t="s">
        <v>5870</v>
      </c>
      <c r="H532" s="16"/>
      <c r="I532" s="16" t="s">
        <v>5847</v>
      </c>
      <c r="J532" s="16"/>
      <c r="K532" s="16"/>
      <c r="Z532" s="16"/>
      <c r="AQ532" s="36"/>
      <c r="AU532" s="28"/>
      <c r="AV532" s="16"/>
      <c r="AW532" s="16"/>
      <c r="BG532" s="16"/>
      <c r="BH532" s="16" t="s">
        <v>3239</v>
      </c>
      <c r="BI532" s="16" t="s">
        <v>3240</v>
      </c>
      <c r="BJ532" s="16" t="s">
        <v>3241</v>
      </c>
      <c r="BP532" s="16"/>
      <c r="BX532" s="16" t="s">
        <v>119</v>
      </c>
      <c r="BY532" s="16" t="s">
        <v>3197</v>
      </c>
      <c r="BZ532" s="16" t="s">
        <v>3239</v>
      </c>
      <c r="CA532" s="16" t="s">
        <v>3240</v>
      </c>
      <c r="CB532" s="16" t="s">
        <v>3242</v>
      </c>
      <c r="CC532" s="16" t="s">
        <v>3243</v>
      </c>
      <c r="CD532" s="16" t="s">
        <v>3238</v>
      </c>
      <c r="CE532" s="16" t="s">
        <v>3199</v>
      </c>
      <c r="CF532" s="16" t="s">
        <v>3200</v>
      </c>
      <c r="CG532" s="16" t="s">
        <v>3244</v>
      </c>
      <c r="CK532" s="19"/>
      <c r="CN532" s="16"/>
      <c r="CS532" s="16"/>
    </row>
    <row r="533" spans="1:97" x14ac:dyDescent="0.25">
      <c r="A533" s="16" t="s">
        <v>1189</v>
      </c>
      <c r="C533" t="s">
        <v>3245</v>
      </c>
      <c r="D533" s="39"/>
      <c r="E533"/>
      <c r="F533" s="16" t="s">
        <v>5870</v>
      </c>
      <c r="H533" s="16"/>
      <c r="I533" s="16" t="s">
        <v>5847</v>
      </c>
      <c r="J533" s="16"/>
      <c r="K533" s="16"/>
      <c r="Z533" s="16"/>
      <c r="AQ533" s="36"/>
      <c r="AU533" s="28"/>
      <c r="AV533" s="16"/>
      <c r="AW533" s="16"/>
      <c r="BG533" s="16"/>
      <c r="BH533" s="16" t="s">
        <v>3246</v>
      </c>
      <c r="BI533" s="16" t="s">
        <v>3247</v>
      </c>
      <c r="BJ533" s="16" t="s">
        <v>3248</v>
      </c>
      <c r="BP533" s="16"/>
      <c r="BX533" s="16" t="s">
        <v>119</v>
      </c>
      <c r="BY533" s="16" t="s">
        <v>3197</v>
      </c>
      <c r="BZ533" s="16" t="s">
        <v>3246</v>
      </c>
      <c r="CA533" s="16" t="s">
        <v>3247</v>
      </c>
      <c r="CB533" s="16" t="s">
        <v>3249</v>
      </c>
      <c r="CC533" s="16" t="s">
        <v>3250</v>
      </c>
      <c r="CD533" s="16" t="s">
        <v>3245</v>
      </c>
      <c r="CE533" s="16" t="s">
        <v>3251</v>
      </c>
      <c r="CF533" s="16" t="s">
        <v>3252</v>
      </c>
      <c r="CG533" s="16" t="s">
        <v>3253</v>
      </c>
      <c r="CK533" s="19"/>
      <c r="CN533" s="16"/>
      <c r="CS533" s="16"/>
    </row>
    <row r="534" spans="1:97" x14ac:dyDescent="0.25">
      <c r="A534" s="16" t="s">
        <v>1189</v>
      </c>
      <c r="C534" t="s">
        <v>2508</v>
      </c>
      <c r="D534" s="39"/>
      <c r="E534"/>
      <c r="F534" s="16" t="s">
        <v>736</v>
      </c>
      <c r="H534" s="16"/>
      <c r="I534" s="16"/>
      <c r="J534" s="16"/>
      <c r="K534" s="16"/>
      <c r="M534" s="16" t="s">
        <v>2507</v>
      </c>
      <c r="U534" s="16" t="s">
        <v>2508</v>
      </c>
      <c r="Z534" s="16"/>
      <c r="AA534" s="16" t="s">
        <v>1252</v>
      </c>
      <c r="AB534" s="16" t="s">
        <v>1409</v>
      </c>
      <c r="AC534" s="16" t="s">
        <v>1343</v>
      </c>
      <c r="AM534" s="16">
        <f>LEN(AL534)-LEN(SUBSTITUTE(AL534,",",""))+1</f>
        <v>1</v>
      </c>
      <c r="AQ534" s="36"/>
      <c r="AU534" s="28"/>
      <c r="AV534" s="16"/>
      <c r="AW534" s="16"/>
      <c r="BG534" s="16"/>
      <c r="BP534" s="16"/>
      <c r="CK534" s="19"/>
      <c r="CN534" s="16"/>
      <c r="CS534" s="16"/>
    </row>
    <row r="535" spans="1:97" x14ac:dyDescent="0.25">
      <c r="A535" s="16" t="s">
        <v>1189</v>
      </c>
      <c r="C535" t="s">
        <v>2525</v>
      </c>
      <c r="D535" s="39"/>
      <c r="E535"/>
      <c r="F535" s="16" t="s">
        <v>736</v>
      </c>
      <c r="H535" s="16"/>
      <c r="I535" s="16"/>
      <c r="J535" s="16"/>
      <c r="K535" s="16"/>
      <c r="M535" s="16" t="s">
        <v>2524</v>
      </c>
      <c r="U535" s="16" t="s">
        <v>2525</v>
      </c>
      <c r="Z535" s="16"/>
      <c r="AA535" s="16" t="s">
        <v>1252</v>
      </c>
      <c r="AB535" s="16" t="s">
        <v>1409</v>
      </c>
      <c r="AC535" s="16" t="s">
        <v>1343</v>
      </c>
      <c r="AM535" s="16">
        <f>LEN(AL535)-LEN(SUBSTITUTE(AL535,",",""))+1</f>
        <v>1</v>
      </c>
      <c r="AQ535" s="36"/>
      <c r="AU535" s="28"/>
      <c r="AV535" s="16"/>
      <c r="AW535" s="16"/>
      <c r="BG535" s="16"/>
      <c r="BP535" s="16"/>
      <c r="CK535" s="19"/>
      <c r="CN535" s="16"/>
      <c r="CS535" s="16"/>
    </row>
    <row r="536" spans="1:97" x14ac:dyDescent="0.25">
      <c r="A536" s="16" t="s">
        <v>1189</v>
      </c>
      <c r="C536" t="s">
        <v>2705</v>
      </c>
      <c r="D536" s="39"/>
      <c r="E536"/>
      <c r="F536" s="16" t="s">
        <v>736</v>
      </c>
      <c r="H536" s="16"/>
      <c r="I536" s="16"/>
      <c r="J536" s="16"/>
      <c r="K536" s="16"/>
      <c r="M536" s="16" t="s">
        <v>2704</v>
      </c>
      <c r="U536" s="16" t="s">
        <v>2705</v>
      </c>
      <c r="Z536" s="16"/>
      <c r="AA536" s="16" t="s">
        <v>2692</v>
      </c>
      <c r="AB536" s="16" t="s">
        <v>1254</v>
      </c>
      <c r="AC536" s="16" t="s">
        <v>1810</v>
      </c>
      <c r="AQ536" s="36"/>
      <c r="AU536" s="28"/>
      <c r="AV536" s="16"/>
      <c r="AW536" s="16"/>
      <c r="BG536" s="16"/>
      <c r="BP536" s="16"/>
      <c r="CK536" s="19"/>
      <c r="CN536" s="16"/>
      <c r="CS536" s="16"/>
    </row>
    <row r="537" spans="1:97" x14ac:dyDescent="0.25">
      <c r="A537" s="16" t="s">
        <v>1189</v>
      </c>
      <c r="C537" t="s">
        <v>2409</v>
      </c>
      <c r="D537" s="39"/>
      <c r="E537"/>
      <c r="F537" s="16" t="s">
        <v>736</v>
      </c>
      <c r="H537" s="16"/>
      <c r="I537" s="16"/>
      <c r="J537" s="16"/>
      <c r="K537" s="16"/>
      <c r="M537" s="16" t="s">
        <v>2408</v>
      </c>
      <c r="U537" s="16" t="s">
        <v>2409</v>
      </c>
      <c r="Z537" s="16"/>
      <c r="AA537" s="16" t="s">
        <v>1541</v>
      </c>
      <c r="AB537" s="16" t="s">
        <v>1537</v>
      </c>
      <c r="AC537" s="16" t="s">
        <v>1198</v>
      </c>
      <c r="AM537" s="16">
        <f>LEN(AL537)-LEN(SUBSTITUTE(AL537,",",""))+1</f>
        <v>1</v>
      </c>
      <c r="AQ537" s="36"/>
      <c r="AU537" s="28"/>
      <c r="AV537" s="16"/>
      <c r="AW537" s="16"/>
      <c r="BG537" s="16"/>
      <c r="BP537" s="16"/>
      <c r="CK537" s="19"/>
      <c r="CN537" s="16"/>
      <c r="CS537" s="16"/>
    </row>
    <row r="538" spans="1:97" x14ac:dyDescent="0.25">
      <c r="A538" s="16" t="s">
        <v>1189</v>
      </c>
      <c r="C538" t="s">
        <v>3254</v>
      </c>
      <c r="D538" s="39"/>
      <c r="E538"/>
      <c r="F538" s="16" t="s">
        <v>5870</v>
      </c>
      <c r="H538" s="16"/>
      <c r="I538" s="16" t="s">
        <v>5847</v>
      </c>
      <c r="J538" s="16"/>
      <c r="K538" s="16"/>
      <c r="Z538" s="16"/>
      <c r="AQ538" s="36"/>
      <c r="AU538" s="28"/>
      <c r="AV538" s="16"/>
      <c r="AW538" s="16"/>
      <c r="BG538" s="16"/>
      <c r="BH538" s="16" t="s">
        <v>3255</v>
      </c>
      <c r="BI538" s="16" t="s">
        <v>3256</v>
      </c>
      <c r="BJ538" s="16" t="s">
        <v>3257</v>
      </c>
      <c r="BP538" s="16"/>
      <c r="BX538" s="16" t="s">
        <v>119</v>
      </c>
      <c r="BY538" s="16" t="s">
        <v>3197</v>
      </c>
      <c r="BZ538" s="16" t="s">
        <v>3255</v>
      </c>
      <c r="CA538" s="16" t="s">
        <v>3256</v>
      </c>
      <c r="CB538" s="16" t="s">
        <v>3258</v>
      </c>
      <c r="CC538" s="16" t="s">
        <v>3259</v>
      </c>
      <c r="CD538" s="16" t="s">
        <v>3254</v>
      </c>
      <c r="CE538" s="16" t="s">
        <v>3260</v>
      </c>
      <c r="CF538" s="16" t="s">
        <v>3261</v>
      </c>
      <c r="CG538" s="16" t="s">
        <v>3262</v>
      </c>
      <c r="CK538" s="19"/>
      <c r="CN538" s="16"/>
      <c r="CS538" s="16"/>
    </row>
    <row r="539" spans="1:97" x14ac:dyDescent="0.25">
      <c r="A539" s="16" t="s">
        <v>1189</v>
      </c>
      <c r="C539" t="s">
        <v>3264</v>
      </c>
      <c r="D539" s="39"/>
      <c r="E539"/>
      <c r="F539" s="16" t="s">
        <v>5870</v>
      </c>
      <c r="H539" s="16"/>
      <c r="I539" s="16" t="s">
        <v>5847</v>
      </c>
      <c r="J539" s="16"/>
      <c r="K539" s="16"/>
      <c r="T539" s="16" t="s">
        <v>3169</v>
      </c>
      <c r="Z539" s="16"/>
      <c r="AC539" s="16" t="s">
        <v>3176</v>
      </c>
      <c r="AJ539" s="16" t="s">
        <v>713</v>
      </c>
      <c r="AK539" s="16" t="s">
        <v>3263</v>
      </c>
      <c r="AQ539" s="36"/>
      <c r="AU539" s="28"/>
      <c r="AV539" s="16"/>
      <c r="AW539" s="16"/>
      <c r="BG539" s="16"/>
      <c r="BH539" s="16" t="s">
        <v>3265</v>
      </c>
      <c r="BI539" s="16" t="s">
        <v>3266</v>
      </c>
      <c r="BJ539" s="16" t="s">
        <v>3267</v>
      </c>
      <c r="BP539" s="16"/>
      <c r="BX539" s="16" t="s">
        <v>119</v>
      </c>
      <c r="BY539" s="16" t="s">
        <v>3197</v>
      </c>
      <c r="BZ539" s="16" t="s">
        <v>3265</v>
      </c>
      <c r="CA539" s="16" t="s">
        <v>3266</v>
      </c>
      <c r="CB539" s="16" t="s">
        <v>3268</v>
      </c>
      <c r="CC539" s="16" t="s">
        <v>3269</v>
      </c>
      <c r="CD539" s="16" t="s">
        <v>3264</v>
      </c>
      <c r="CE539" s="16" t="s">
        <v>3208</v>
      </c>
      <c r="CF539" s="16" t="s">
        <v>3270</v>
      </c>
      <c r="CG539" s="16" t="s">
        <v>3271</v>
      </c>
      <c r="CK539" s="19"/>
      <c r="CN539" s="16"/>
      <c r="CS539" s="16"/>
    </row>
    <row r="540" spans="1:97" x14ac:dyDescent="0.25">
      <c r="A540" s="16" t="s">
        <v>1189</v>
      </c>
      <c r="C540" t="s">
        <v>2244</v>
      </c>
      <c r="D540" s="39"/>
      <c r="E540"/>
      <c r="F540" s="16" t="s">
        <v>736</v>
      </c>
      <c r="H540" s="16"/>
      <c r="I540" s="16"/>
      <c r="J540" s="16"/>
      <c r="K540" s="16"/>
      <c r="M540" s="16" t="s">
        <v>2243</v>
      </c>
      <c r="U540" s="16" t="s">
        <v>2244</v>
      </c>
      <c r="Z540" s="16"/>
      <c r="AA540" s="16" t="s">
        <v>1493</v>
      </c>
      <c r="AB540" s="16" t="s">
        <v>2245</v>
      </c>
      <c r="AC540" s="16" t="s">
        <v>1904</v>
      </c>
      <c r="AM540" s="16">
        <f>LEN(AL540)-LEN(SUBSTITUTE(AL540,",",""))+1</f>
        <v>1</v>
      </c>
      <c r="AQ540" s="36"/>
      <c r="AU540" s="28"/>
      <c r="AV540" s="16"/>
      <c r="AW540" s="16"/>
      <c r="BG540" s="16"/>
      <c r="BP540" s="16"/>
      <c r="CK540" s="19"/>
      <c r="CN540" s="16"/>
      <c r="CS540" s="16"/>
    </row>
    <row r="541" spans="1:97" x14ac:dyDescent="0.25">
      <c r="A541" s="16" t="s">
        <v>1189</v>
      </c>
      <c r="C541" t="s">
        <v>3278</v>
      </c>
      <c r="D541" s="39"/>
      <c r="E541"/>
      <c r="F541" s="16" t="s">
        <v>5870</v>
      </c>
      <c r="H541" s="16"/>
      <c r="I541" s="16" t="s">
        <v>5847</v>
      </c>
      <c r="J541" s="16"/>
      <c r="K541" s="16"/>
      <c r="Z541" s="16"/>
      <c r="AQ541" s="36"/>
      <c r="AU541" s="28"/>
      <c r="AV541" s="16"/>
      <c r="AW541" s="16"/>
      <c r="BG541" s="16"/>
      <c r="BH541" s="16" t="s">
        <v>3279</v>
      </c>
      <c r="BI541" s="16" t="s">
        <v>3280</v>
      </c>
      <c r="BJ541" s="16" t="s">
        <v>3281</v>
      </c>
      <c r="BP541" s="16"/>
      <c r="BX541" s="16" t="s">
        <v>119</v>
      </c>
      <c r="BY541" s="16" t="s">
        <v>3197</v>
      </c>
      <c r="BZ541" s="16" t="s">
        <v>3279</v>
      </c>
      <c r="CA541" s="16" t="s">
        <v>3280</v>
      </c>
      <c r="CB541" s="16" t="s">
        <v>3282</v>
      </c>
      <c r="CC541" s="16" t="s">
        <v>3283</v>
      </c>
      <c r="CD541" s="16" t="s">
        <v>3278</v>
      </c>
      <c r="CE541" s="16" t="s">
        <v>3284</v>
      </c>
      <c r="CF541" s="16" t="s">
        <v>3285</v>
      </c>
      <c r="CG541" s="16" t="s">
        <v>3286</v>
      </c>
      <c r="CK541" s="19"/>
      <c r="CN541" s="16"/>
      <c r="CS541" s="16"/>
    </row>
    <row r="542" spans="1:97" x14ac:dyDescent="0.25">
      <c r="A542" s="16" t="s">
        <v>1189</v>
      </c>
      <c r="C542" t="s">
        <v>3034</v>
      </c>
      <c r="D542" s="39"/>
      <c r="E542"/>
      <c r="F542" s="16" t="s">
        <v>736</v>
      </c>
      <c r="H542" s="16"/>
      <c r="I542" s="16"/>
      <c r="J542" s="16"/>
      <c r="K542" s="16"/>
      <c r="M542" s="16" t="s">
        <v>3033</v>
      </c>
      <c r="U542" s="16" t="s">
        <v>3034</v>
      </c>
      <c r="Z542" s="16"/>
      <c r="AA542" s="16" t="s">
        <v>5908</v>
      </c>
      <c r="AB542" s="16" t="s">
        <v>733</v>
      </c>
      <c r="AC542" s="16" t="s">
        <v>1779</v>
      </c>
      <c r="AQ542" s="36"/>
      <c r="AU542" s="28"/>
      <c r="AV542" s="16"/>
      <c r="AW542" s="16"/>
      <c r="BG542" s="16"/>
      <c r="BP542" s="16"/>
      <c r="CK542" s="19"/>
      <c r="CN542" s="16"/>
      <c r="CS542" s="16"/>
    </row>
    <row r="543" spans="1:97" x14ac:dyDescent="0.25">
      <c r="A543" s="16" t="s">
        <v>1189</v>
      </c>
      <c r="C543" t="s">
        <v>3287</v>
      </c>
      <c r="D543" s="39"/>
      <c r="E543"/>
      <c r="F543" s="16" t="s">
        <v>5870</v>
      </c>
      <c r="H543" s="16"/>
      <c r="I543" s="16" t="s">
        <v>5847</v>
      </c>
      <c r="J543" s="16"/>
      <c r="K543" s="16"/>
      <c r="Z543" s="16"/>
      <c r="AQ543" s="36"/>
      <c r="AU543" s="28"/>
      <c r="AV543" s="16"/>
      <c r="AW543" s="16"/>
      <c r="BG543" s="16"/>
      <c r="BH543" s="16" t="s">
        <v>3288</v>
      </c>
      <c r="BI543" s="16" t="s">
        <v>3289</v>
      </c>
      <c r="BJ543" s="16" t="s">
        <v>3290</v>
      </c>
      <c r="BP543" s="16"/>
      <c r="BX543" s="16" t="s">
        <v>119</v>
      </c>
      <c r="BY543" s="16" t="s">
        <v>3197</v>
      </c>
      <c r="BZ543" s="16" t="s">
        <v>3288</v>
      </c>
      <c r="CA543" s="16" t="s">
        <v>3289</v>
      </c>
      <c r="CB543" s="16" t="s">
        <v>3291</v>
      </c>
      <c r="CC543" s="16" t="s">
        <v>3292</v>
      </c>
      <c r="CD543" s="16" t="s">
        <v>3287</v>
      </c>
      <c r="CE543" s="16" t="s">
        <v>3217</v>
      </c>
      <c r="CF543" s="16" t="s">
        <v>3293</v>
      </c>
      <c r="CG543" s="16" t="s">
        <v>3294</v>
      </c>
      <c r="CK543" s="19"/>
      <c r="CN543" s="16"/>
      <c r="CS543" s="16"/>
    </row>
    <row r="544" spans="1:97" x14ac:dyDescent="0.25">
      <c r="A544" s="16" t="s">
        <v>1189</v>
      </c>
      <c r="C544" t="s">
        <v>3295</v>
      </c>
      <c r="D544" s="39"/>
      <c r="E544"/>
      <c r="F544" s="16" t="s">
        <v>5870</v>
      </c>
      <c r="H544" s="16"/>
      <c r="I544" s="16" t="s">
        <v>5847</v>
      </c>
      <c r="J544" s="16"/>
      <c r="K544" s="16"/>
      <c r="Z544" s="16"/>
      <c r="AQ544" s="36"/>
      <c r="AU544" s="28"/>
      <c r="AV544" s="16"/>
      <c r="AW544" s="16"/>
      <c r="BG544" s="16"/>
      <c r="BH544" s="16" t="s">
        <v>3296</v>
      </c>
      <c r="BI544" s="16" t="s">
        <v>3297</v>
      </c>
      <c r="BJ544" s="16" t="s">
        <v>3298</v>
      </c>
      <c r="BP544" s="16"/>
      <c r="BX544" s="16" t="s">
        <v>119</v>
      </c>
      <c r="BY544" s="16" t="s">
        <v>3197</v>
      </c>
      <c r="BZ544" s="16" t="s">
        <v>3296</v>
      </c>
      <c r="CA544" s="16" t="s">
        <v>3297</v>
      </c>
      <c r="CB544" s="16" t="s">
        <v>3299</v>
      </c>
      <c r="CC544" s="16" t="s">
        <v>3300</v>
      </c>
      <c r="CD544" s="16" t="s">
        <v>3295</v>
      </c>
      <c r="CE544" s="16" t="s">
        <v>3301</v>
      </c>
      <c r="CF544" s="16" t="s">
        <v>3302</v>
      </c>
      <c r="CG544" s="16" t="s">
        <v>3244</v>
      </c>
      <c r="CK544" s="19"/>
      <c r="CN544" s="16"/>
      <c r="CS544" s="16"/>
    </row>
    <row r="545" spans="1:97" x14ac:dyDescent="0.25">
      <c r="A545" s="16" t="s">
        <v>1189</v>
      </c>
      <c r="C545" t="s">
        <v>1966</v>
      </c>
      <c r="D545" s="39"/>
      <c r="E545"/>
      <c r="F545" s="16" t="s">
        <v>736</v>
      </c>
      <c r="H545" s="16"/>
      <c r="I545" s="16"/>
      <c r="J545" s="16"/>
      <c r="K545" s="16"/>
      <c r="M545" s="16" t="s">
        <v>1965</v>
      </c>
      <c r="U545" s="16" t="s">
        <v>1966</v>
      </c>
      <c r="Z545" s="16"/>
      <c r="AA545" s="16" t="s">
        <v>1352</v>
      </c>
      <c r="AB545" s="16" t="s">
        <v>1537</v>
      </c>
      <c r="AC545" s="16" t="s">
        <v>1343</v>
      </c>
      <c r="AM545" s="16">
        <f>LEN(AL545)-LEN(SUBSTITUTE(AL545,",",""))+1</f>
        <v>1</v>
      </c>
      <c r="AO545" s="16">
        <f>LEN(AN545)-LEN(SUBSTITUTE(AN545,",",""))+1</f>
        <v>1</v>
      </c>
      <c r="AQ545" s="36">
        <f>Table1[[#This Row], [no. of introduced regions]]/Table1[[#This Row], [no. of native regions]]</f>
        <v>1</v>
      </c>
      <c r="AU545" s="28"/>
      <c r="AV545" s="16"/>
      <c r="AW545" s="16"/>
      <c r="BG545" s="16"/>
      <c r="BP545" s="16"/>
      <c r="CK545" s="19"/>
      <c r="CN545" s="16"/>
      <c r="CS545" s="16"/>
    </row>
    <row r="546" spans="1:97" x14ac:dyDescent="0.25">
      <c r="A546" s="16" t="s">
        <v>1189</v>
      </c>
      <c r="C546" t="s">
        <v>2302</v>
      </c>
      <c r="D546" s="39"/>
      <c r="E546"/>
      <c r="F546" s="16" t="s">
        <v>736</v>
      </c>
      <c r="H546" s="16"/>
      <c r="I546" s="16"/>
      <c r="J546" s="16"/>
      <c r="K546" s="16"/>
      <c r="M546" s="16" t="s">
        <v>2300</v>
      </c>
      <c r="U546" s="16" t="s">
        <v>2302</v>
      </c>
      <c r="Z546" s="16"/>
      <c r="AA546" s="16" t="s">
        <v>2301</v>
      </c>
      <c r="AB546" s="16" t="s">
        <v>733</v>
      </c>
      <c r="AC546" s="16" t="s">
        <v>2303</v>
      </c>
      <c r="AM546" s="16">
        <f>LEN(AL546)-LEN(SUBSTITUTE(AL546,",",""))+1</f>
        <v>1</v>
      </c>
      <c r="AQ546" s="36"/>
      <c r="AU546" s="28"/>
      <c r="AV546" s="16"/>
      <c r="AW546" s="16"/>
      <c r="BG546" s="16"/>
      <c r="BP546" s="16"/>
      <c r="CK546" s="19"/>
      <c r="CN546" s="16"/>
      <c r="CS546" s="16"/>
    </row>
    <row r="547" spans="1:97" x14ac:dyDescent="0.25">
      <c r="A547" s="16" t="s">
        <v>1189</v>
      </c>
      <c r="C547" t="s">
        <v>3303</v>
      </c>
      <c r="D547" s="39"/>
      <c r="E547"/>
      <c r="F547" s="16" t="s">
        <v>5870</v>
      </c>
      <c r="H547" s="16"/>
      <c r="I547" s="16" t="s">
        <v>5847</v>
      </c>
      <c r="J547" s="16"/>
      <c r="K547" s="16"/>
      <c r="Z547" s="16"/>
      <c r="AQ547" s="36"/>
      <c r="AU547" s="28"/>
      <c r="AV547" s="16"/>
      <c r="AW547" s="16"/>
      <c r="BG547" s="16"/>
      <c r="BH547" s="16" t="s">
        <v>3304</v>
      </c>
      <c r="BI547" s="16" t="s">
        <v>3305</v>
      </c>
      <c r="BJ547" s="16" t="s">
        <v>3306</v>
      </c>
      <c r="BP547" s="16"/>
      <c r="BX547" s="16" t="s">
        <v>119</v>
      </c>
      <c r="BY547" s="16" t="s">
        <v>3197</v>
      </c>
      <c r="BZ547" s="16" t="s">
        <v>3304</v>
      </c>
      <c r="CA547" s="16" t="s">
        <v>3305</v>
      </c>
      <c r="CB547" s="16" t="s">
        <v>3307</v>
      </c>
      <c r="CC547" s="16" t="s">
        <v>3308</v>
      </c>
      <c r="CD547" s="16" t="s">
        <v>3303</v>
      </c>
      <c r="CE547" s="16" t="s">
        <v>3309</v>
      </c>
      <c r="CF547" s="16" t="s">
        <v>3310</v>
      </c>
      <c r="CG547" s="16" t="s">
        <v>3311</v>
      </c>
      <c r="CK547" s="19"/>
      <c r="CN547" s="16"/>
      <c r="CS547" s="16"/>
    </row>
    <row r="548" spans="1:97" x14ac:dyDescent="0.25">
      <c r="A548" s="16" t="s">
        <v>1189</v>
      </c>
      <c r="C548" t="s">
        <v>3312</v>
      </c>
      <c r="D548" s="39"/>
      <c r="E548"/>
      <c r="F548" s="16" t="s">
        <v>5870</v>
      </c>
      <c r="H548" s="16"/>
      <c r="I548" s="16" t="s">
        <v>5847</v>
      </c>
      <c r="J548" s="16"/>
      <c r="K548" s="16"/>
      <c r="Z548" s="16"/>
      <c r="AQ548" s="36"/>
      <c r="AU548" s="28"/>
      <c r="AV548" s="16"/>
      <c r="AW548" s="16"/>
      <c r="BG548" s="16"/>
      <c r="BH548" s="16" t="s">
        <v>3313</v>
      </c>
      <c r="BI548" s="16" t="s">
        <v>3314</v>
      </c>
      <c r="BJ548" s="16" t="s">
        <v>3315</v>
      </c>
      <c r="BP548" s="16"/>
      <c r="BX548" s="16" t="s">
        <v>119</v>
      </c>
      <c r="BY548" s="16" t="s">
        <v>3197</v>
      </c>
      <c r="BZ548" s="16" t="s">
        <v>3313</v>
      </c>
      <c r="CA548" s="16" t="s">
        <v>3314</v>
      </c>
      <c r="CB548" s="16" t="s">
        <v>3316</v>
      </c>
      <c r="CC548" s="16" t="s">
        <v>3317</v>
      </c>
      <c r="CD548" s="16" t="s">
        <v>3312</v>
      </c>
      <c r="CE548" s="16" t="s">
        <v>3318</v>
      </c>
      <c r="CF548" s="16" t="s">
        <v>3319</v>
      </c>
      <c r="CG548" s="16" t="s">
        <v>3320</v>
      </c>
      <c r="CK548" s="19"/>
      <c r="CN548" s="16"/>
      <c r="CS548" s="16"/>
    </row>
    <row r="549" spans="1:97" x14ac:dyDescent="0.25">
      <c r="A549" s="16" t="s">
        <v>1189</v>
      </c>
      <c r="C549" t="s">
        <v>3321</v>
      </c>
      <c r="D549" s="39"/>
      <c r="E549"/>
      <c r="F549" s="16" t="s">
        <v>5870</v>
      </c>
      <c r="H549" s="16"/>
      <c r="I549" s="16" t="s">
        <v>5847</v>
      </c>
      <c r="J549" s="16"/>
      <c r="K549" s="16"/>
      <c r="Z549" s="16"/>
      <c r="AQ549" s="36"/>
      <c r="AU549" s="28"/>
      <c r="AV549" s="16"/>
      <c r="AW549" s="16"/>
      <c r="BG549" s="16"/>
      <c r="BH549" s="16" t="s">
        <v>3322</v>
      </c>
      <c r="BI549" s="16" t="s">
        <v>3323</v>
      </c>
      <c r="BJ549" s="16" t="s">
        <v>3324</v>
      </c>
      <c r="BP549" s="16"/>
      <c r="BX549" s="16" t="s">
        <v>119</v>
      </c>
      <c r="BY549" s="16" t="s">
        <v>3197</v>
      </c>
      <c r="BZ549" s="16" t="s">
        <v>3322</v>
      </c>
      <c r="CA549" s="16" t="s">
        <v>3323</v>
      </c>
      <c r="CB549" s="16" t="s">
        <v>6157</v>
      </c>
      <c r="CC549" s="16" t="s">
        <v>3325</v>
      </c>
      <c r="CD549" s="16" t="s">
        <v>3321</v>
      </c>
      <c r="CE549" s="16" t="s">
        <v>3326</v>
      </c>
      <c r="CF549" s="16" t="s">
        <v>3327</v>
      </c>
      <c r="CG549" s="16" t="s">
        <v>3286</v>
      </c>
      <c r="CK549" s="19"/>
      <c r="CN549" s="16"/>
      <c r="CS549" s="16"/>
    </row>
    <row r="550" spans="1:97" x14ac:dyDescent="0.25">
      <c r="A550" s="16" t="s">
        <v>1189</v>
      </c>
      <c r="C550" t="s">
        <v>3328</v>
      </c>
      <c r="D550" s="39"/>
      <c r="E550"/>
      <c r="F550" s="16" t="s">
        <v>5870</v>
      </c>
      <c r="H550" s="16"/>
      <c r="I550" s="16" t="s">
        <v>5847</v>
      </c>
      <c r="J550" s="16"/>
      <c r="K550" s="16"/>
      <c r="Z550" s="16"/>
      <c r="AQ550" s="36"/>
      <c r="AU550" s="28"/>
      <c r="AV550" s="16"/>
      <c r="AW550" s="16"/>
      <c r="BG550" s="16"/>
      <c r="BH550" s="16" t="s">
        <v>3329</v>
      </c>
      <c r="BI550" s="16" t="s">
        <v>3330</v>
      </c>
      <c r="BJ550" s="16" t="s">
        <v>3331</v>
      </c>
      <c r="BP550" s="16"/>
      <c r="BX550" s="16" t="s">
        <v>119</v>
      </c>
      <c r="BY550" s="16" t="s">
        <v>3197</v>
      </c>
      <c r="BZ550" s="16" t="s">
        <v>3329</v>
      </c>
      <c r="CA550" s="16" t="s">
        <v>3330</v>
      </c>
      <c r="CB550" s="16" t="s">
        <v>3332</v>
      </c>
      <c r="CC550" s="16" t="s">
        <v>3333</v>
      </c>
      <c r="CD550" s="16" t="s">
        <v>3328</v>
      </c>
      <c r="CE550" s="16" t="s">
        <v>3334</v>
      </c>
      <c r="CF550" s="16" t="s">
        <v>3276</v>
      </c>
      <c r="CG550" s="16" t="s">
        <v>3335</v>
      </c>
      <c r="CK550" s="19"/>
      <c r="CN550" s="16"/>
      <c r="CS550" s="16"/>
    </row>
    <row r="551" spans="1:97" x14ac:dyDescent="0.25">
      <c r="A551" s="16" t="s">
        <v>1189</v>
      </c>
      <c r="C551" t="s">
        <v>2012</v>
      </c>
      <c r="D551" s="39"/>
      <c r="E551"/>
      <c r="F551" s="16" t="s">
        <v>736</v>
      </c>
      <c r="H551" s="16"/>
      <c r="I551" s="16"/>
      <c r="J551" s="16"/>
      <c r="K551" s="16"/>
      <c r="M551" s="16" t="s">
        <v>2011</v>
      </c>
      <c r="U551" s="16" t="s">
        <v>2012</v>
      </c>
      <c r="Z551" s="16"/>
      <c r="AA551" s="16" t="s">
        <v>656</v>
      </c>
      <c r="AB551" s="16" t="s">
        <v>1254</v>
      </c>
      <c r="AC551" s="16" t="s">
        <v>2013</v>
      </c>
      <c r="AM551" s="16">
        <f>LEN(AL551)-LEN(SUBSTITUTE(AL551,",",""))+1</f>
        <v>1</v>
      </c>
      <c r="AO551" s="16">
        <f>LEN(AN551)-LEN(SUBSTITUTE(AN551,",",""))+1</f>
        <v>1</v>
      </c>
      <c r="AQ551" s="36"/>
      <c r="AU551" s="28"/>
      <c r="AV551" s="16"/>
      <c r="AW551" s="16"/>
      <c r="BG551" s="16"/>
      <c r="BP551" s="16"/>
      <c r="CK551" s="19"/>
      <c r="CN551" s="16"/>
      <c r="CS551" s="16"/>
    </row>
    <row r="552" spans="1:97" x14ac:dyDescent="0.25">
      <c r="A552" s="16" t="s">
        <v>1189</v>
      </c>
      <c r="C552" t="s">
        <v>2812</v>
      </c>
      <c r="D552" s="39"/>
      <c r="E552"/>
      <c r="F552" s="16" t="s">
        <v>736</v>
      </c>
      <c r="H552" s="16"/>
      <c r="I552" s="16"/>
      <c r="J552" s="16"/>
      <c r="K552" s="16"/>
      <c r="M552" s="16" t="s">
        <v>2811</v>
      </c>
      <c r="U552" s="16" t="s">
        <v>2812</v>
      </c>
      <c r="Z552" s="16"/>
      <c r="AA552" s="16" t="s">
        <v>1252</v>
      </c>
      <c r="AB552" s="16" t="s">
        <v>1251</v>
      </c>
      <c r="AC552" s="16" t="s">
        <v>2013</v>
      </c>
      <c r="AQ552" s="36"/>
      <c r="AU552" s="28"/>
      <c r="AV552" s="16"/>
      <c r="AW552" s="16"/>
      <c r="BG552" s="16"/>
      <c r="BP552" s="16"/>
      <c r="CK552" s="19"/>
      <c r="CN552" s="16"/>
      <c r="CS552" s="16"/>
    </row>
    <row r="553" spans="1:97" x14ac:dyDescent="0.25">
      <c r="A553" s="16" t="s">
        <v>1189</v>
      </c>
      <c r="C553" t="s">
        <v>3055</v>
      </c>
      <c r="D553" s="39"/>
      <c r="E553"/>
      <c r="F553" s="16" t="s">
        <v>736</v>
      </c>
      <c r="H553" s="16"/>
      <c r="I553" s="16"/>
      <c r="J553" s="16"/>
      <c r="K553" s="16"/>
      <c r="M553" s="16" t="s">
        <v>3054</v>
      </c>
      <c r="U553" s="16" t="s">
        <v>3055</v>
      </c>
      <c r="Z553" s="16"/>
      <c r="AA553" s="16" t="s">
        <v>1252</v>
      </c>
      <c r="AB553" s="16" t="s">
        <v>2190</v>
      </c>
      <c r="AC553" s="16" t="s">
        <v>2801</v>
      </c>
      <c r="AQ553" s="36"/>
      <c r="AU553" s="28"/>
      <c r="AV553" s="16"/>
      <c r="AW553" s="16"/>
      <c r="BG553" s="16"/>
      <c r="BP553" s="16"/>
      <c r="CK553" s="19"/>
      <c r="CN553" s="16"/>
      <c r="CS553" s="16"/>
    </row>
    <row r="554" spans="1:97" x14ac:dyDescent="0.25">
      <c r="A554" s="16" t="s">
        <v>1189</v>
      </c>
      <c r="C554" t="s">
        <v>3043</v>
      </c>
      <c r="D554" s="39"/>
      <c r="E554"/>
      <c r="F554" s="16" t="s">
        <v>736</v>
      </c>
      <c r="H554" s="16"/>
      <c r="I554" s="16"/>
      <c r="J554" s="16"/>
      <c r="K554" s="16"/>
      <c r="M554" s="16" t="s">
        <v>3042</v>
      </c>
      <c r="U554" s="16" t="s">
        <v>3043</v>
      </c>
      <c r="Z554" s="16"/>
      <c r="AA554" s="16" t="s">
        <v>1252</v>
      </c>
      <c r="AB554" s="16" t="s">
        <v>2804</v>
      </c>
      <c r="AC554" s="16" t="s">
        <v>2801</v>
      </c>
      <c r="AQ554" s="36"/>
      <c r="AU554" s="28"/>
      <c r="AV554" s="16"/>
      <c r="AW554" s="16"/>
      <c r="BG554" s="16"/>
      <c r="BP554" s="16"/>
      <c r="CK554" s="19"/>
      <c r="CN554" s="16"/>
      <c r="CS554" s="16"/>
    </row>
    <row r="555" spans="1:97" x14ac:dyDescent="0.25">
      <c r="A555" s="16" t="s">
        <v>1189</v>
      </c>
      <c r="C555" t="s">
        <v>1774</v>
      </c>
      <c r="D555" s="39"/>
      <c r="E555"/>
      <c r="F555" s="16" t="s">
        <v>736</v>
      </c>
      <c r="H555" s="16"/>
      <c r="I555" s="16"/>
      <c r="J555" s="16"/>
      <c r="K555" s="16"/>
      <c r="M555" s="16" t="s">
        <v>1773</v>
      </c>
      <c r="U555" s="16" t="s">
        <v>1774</v>
      </c>
      <c r="Z555" s="16"/>
      <c r="AA555" s="16" t="s">
        <v>1057</v>
      </c>
      <c r="AB555" s="16" t="s">
        <v>1254</v>
      </c>
      <c r="AC555" s="16" t="s">
        <v>1198</v>
      </c>
      <c r="AM555" s="16">
        <f>LEN(AL555)-LEN(SUBSTITUTE(AL555,",",""))+1</f>
        <v>1</v>
      </c>
      <c r="AO555" s="16">
        <f>LEN(AN555)-LEN(SUBSTITUTE(AN555,",",""))+1</f>
        <v>1</v>
      </c>
      <c r="AP555" s="16">
        <f>Table1[[#This Row], [no. of native regions]]+Table1[[#This Row], [no. of introduced regions]]</f>
        <v>2</v>
      </c>
      <c r="AQ555" s="36">
        <f>Table1[[#This Row], [no. of introduced regions]]/Table1[[#This Row], [no. of native regions]]</f>
        <v>1</v>
      </c>
      <c r="AU555" s="28"/>
      <c r="AV555" s="16"/>
      <c r="AW555" s="16"/>
      <c r="BG555" s="16"/>
      <c r="BP555" s="16"/>
      <c r="CK555" s="19"/>
      <c r="CN555" s="16"/>
      <c r="CS555" s="16"/>
    </row>
    <row r="556" spans="1:97" x14ac:dyDescent="0.25">
      <c r="A556" s="16" t="s">
        <v>1189</v>
      </c>
      <c r="C556" t="s">
        <v>3336</v>
      </c>
      <c r="D556" s="39"/>
      <c r="E556"/>
      <c r="F556" s="16" t="s">
        <v>5870</v>
      </c>
      <c r="H556" s="16"/>
      <c r="I556" s="16" t="s">
        <v>5847</v>
      </c>
      <c r="J556" s="16"/>
      <c r="K556" s="16"/>
      <c r="Z556" s="16"/>
      <c r="AQ556" s="36"/>
      <c r="AU556" s="28"/>
      <c r="AV556" s="16"/>
      <c r="AW556" s="16"/>
      <c r="BG556" s="16"/>
      <c r="BH556" s="16" t="s">
        <v>3337</v>
      </c>
      <c r="BI556" s="16" t="s">
        <v>3338</v>
      </c>
      <c r="BJ556" s="16" t="s">
        <v>3339</v>
      </c>
      <c r="BP556" s="16"/>
      <c r="BX556" s="16" t="s">
        <v>119</v>
      </c>
      <c r="BY556" s="16" t="s">
        <v>3197</v>
      </c>
      <c r="BZ556" s="16" t="s">
        <v>3337</v>
      </c>
      <c r="CA556" s="16" t="s">
        <v>3338</v>
      </c>
      <c r="CB556" s="16" t="s">
        <v>3340</v>
      </c>
      <c r="CC556" s="16" t="s">
        <v>3341</v>
      </c>
      <c r="CD556" s="16" t="s">
        <v>3336</v>
      </c>
      <c r="CE556" s="16" t="s">
        <v>3309</v>
      </c>
      <c r="CF556" s="16" t="s">
        <v>3209</v>
      </c>
      <c r="CG556" s="16" t="s">
        <v>3342</v>
      </c>
      <c r="CK556" s="19"/>
      <c r="CN556" s="16"/>
      <c r="CS556" s="16"/>
    </row>
    <row r="557" spans="1:97" x14ac:dyDescent="0.25">
      <c r="A557" s="16" t="s">
        <v>1189</v>
      </c>
      <c r="C557" t="s">
        <v>2534</v>
      </c>
      <c r="D557" s="39"/>
      <c r="E557"/>
      <c r="F557" s="16" t="s">
        <v>736</v>
      </c>
      <c r="H557" s="16"/>
      <c r="I557" s="16"/>
      <c r="J557" s="16"/>
      <c r="K557" s="16"/>
      <c r="M557" s="16" t="s">
        <v>2533</v>
      </c>
      <c r="U557" s="16" t="s">
        <v>2534</v>
      </c>
      <c r="Z557" s="16"/>
      <c r="AA557" s="16" t="s">
        <v>1236</v>
      </c>
      <c r="AB557" s="16" t="s">
        <v>1942</v>
      </c>
      <c r="AC557" s="16" t="s">
        <v>2535</v>
      </c>
      <c r="AM557" s="16">
        <f>LEN(AL557)-LEN(SUBSTITUTE(AL557,",",""))+1</f>
        <v>1</v>
      </c>
      <c r="AQ557" s="36"/>
      <c r="AU557" s="28"/>
      <c r="AV557" s="16"/>
      <c r="AW557" s="16"/>
      <c r="BG557" s="16"/>
      <c r="BP557" s="16"/>
      <c r="CK557" s="19"/>
      <c r="CN557" s="16"/>
      <c r="CS557" s="16"/>
    </row>
    <row r="558" spans="1:97" x14ac:dyDescent="0.25">
      <c r="A558" s="16" t="s">
        <v>1189</v>
      </c>
      <c r="C558" t="s">
        <v>1866</v>
      </c>
      <c r="D558" s="39"/>
      <c r="E558"/>
      <c r="F558" s="16" t="s">
        <v>736</v>
      </c>
      <c r="H558" s="16"/>
      <c r="I558" s="16"/>
      <c r="J558" s="16"/>
      <c r="K558" s="16"/>
      <c r="M558" s="16" t="s">
        <v>1865</v>
      </c>
      <c r="U558" s="16" t="s">
        <v>1866</v>
      </c>
      <c r="Z558" s="16"/>
      <c r="AA558" s="16" t="s">
        <v>1337</v>
      </c>
      <c r="AB558" s="16" t="s">
        <v>1254</v>
      </c>
      <c r="AC558" s="16" t="s">
        <v>1287</v>
      </c>
      <c r="AM558" s="16">
        <f>LEN(AL558)-LEN(SUBSTITUTE(AL558,",",""))+1</f>
        <v>1</v>
      </c>
      <c r="AO558" s="16">
        <f>LEN(AN558)-LEN(SUBSTITUTE(AN558,",",""))+1</f>
        <v>1</v>
      </c>
      <c r="AQ558" s="36">
        <f>Table1[[#This Row], [no. of introduced regions]]/Table1[[#This Row], [no. of native regions]]</f>
        <v>1</v>
      </c>
      <c r="AU558" s="28"/>
      <c r="AV558" s="16"/>
      <c r="AW558" s="16"/>
      <c r="BG558" s="16"/>
      <c r="BP558" s="16"/>
      <c r="CK558" s="19"/>
      <c r="CN558" s="16"/>
      <c r="CS558" s="16"/>
    </row>
    <row r="559" spans="1:97" x14ac:dyDescent="0.25">
      <c r="A559" s="16" t="s">
        <v>1189</v>
      </c>
      <c r="C559" t="s">
        <v>2595</v>
      </c>
      <c r="D559" s="39"/>
      <c r="E559"/>
      <c r="F559" s="16" t="s">
        <v>736</v>
      </c>
      <c r="H559" s="16"/>
      <c r="I559" s="16"/>
      <c r="J559" s="16"/>
      <c r="K559" s="16"/>
      <c r="M559" s="16" t="s">
        <v>2594</v>
      </c>
      <c r="U559" s="16" t="s">
        <v>2595</v>
      </c>
      <c r="Z559" s="16"/>
      <c r="AA559" s="16" t="s">
        <v>5908</v>
      </c>
      <c r="AB559" s="16" t="s">
        <v>2596</v>
      </c>
      <c r="AC559" s="16" t="s">
        <v>2597</v>
      </c>
      <c r="AM559" s="16">
        <f>LEN(AL559)-LEN(SUBSTITUTE(AL559,",",""))+1</f>
        <v>1</v>
      </c>
      <c r="AQ559" s="36"/>
      <c r="AU559" s="28"/>
      <c r="AV559" s="16"/>
      <c r="AW559" s="16"/>
      <c r="BG559" s="16"/>
      <c r="BP559" s="16"/>
      <c r="CK559" s="19"/>
      <c r="CN559" s="16"/>
      <c r="CS559" s="16"/>
    </row>
    <row r="560" spans="1:97" x14ac:dyDescent="0.25">
      <c r="A560" s="16" t="s">
        <v>1189</v>
      </c>
      <c r="C560" t="s">
        <v>2551</v>
      </c>
      <c r="D560" s="39"/>
      <c r="E560"/>
      <c r="F560" s="16" t="s">
        <v>736</v>
      </c>
      <c r="H560" s="16"/>
      <c r="I560" s="16"/>
      <c r="J560" s="16"/>
      <c r="K560" s="16"/>
      <c r="M560" s="16" t="s">
        <v>2549</v>
      </c>
      <c r="U560" s="16" t="s">
        <v>2551</v>
      </c>
      <c r="Z560" s="16"/>
      <c r="AA560" s="16" t="s">
        <v>2550</v>
      </c>
      <c r="AB560" s="16" t="s">
        <v>2552</v>
      </c>
      <c r="AC560" s="16" t="s">
        <v>2553</v>
      </c>
      <c r="AM560" s="16">
        <f>LEN(AL560)-LEN(SUBSTITUTE(AL560,",",""))+1</f>
        <v>1</v>
      </c>
      <c r="AQ560" s="36"/>
      <c r="AU560" s="28"/>
      <c r="AV560" s="16"/>
      <c r="AW560" s="16"/>
      <c r="BG560" s="16"/>
      <c r="BP560" s="16"/>
      <c r="CK560" s="19"/>
      <c r="CN560" s="16"/>
      <c r="CS560" s="16"/>
    </row>
    <row r="561" spans="1:97" x14ac:dyDescent="0.25">
      <c r="A561" s="16" t="s">
        <v>1189</v>
      </c>
      <c r="C561" t="s">
        <v>2796</v>
      </c>
      <c r="D561" s="39"/>
      <c r="E561"/>
      <c r="F561" s="16" t="s">
        <v>736</v>
      </c>
      <c r="H561" s="16"/>
      <c r="I561" s="16"/>
      <c r="J561" s="16"/>
      <c r="K561" s="16"/>
      <c r="M561" s="16" t="s">
        <v>2794</v>
      </c>
      <c r="U561" s="16" t="s">
        <v>2796</v>
      </c>
      <c r="Z561" s="16"/>
      <c r="AA561" s="16" t="s">
        <v>2795</v>
      </c>
      <c r="AB561" s="16" t="s">
        <v>2797</v>
      </c>
      <c r="AC561" s="16" t="s">
        <v>2798</v>
      </c>
      <c r="AQ561" s="36"/>
      <c r="AU561" s="28"/>
      <c r="AV561" s="16"/>
      <c r="AW561" s="16"/>
      <c r="BG561" s="16"/>
      <c r="BP561" s="16"/>
      <c r="CK561" s="19"/>
      <c r="CN561" s="16"/>
      <c r="CS561" s="16"/>
    </row>
    <row r="562" spans="1:97" x14ac:dyDescent="0.25">
      <c r="A562" s="16" t="s">
        <v>1189</v>
      </c>
      <c r="C562" t="s">
        <v>3343</v>
      </c>
      <c r="D562" s="39"/>
      <c r="E562"/>
      <c r="F562" s="16" t="s">
        <v>5870</v>
      </c>
      <c r="H562" s="16"/>
      <c r="I562" s="16" t="s">
        <v>5847</v>
      </c>
      <c r="J562" s="16"/>
      <c r="K562" s="16"/>
      <c r="Z562" s="16"/>
      <c r="AQ562" s="36"/>
      <c r="AU562" s="28"/>
      <c r="AV562" s="16"/>
      <c r="AW562" s="16"/>
      <c r="BG562" s="16"/>
      <c r="BH562" s="16" t="s">
        <v>3344</v>
      </c>
      <c r="BI562" s="16" t="s">
        <v>3345</v>
      </c>
      <c r="BJ562" s="16" t="s">
        <v>3346</v>
      </c>
      <c r="BP562" s="16"/>
      <c r="BX562" s="16" t="s">
        <v>119</v>
      </c>
      <c r="BY562" s="16" t="s">
        <v>3197</v>
      </c>
      <c r="BZ562" s="16" t="s">
        <v>3344</v>
      </c>
      <c r="CA562" s="16" t="s">
        <v>3345</v>
      </c>
      <c r="CB562" s="16" t="s">
        <v>3347</v>
      </c>
      <c r="CC562" s="16" t="s">
        <v>3348</v>
      </c>
      <c r="CD562" s="16" t="s">
        <v>3343</v>
      </c>
      <c r="CE562" s="16" t="s">
        <v>3260</v>
      </c>
      <c r="CF562" s="16" t="s">
        <v>3349</v>
      </c>
      <c r="CG562" s="16" t="s">
        <v>3350</v>
      </c>
      <c r="CK562" s="19"/>
      <c r="CN562" s="16"/>
      <c r="CS562" s="16"/>
    </row>
    <row r="563" spans="1:97" x14ac:dyDescent="0.25">
      <c r="A563" s="16" t="s">
        <v>1189</v>
      </c>
      <c r="C563" t="s">
        <v>1771</v>
      </c>
      <c r="D563" s="39"/>
      <c r="E563"/>
      <c r="F563" s="16" t="s">
        <v>736</v>
      </c>
      <c r="H563" s="16"/>
      <c r="I563" s="16"/>
      <c r="J563" s="16"/>
      <c r="K563" s="16"/>
      <c r="M563" s="16" t="s">
        <v>1769</v>
      </c>
      <c r="U563" s="16" t="s">
        <v>1771</v>
      </c>
      <c r="Z563" s="16"/>
      <c r="AA563" s="16" t="s">
        <v>1770</v>
      </c>
      <c r="AB563" s="16" t="s">
        <v>1323</v>
      </c>
      <c r="AC563" s="16" t="s">
        <v>1772</v>
      </c>
      <c r="AM563" s="16">
        <f>LEN(AL563)-LEN(SUBSTITUTE(AL563,",",""))+1</f>
        <v>1</v>
      </c>
      <c r="AO563" s="16">
        <f>LEN(AN563)-LEN(SUBSTITUTE(AN563,",",""))+1</f>
        <v>1</v>
      </c>
      <c r="AP563" s="16">
        <f>Table1[[#This Row], [no. of native regions]]+Table1[[#This Row], [no. of introduced regions]]</f>
        <v>2</v>
      </c>
      <c r="AQ563" s="36">
        <f>Table1[[#This Row], [no. of introduced regions]]/Table1[[#This Row], [no. of native regions]]</f>
        <v>1</v>
      </c>
      <c r="AU563" s="28"/>
      <c r="AV563" s="16"/>
      <c r="AW563" s="16"/>
      <c r="BG563" s="16"/>
      <c r="BP563" s="16"/>
      <c r="CK563" s="19"/>
      <c r="CN563" s="16"/>
      <c r="CS563" s="16"/>
    </row>
    <row r="564" spans="1:97" x14ac:dyDescent="0.25">
      <c r="A564" s="16" t="s">
        <v>1189</v>
      </c>
      <c r="C564" t="s">
        <v>3351</v>
      </c>
      <c r="D564" s="39"/>
      <c r="E564"/>
      <c r="F564" s="16" t="s">
        <v>5870</v>
      </c>
      <c r="H564" s="16"/>
      <c r="I564" s="16" t="s">
        <v>5847</v>
      </c>
      <c r="J564" s="16"/>
      <c r="K564" s="16"/>
      <c r="Z564" s="16"/>
      <c r="AQ564" s="36"/>
      <c r="AU564" s="28"/>
      <c r="AV564" s="16"/>
      <c r="AW564" s="16"/>
      <c r="BG564" s="16"/>
      <c r="BH564" s="16" t="s">
        <v>3352</v>
      </c>
      <c r="BI564" s="16" t="s">
        <v>3353</v>
      </c>
      <c r="BJ564" s="16" t="s">
        <v>3354</v>
      </c>
      <c r="BP564" s="16"/>
      <c r="BX564" s="16" t="s">
        <v>119</v>
      </c>
      <c r="BY564" s="16" t="s">
        <v>3197</v>
      </c>
      <c r="BZ564" s="16" t="s">
        <v>3352</v>
      </c>
      <c r="CA564" s="16" t="s">
        <v>3353</v>
      </c>
      <c r="CB564" s="16" t="s">
        <v>3355</v>
      </c>
      <c r="CC564" s="16" t="s">
        <v>3356</v>
      </c>
      <c r="CD564" s="16" t="s">
        <v>3351</v>
      </c>
      <c r="CE564" s="16" t="s">
        <v>3251</v>
      </c>
      <c r="CF564" s="16" t="s">
        <v>3209</v>
      </c>
      <c r="CG564" s="16" t="s">
        <v>3357</v>
      </c>
      <c r="CK564" s="19"/>
      <c r="CN564" s="16"/>
      <c r="CS564" s="16"/>
    </row>
    <row r="565" spans="1:97" x14ac:dyDescent="0.25">
      <c r="A565" s="16" t="s">
        <v>1189</v>
      </c>
      <c r="C565" t="s">
        <v>3358</v>
      </c>
      <c r="D565" s="39"/>
      <c r="E565"/>
      <c r="F565" s="16" t="s">
        <v>5870</v>
      </c>
      <c r="H565" s="16"/>
      <c r="I565" s="16" t="s">
        <v>5847</v>
      </c>
      <c r="J565" s="16"/>
      <c r="K565" s="16"/>
      <c r="Z565" s="16"/>
      <c r="AQ565" s="36"/>
      <c r="AU565" s="28"/>
      <c r="AV565" s="16"/>
      <c r="AW565" s="16"/>
      <c r="BG565" s="16"/>
      <c r="BH565" s="16" t="s">
        <v>3359</v>
      </c>
      <c r="BI565" s="16" t="s">
        <v>3360</v>
      </c>
      <c r="BJ565" s="16" t="s">
        <v>3361</v>
      </c>
      <c r="BP565" s="16"/>
      <c r="BX565" s="16" t="s">
        <v>119</v>
      </c>
      <c r="BY565" s="16" t="s">
        <v>3197</v>
      </c>
      <c r="BZ565" s="16" t="s">
        <v>3359</v>
      </c>
      <c r="CA565" s="16" t="s">
        <v>3360</v>
      </c>
      <c r="CB565" s="16" t="s">
        <v>3362</v>
      </c>
      <c r="CC565" s="16" t="s">
        <v>3363</v>
      </c>
      <c r="CD565" s="16" t="s">
        <v>3358</v>
      </c>
      <c r="CE565" s="16" t="s">
        <v>3364</v>
      </c>
      <c r="CF565" s="16" t="s">
        <v>3226</v>
      </c>
      <c r="CG565" s="16" t="s">
        <v>3320</v>
      </c>
      <c r="CK565" s="19"/>
      <c r="CN565" s="16"/>
      <c r="CS565" s="16"/>
    </row>
    <row r="566" spans="1:97" x14ac:dyDescent="0.25">
      <c r="A566" s="16" t="s">
        <v>1189</v>
      </c>
      <c r="C566" t="s">
        <v>3365</v>
      </c>
      <c r="D566" s="39"/>
      <c r="E566"/>
      <c r="F566" s="16" t="s">
        <v>5870</v>
      </c>
      <c r="H566" s="16"/>
      <c r="I566" s="16" t="s">
        <v>5847</v>
      </c>
      <c r="J566" s="16"/>
      <c r="K566" s="16"/>
      <c r="Z566" s="16"/>
      <c r="AQ566" s="36"/>
      <c r="AU566" s="28"/>
      <c r="AV566" s="16"/>
      <c r="AW566" s="16"/>
      <c r="BG566" s="16"/>
      <c r="BH566" s="16" t="s">
        <v>3366</v>
      </c>
      <c r="BI566" s="16" t="s">
        <v>3367</v>
      </c>
      <c r="BJ566" s="16" t="s">
        <v>3368</v>
      </c>
      <c r="BP566" s="16"/>
      <c r="BX566" s="16" t="s">
        <v>119</v>
      </c>
      <c r="BY566" s="16" t="s">
        <v>3197</v>
      </c>
      <c r="BZ566" s="16" t="s">
        <v>3366</v>
      </c>
      <c r="CA566" s="16" t="s">
        <v>3367</v>
      </c>
      <c r="CB566" s="16" t="s">
        <v>3369</v>
      </c>
      <c r="CC566" s="16" t="s">
        <v>3370</v>
      </c>
      <c r="CD566" s="16" t="s">
        <v>3365</v>
      </c>
      <c r="CE566" s="16" t="s">
        <v>3251</v>
      </c>
      <c r="CF566" s="16" t="s">
        <v>3371</v>
      </c>
      <c r="CG566" s="16" t="s">
        <v>3372</v>
      </c>
      <c r="CK566" s="19"/>
      <c r="CN566" s="16"/>
      <c r="CS566" s="16"/>
    </row>
    <row r="567" spans="1:97" x14ac:dyDescent="0.25">
      <c r="A567" s="16" t="s">
        <v>1189</v>
      </c>
      <c r="C567" t="s">
        <v>2018</v>
      </c>
      <c r="D567" s="39"/>
      <c r="E567"/>
      <c r="F567" s="16" t="s">
        <v>736</v>
      </c>
      <c r="H567" s="16"/>
      <c r="I567" s="16"/>
      <c r="J567" s="16"/>
      <c r="K567" s="16"/>
      <c r="M567" s="16" t="s">
        <v>2016</v>
      </c>
      <c r="U567" s="16" t="s">
        <v>2018</v>
      </c>
      <c r="Z567" s="16"/>
      <c r="AA567" s="16" t="s">
        <v>2017</v>
      </c>
      <c r="AB567" s="16" t="s">
        <v>733</v>
      </c>
      <c r="AC567" s="16" t="s">
        <v>1250</v>
      </c>
      <c r="AM567" s="16">
        <f t="shared" ref="AM567:AM572" si="3">LEN(AL567)-LEN(SUBSTITUTE(AL567,",",""))+1</f>
        <v>1</v>
      </c>
      <c r="AO567" s="16">
        <f>LEN(AN567)-LEN(SUBSTITUTE(AN567,",",""))+1</f>
        <v>1</v>
      </c>
      <c r="AQ567" s="36"/>
      <c r="AU567" s="28"/>
      <c r="AV567" s="16"/>
      <c r="AW567" s="16"/>
      <c r="BG567" s="16"/>
      <c r="BP567" s="16"/>
      <c r="CK567" s="19"/>
      <c r="CN567" s="16"/>
      <c r="CS567" s="16"/>
    </row>
    <row r="568" spans="1:97" x14ac:dyDescent="0.25">
      <c r="A568" s="16" t="s">
        <v>1189</v>
      </c>
      <c r="C568" t="s">
        <v>1763</v>
      </c>
      <c r="D568" s="39"/>
      <c r="E568"/>
      <c r="F568" s="16" t="s">
        <v>736</v>
      </c>
      <c r="H568" s="16"/>
      <c r="I568" s="16"/>
      <c r="J568" s="16"/>
      <c r="K568" s="16"/>
      <c r="M568" s="16" t="s">
        <v>1762</v>
      </c>
      <c r="U568" s="16" t="s">
        <v>1763</v>
      </c>
      <c r="Z568" s="16"/>
      <c r="AA568" s="16" t="s">
        <v>1252</v>
      </c>
      <c r="AB568" s="16" t="s">
        <v>1251</v>
      </c>
      <c r="AC568" s="16" t="s">
        <v>1370</v>
      </c>
      <c r="AM568" s="16">
        <f t="shared" si="3"/>
        <v>1</v>
      </c>
      <c r="AO568" s="16">
        <f>LEN(AN568)-LEN(SUBSTITUTE(AN568,",",""))+1</f>
        <v>1</v>
      </c>
      <c r="AP568" s="16">
        <f>Table1[[#This Row], [no. of native regions]]+Table1[[#This Row], [no. of introduced regions]]</f>
        <v>2</v>
      </c>
      <c r="AQ568" s="36">
        <f>Table1[[#This Row], [no. of introduced regions]]/Table1[[#This Row], [no. of native regions]]</f>
        <v>1</v>
      </c>
      <c r="AU568" s="28"/>
      <c r="AV568" s="16"/>
      <c r="AW568" s="16"/>
      <c r="BG568" s="16"/>
      <c r="BP568" s="16"/>
      <c r="CK568" s="19"/>
      <c r="CN568" s="16"/>
      <c r="CS568" s="16"/>
    </row>
    <row r="569" spans="1:97" x14ac:dyDescent="0.25">
      <c r="A569" s="16" t="s">
        <v>1189</v>
      </c>
      <c r="C569" t="s">
        <v>1786</v>
      </c>
      <c r="D569" s="39"/>
      <c r="E569"/>
      <c r="F569" s="16" t="s">
        <v>736</v>
      </c>
      <c r="H569" s="16"/>
      <c r="I569" s="16"/>
      <c r="J569" s="16"/>
      <c r="K569" s="16"/>
      <c r="M569" s="16" t="s">
        <v>1783</v>
      </c>
      <c r="N569" s="16" t="s">
        <v>1784</v>
      </c>
      <c r="P569" s="16" t="s">
        <v>1785</v>
      </c>
      <c r="Q569" s="16" t="s">
        <v>1176</v>
      </c>
      <c r="U569" s="16" t="s">
        <v>1786</v>
      </c>
      <c r="Z569" s="16" t="s">
        <v>1787</v>
      </c>
      <c r="AA569" s="16" t="s">
        <v>754</v>
      </c>
      <c r="AB569" s="16" t="s">
        <v>999</v>
      </c>
      <c r="AC569" s="16" t="s">
        <v>1180</v>
      </c>
      <c r="AM569" s="16">
        <f t="shared" si="3"/>
        <v>1</v>
      </c>
      <c r="AO569" s="16">
        <f>LEN(AN569)-LEN(SUBSTITUTE(AN569,",",""))+1</f>
        <v>1</v>
      </c>
      <c r="AP569" s="16">
        <f>Table1[[#This Row], [no. of native regions]]+Table1[[#This Row], [no. of introduced regions]]</f>
        <v>2</v>
      </c>
      <c r="AQ569" s="36">
        <f>Table1[[#This Row], [no. of introduced regions]]/Table1[[#This Row], [no. of native regions]]</f>
        <v>1</v>
      </c>
      <c r="AU569" s="28"/>
      <c r="AV569" s="16"/>
      <c r="AW569" s="16"/>
      <c r="BG569" s="16"/>
      <c r="BP569" s="16"/>
      <c r="CK569" s="19"/>
      <c r="CN569" s="16"/>
      <c r="CS569" s="16"/>
    </row>
    <row r="570" spans="1:97" x14ac:dyDescent="0.25">
      <c r="A570" s="16" t="s">
        <v>1189</v>
      </c>
      <c r="C570" t="s">
        <v>1934</v>
      </c>
      <c r="D570" s="39"/>
      <c r="E570"/>
      <c r="F570" s="16" t="s">
        <v>736</v>
      </c>
      <c r="H570" s="16"/>
      <c r="I570" s="16"/>
      <c r="J570" s="16"/>
      <c r="K570" s="16"/>
      <c r="M570" s="16" t="s">
        <v>1933</v>
      </c>
      <c r="U570" s="16" t="s">
        <v>1934</v>
      </c>
      <c r="Z570" s="16"/>
      <c r="AA570" s="16" t="s">
        <v>754</v>
      </c>
      <c r="AB570" s="16" t="s">
        <v>1163</v>
      </c>
      <c r="AC570" s="16" t="s">
        <v>1198</v>
      </c>
      <c r="AM570" s="16">
        <f t="shared" si="3"/>
        <v>1</v>
      </c>
      <c r="AO570" s="16">
        <f>LEN(AN570)-LEN(SUBSTITUTE(AN570,",",""))+1</f>
        <v>1</v>
      </c>
      <c r="AQ570" s="36">
        <f>Table1[[#This Row], [no. of introduced regions]]/Table1[[#This Row], [no. of native regions]]</f>
        <v>1</v>
      </c>
      <c r="AU570" s="28"/>
      <c r="AV570" s="16"/>
      <c r="AW570" s="16"/>
      <c r="BG570" s="16"/>
      <c r="BP570" s="16"/>
      <c r="CK570" s="19"/>
      <c r="CN570" s="16"/>
      <c r="CS570" s="16"/>
    </row>
    <row r="571" spans="1:97" x14ac:dyDescent="0.25">
      <c r="A571" s="16" t="s">
        <v>1189</v>
      </c>
      <c r="C571" t="s">
        <v>2585</v>
      </c>
      <c r="D571" s="39"/>
      <c r="E571"/>
      <c r="F571" s="16" t="s">
        <v>736</v>
      </c>
      <c r="H571" s="16"/>
      <c r="I571" s="16"/>
      <c r="J571" s="16"/>
      <c r="K571" s="16"/>
      <c r="M571" s="16" t="s">
        <v>2584</v>
      </c>
      <c r="U571" s="16" t="s">
        <v>2585</v>
      </c>
      <c r="Z571" s="16"/>
      <c r="AA571" s="16" t="s">
        <v>2579</v>
      </c>
      <c r="AB571" s="16" t="s">
        <v>1251</v>
      </c>
      <c r="AC571" s="16" t="s">
        <v>2586</v>
      </c>
      <c r="AM571" s="16">
        <f t="shared" si="3"/>
        <v>1</v>
      </c>
      <c r="AQ571" s="36"/>
      <c r="AU571" s="28"/>
      <c r="AV571" s="16"/>
      <c r="AW571" s="16"/>
      <c r="BG571" s="16"/>
      <c r="BP571" s="16"/>
      <c r="CK571" s="19"/>
      <c r="CN571" s="16"/>
      <c r="CS571" s="16"/>
    </row>
    <row r="572" spans="1:97" x14ac:dyDescent="0.25">
      <c r="A572" s="16" t="s">
        <v>1189</v>
      </c>
      <c r="C572" t="s">
        <v>2580</v>
      </c>
      <c r="D572" s="39"/>
      <c r="E572"/>
      <c r="F572" s="16" t="s">
        <v>736</v>
      </c>
      <c r="H572" s="16"/>
      <c r="I572" s="16"/>
      <c r="J572" s="16"/>
      <c r="K572" s="16"/>
      <c r="M572" s="16" t="s">
        <v>2578</v>
      </c>
      <c r="U572" s="16" t="s">
        <v>2580</v>
      </c>
      <c r="Z572" s="16"/>
      <c r="AA572" s="16" t="s">
        <v>2579</v>
      </c>
      <c r="AB572" s="16" t="s">
        <v>1254</v>
      </c>
      <c r="AC572" s="16" t="s">
        <v>1370</v>
      </c>
      <c r="AM572" s="16">
        <f t="shared" si="3"/>
        <v>1</v>
      </c>
      <c r="AQ572" s="36"/>
      <c r="AU572" s="28"/>
      <c r="AV572" s="16"/>
      <c r="AW572" s="16"/>
      <c r="BG572" s="16"/>
      <c r="BP572" s="16"/>
      <c r="CK572" s="19"/>
      <c r="CN572" s="16"/>
      <c r="CS572" s="16"/>
    </row>
    <row r="573" spans="1:97" x14ac:dyDescent="0.25">
      <c r="A573" s="16" t="s">
        <v>1189</v>
      </c>
      <c r="C573" t="s">
        <v>2740</v>
      </c>
      <c r="D573" s="39"/>
      <c r="E573"/>
      <c r="F573" s="16" t="s">
        <v>736</v>
      </c>
      <c r="H573" s="16"/>
      <c r="I573" s="16"/>
      <c r="J573" s="16"/>
      <c r="K573" s="16"/>
      <c r="M573" s="16" t="s">
        <v>2739</v>
      </c>
      <c r="U573" s="16" t="s">
        <v>2740</v>
      </c>
      <c r="Z573" s="16"/>
      <c r="AA573" s="16" t="s">
        <v>656</v>
      </c>
      <c r="AB573" s="16" t="s">
        <v>733</v>
      </c>
      <c r="AC573" s="16" t="s">
        <v>1247</v>
      </c>
      <c r="AQ573" s="36"/>
      <c r="AU573" s="28"/>
      <c r="AV573" s="16"/>
      <c r="AW573" s="16"/>
      <c r="BG573" s="16"/>
      <c r="BP573" s="16"/>
      <c r="CK573" s="19"/>
      <c r="CN573" s="16"/>
      <c r="CS573" s="16"/>
    </row>
    <row r="574" spans="1:97" x14ac:dyDescent="0.25">
      <c r="A574" s="16" t="s">
        <v>1189</v>
      </c>
      <c r="C574" t="s">
        <v>1874</v>
      </c>
      <c r="D574" s="39"/>
      <c r="E574"/>
      <c r="F574" s="16" t="s">
        <v>736</v>
      </c>
      <c r="H574" s="16"/>
      <c r="I574" s="16"/>
      <c r="J574" s="16"/>
      <c r="K574" s="16"/>
      <c r="M574" s="16" t="s">
        <v>1873</v>
      </c>
      <c r="U574" s="16" t="s">
        <v>1874</v>
      </c>
      <c r="Z574" s="16"/>
      <c r="AA574" s="16" t="s">
        <v>1337</v>
      </c>
      <c r="AB574" s="16" t="s">
        <v>1254</v>
      </c>
      <c r="AC574" s="16" t="s">
        <v>1250</v>
      </c>
      <c r="AM574" s="16">
        <f>LEN(AL574)-LEN(SUBSTITUTE(AL574,",",""))+1</f>
        <v>1</v>
      </c>
      <c r="AO574" s="16">
        <f>LEN(AN574)-LEN(SUBSTITUTE(AN574,",",""))+1</f>
        <v>1</v>
      </c>
      <c r="AQ574" s="36">
        <f>Table1[[#This Row], [no. of introduced regions]]/Table1[[#This Row], [no. of native regions]]</f>
        <v>1</v>
      </c>
      <c r="AU574" s="28"/>
      <c r="AV574" s="16"/>
      <c r="AW574" s="16"/>
      <c r="BG574" s="16"/>
      <c r="BP574" s="16"/>
      <c r="CK574" s="19"/>
      <c r="CN574" s="16"/>
      <c r="CS574" s="16"/>
    </row>
    <row r="575" spans="1:97" x14ac:dyDescent="0.25">
      <c r="A575" s="16" t="s">
        <v>1189</v>
      </c>
      <c r="C575" t="s">
        <v>3373</v>
      </c>
      <c r="D575" s="39"/>
      <c r="E575"/>
      <c r="F575" s="16" t="s">
        <v>5870</v>
      </c>
      <c r="H575" s="16"/>
      <c r="I575" s="16" t="s">
        <v>5847</v>
      </c>
      <c r="J575" s="16"/>
      <c r="K575" s="16"/>
      <c r="Z575" s="16"/>
      <c r="AQ575" s="36"/>
      <c r="AU575" s="28"/>
      <c r="AV575" s="16"/>
      <c r="AW575" s="16"/>
      <c r="BG575" s="16"/>
      <c r="BH575" s="16" t="s">
        <v>3374</v>
      </c>
      <c r="BI575" s="16" t="s">
        <v>3375</v>
      </c>
      <c r="BJ575" s="16" t="s">
        <v>3376</v>
      </c>
      <c r="BP575" s="16"/>
      <c r="BX575" s="16" t="s">
        <v>119</v>
      </c>
      <c r="BY575" s="16" t="s">
        <v>3197</v>
      </c>
      <c r="BZ575" s="16" t="s">
        <v>3374</v>
      </c>
      <c r="CA575" s="16" t="s">
        <v>3375</v>
      </c>
      <c r="CB575" s="16" t="s">
        <v>3377</v>
      </c>
      <c r="CC575" s="16" t="s">
        <v>3378</v>
      </c>
      <c r="CD575" s="16" t="s">
        <v>3373</v>
      </c>
      <c r="CE575" s="16" t="s">
        <v>3379</v>
      </c>
      <c r="CF575" s="16" t="s">
        <v>3380</v>
      </c>
      <c r="CG575" s="16" t="s">
        <v>3320</v>
      </c>
      <c r="CK575" s="19"/>
      <c r="CN575" s="16"/>
      <c r="CS575" s="16"/>
    </row>
    <row r="576" spans="1:97" x14ac:dyDescent="0.25">
      <c r="A576" s="16" t="s">
        <v>1189</v>
      </c>
      <c r="C576" t="s">
        <v>2547</v>
      </c>
      <c r="D576" s="39"/>
      <c r="E576"/>
      <c r="F576" s="16" t="s">
        <v>736</v>
      </c>
      <c r="H576" s="16"/>
      <c r="I576" s="16"/>
      <c r="J576" s="16"/>
      <c r="K576" s="16"/>
      <c r="M576" s="16" t="s">
        <v>2545</v>
      </c>
      <c r="U576" s="16" t="s">
        <v>2547</v>
      </c>
      <c r="Z576" s="16"/>
      <c r="AA576" s="16" t="s">
        <v>2546</v>
      </c>
      <c r="AB576" s="16" t="s">
        <v>999</v>
      </c>
      <c r="AC576" s="16" t="s">
        <v>2548</v>
      </c>
      <c r="AM576" s="16">
        <f>LEN(AL576)-LEN(SUBSTITUTE(AL576,",",""))+1</f>
        <v>1</v>
      </c>
      <c r="AQ576" s="36"/>
      <c r="AU576" s="28"/>
      <c r="AV576" s="16"/>
      <c r="AW576" s="16"/>
      <c r="BG576" s="16"/>
      <c r="BP576" s="16"/>
      <c r="CK576" s="19"/>
      <c r="CN576" s="16"/>
      <c r="CS576" s="16"/>
    </row>
    <row r="577" spans="1:97" x14ac:dyDescent="0.25">
      <c r="A577" s="16" t="s">
        <v>1189</v>
      </c>
      <c r="C577" t="s">
        <v>2561</v>
      </c>
      <c r="D577" s="39"/>
      <c r="E577"/>
      <c r="F577" s="16" t="s">
        <v>736</v>
      </c>
      <c r="H577" s="16"/>
      <c r="I577" s="16"/>
      <c r="J577" s="16"/>
      <c r="K577" s="16"/>
      <c r="M577" s="16" t="s">
        <v>2560</v>
      </c>
      <c r="U577" s="16" t="s">
        <v>2561</v>
      </c>
      <c r="Z577" s="16"/>
      <c r="AA577" s="16" t="s">
        <v>1252</v>
      </c>
      <c r="AB577" s="16" t="s">
        <v>1254</v>
      </c>
      <c r="AC577" s="16" t="s">
        <v>1370</v>
      </c>
      <c r="AM577" s="16">
        <f>LEN(AL577)-LEN(SUBSTITUTE(AL577,",",""))+1</f>
        <v>1</v>
      </c>
      <c r="AQ577" s="36"/>
      <c r="AU577" s="28"/>
      <c r="AV577" s="16"/>
      <c r="AW577" s="16"/>
      <c r="BG577" s="16"/>
      <c r="BP577" s="16"/>
      <c r="CK577" s="19"/>
      <c r="CN577" s="16"/>
      <c r="CS577" s="16"/>
    </row>
    <row r="578" spans="1:97" x14ac:dyDescent="0.25">
      <c r="A578" s="16" t="s">
        <v>1189</v>
      </c>
      <c r="C578" t="s">
        <v>2377</v>
      </c>
      <c r="D578" s="39"/>
      <c r="E578"/>
      <c r="F578" s="16" t="s">
        <v>736</v>
      </c>
      <c r="H578" s="16"/>
      <c r="I578" s="16"/>
      <c r="J578" s="16"/>
      <c r="K578" s="16"/>
      <c r="M578" s="16" t="s">
        <v>2376</v>
      </c>
      <c r="U578" s="16" t="s">
        <v>2377</v>
      </c>
      <c r="Z578" s="16"/>
      <c r="AA578" s="16" t="s">
        <v>1057</v>
      </c>
      <c r="AB578" s="16" t="s">
        <v>733</v>
      </c>
      <c r="AC578" s="16" t="s">
        <v>1904</v>
      </c>
      <c r="AM578" s="16">
        <f>LEN(AL578)-LEN(SUBSTITUTE(AL578,",",""))+1</f>
        <v>1</v>
      </c>
      <c r="AQ578" s="36"/>
      <c r="AU578" s="28"/>
      <c r="AV578" s="16"/>
      <c r="AW578" s="16"/>
      <c r="BG578" s="16"/>
      <c r="BP578" s="16"/>
      <c r="CK578" s="19"/>
      <c r="CN578" s="16"/>
      <c r="CS578" s="16"/>
    </row>
    <row r="579" spans="1:97" x14ac:dyDescent="0.25">
      <c r="A579" s="16" t="s">
        <v>1189</v>
      </c>
      <c r="C579" t="s">
        <v>3381</v>
      </c>
      <c r="D579" s="39"/>
      <c r="E579"/>
      <c r="F579" s="16" t="s">
        <v>5870</v>
      </c>
      <c r="H579" s="16"/>
      <c r="I579" s="16" t="s">
        <v>5847</v>
      </c>
      <c r="J579" s="16"/>
      <c r="K579" s="16"/>
      <c r="Z579" s="16"/>
      <c r="AQ579" s="36"/>
      <c r="AU579" s="28"/>
      <c r="AV579" s="16"/>
      <c r="AW579" s="16"/>
      <c r="BG579" s="16"/>
      <c r="BH579" s="16" t="s">
        <v>3382</v>
      </c>
      <c r="BI579" s="16" t="s">
        <v>3383</v>
      </c>
      <c r="BJ579" s="16" t="s">
        <v>3384</v>
      </c>
      <c r="BP579" s="16"/>
      <c r="BX579" s="16" t="s">
        <v>119</v>
      </c>
      <c r="BY579" s="16" t="s">
        <v>3197</v>
      </c>
      <c r="BZ579" s="16" t="s">
        <v>3382</v>
      </c>
      <c r="CA579" s="16" t="s">
        <v>3383</v>
      </c>
      <c r="CB579" s="16" t="s">
        <v>3385</v>
      </c>
      <c r="CC579" s="16" t="s">
        <v>3386</v>
      </c>
      <c r="CD579" s="16" t="s">
        <v>3381</v>
      </c>
      <c r="CE579" s="16" t="s">
        <v>3309</v>
      </c>
      <c r="CF579" s="16" t="s">
        <v>3387</v>
      </c>
      <c r="CG579" s="16" t="s">
        <v>3388</v>
      </c>
      <c r="CK579" s="19"/>
      <c r="CN579" s="16"/>
      <c r="CS579" s="16"/>
    </row>
    <row r="580" spans="1:97" x14ac:dyDescent="0.25">
      <c r="A580" s="16" t="s">
        <v>1189</v>
      </c>
      <c r="C580" t="s">
        <v>1915</v>
      </c>
      <c r="D580" s="39"/>
      <c r="E580"/>
      <c r="F580" s="16" t="s">
        <v>736</v>
      </c>
      <c r="H580" s="16"/>
      <c r="I580" s="16"/>
      <c r="J580" s="16"/>
      <c r="K580" s="16"/>
      <c r="M580" s="16" t="s">
        <v>1914</v>
      </c>
      <c r="U580" s="16" t="s">
        <v>1915</v>
      </c>
      <c r="Z580" s="16"/>
      <c r="AA580" s="16" t="s">
        <v>754</v>
      </c>
      <c r="AB580" s="16" t="s">
        <v>1163</v>
      </c>
      <c r="AC580" s="16" t="s">
        <v>1916</v>
      </c>
      <c r="AM580" s="16">
        <f>LEN(AL580)-LEN(SUBSTITUTE(AL580,",",""))+1</f>
        <v>1</v>
      </c>
      <c r="AO580" s="16">
        <f>LEN(AN580)-LEN(SUBSTITUTE(AN580,",",""))+1</f>
        <v>1</v>
      </c>
      <c r="AQ580" s="36">
        <f>Table1[[#This Row], [no. of introduced regions]]/Table1[[#This Row], [no. of native regions]]</f>
        <v>1</v>
      </c>
      <c r="AU580" s="28"/>
      <c r="AV580" s="16"/>
      <c r="AW580" s="16"/>
      <c r="BG580" s="16"/>
      <c r="BP580" s="16"/>
      <c r="CK580" s="19"/>
      <c r="CN580" s="16"/>
      <c r="CS580" s="16"/>
    </row>
    <row r="581" spans="1:97" x14ac:dyDescent="0.25">
      <c r="A581" s="16" t="s">
        <v>1189</v>
      </c>
      <c r="C581" t="s">
        <v>2499</v>
      </c>
      <c r="D581" s="39"/>
      <c r="E581"/>
      <c r="F581" s="16" t="s">
        <v>736</v>
      </c>
      <c r="H581" s="16"/>
      <c r="I581" s="16"/>
      <c r="J581" s="16"/>
      <c r="K581" s="16"/>
      <c r="M581" s="16" t="s">
        <v>2498</v>
      </c>
      <c r="U581" s="16" t="s">
        <v>2499</v>
      </c>
      <c r="Z581" s="16"/>
      <c r="AA581" s="16" t="s">
        <v>1252</v>
      </c>
      <c r="AB581" s="16" t="s">
        <v>2190</v>
      </c>
      <c r="AC581" s="16" t="s">
        <v>2500</v>
      </c>
      <c r="AM581" s="16">
        <f>LEN(AL581)-LEN(SUBSTITUTE(AL581,",",""))+1</f>
        <v>1</v>
      </c>
      <c r="AQ581" s="36"/>
      <c r="AU581" s="28"/>
      <c r="AV581" s="16"/>
      <c r="AW581" s="16"/>
      <c r="BG581" s="16"/>
      <c r="BP581" s="16"/>
      <c r="CK581" s="19"/>
      <c r="CN581" s="16"/>
      <c r="CS581" s="16"/>
    </row>
    <row r="582" spans="1:97" x14ac:dyDescent="0.25">
      <c r="A582" s="16" t="s">
        <v>1189</v>
      </c>
      <c r="C582" t="s">
        <v>2103</v>
      </c>
      <c r="D582" s="39"/>
      <c r="E582"/>
      <c r="F582" s="16" t="s">
        <v>736</v>
      </c>
      <c r="H582" s="16"/>
      <c r="I582" s="16"/>
      <c r="J582" s="16"/>
      <c r="K582" s="16"/>
      <c r="M582" s="16" t="s">
        <v>2102</v>
      </c>
      <c r="U582" s="16" t="s">
        <v>2103</v>
      </c>
      <c r="Z582" s="16"/>
      <c r="AA582" s="16" t="s">
        <v>1057</v>
      </c>
      <c r="AB582" s="16" t="s">
        <v>2104</v>
      </c>
      <c r="AC582" s="16" t="s">
        <v>1258</v>
      </c>
      <c r="AM582" s="16">
        <f>LEN(AL582)-LEN(SUBSTITUTE(AL582,",",""))+1</f>
        <v>1</v>
      </c>
      <c r="AQ582" s="36"/>
      <c r="AU582" s="28"/>
      <c r="AV582" s="16"/>
      <c r="AW582" s="16"/>
      <c r="BG582" s="16"/>
      <c r="BP582" s="16"/>
      <c r="CK582" s="19"/>
      <c r="CN582" s="16"/>
      <c r="CS582" s="16"/>
    </row>
    <row r="583" spans="1:97" x14ac:dyDescent="0.25">
      <c r="A583" s="16" t="s">
        <v>1189</v>
      </c>
      <c r="C583" t="s">
        <v>1272</v>
      </c>
      <c r="D583" s="39"/>
      <c r="E583"/>
      <c r="F583" s="16" t="s">
        <v>1274</v>
      </c>
      <c r="H583" s="16"/>
      <c r="I583" s="16"/>
      <c r="J583" s="16"/>
      <c r="K583" s="16"/>
      <c r="M583" s="16" t="s">
        <v>1273</v>
      </c>
      <c r="Z583" s="16"/>
      <c r="AA583" s="16" t="s">
        <v>965</v>
      </c>
      <c r="AQ583" s="36"/>
      <c r="AU583" s="28"/>
      <c r="AV583" s="16"/>
      <c r="AW583" s="16"/>
      <c r="BG583" s="16"/>
      <c r="BM583" s="16" t="s">
        <v>1275</v>
      </c>
      <c r="BP583" s="16"/>
      <c r="CK583" s="19"/>
      <c r="CN583" s="16"/>
      <c r="CS583" s="16"/>
    </row>
    <row r="584" spans="1:97" x14ac:dyDescent="0.25">
      <c r="A584" s="16" t="s">
        <v>1189</v>
      </c>
      <c r="C584" t="s">
        <v>2100</v>
      </c>
      <c r="D584" s="39"/>
      <c r="E584"/>
      <c r="F584" s="16" t="s">
        <v>736</v>
      </c>
      <c r="H584" s="16"/>
      <c r="I584" s="16"/>
      <c r="J584" s="16"/>
      <c r="K584" s="16"/>
      <c r="M584" s="16" t="s">
        <v>2099</v>
      </c>
      <c r="U584" s="16" t="s">
        <v>2100</v>
      </c>
      <c r="Z584" s="16"/>
      <c r="AA584" s="16" t="s">
        <v>1057</v>
      </c>
      <c r="AB584" s="16" t="s">
        <v>2101</v>
      </c>
      <c r="AC584" s="16" t="s">
        <v>1255</v>
      </c>
      <c r="AM584" s="16">
        <f>LEN(AL584)-LEN(SUBSTITUTE(AL584,",",""))+1</f>
        <v>1</v>
      </c>
      <c r="AQ584" s="36"/>
      <c r="AU584" s="28"/>
      <c r="AV584" s="16"/>
      <c r="AW584" s="16"/>
      <c r="BG584" s="16"/>
      <c r="BP584" s="16"/>
      <c r="CK584" s="19"/>
      <c r="CN584" s="16"/>
      <c r="CS584" s="16"/>
    </row>
    <row r="585" spans="1:97" x14ac:dyDescent="0.25">
      <c r="A585" s="16" t="s">
        <v>1189</v>
      </c>
      <c r="C585" t="s">
        <v>3389</v>
      </c>
      <c r="D585" s="39"/>
      <c r="E585"/>
      <c r="F585" s="16" t="s">
        <v>5870</v>
      </c>
      <c r="H585" s="16"/>
      <c r="I585" s="16" t="s">
        <v>5847</v>
      </c>
      <c r="J585" s="16"/>
      <c r="K585" s="16"/>
      <c r="Z585" s="16"/>
      <c r="AQ585" s="36"/>
      <c r="AU585" s="28"/>
      <c r="AV585" s="16"/>
      <c r="AW585" s="16"/>
      <c r="BG585" s="16"/>
      <c r="BH585" s="16" t="s">
        <v>3390</v>
      </c>
      <c r="BI585" s="16" t="s">
        <v>3391</v>
      </c>
      <c r="BJ585" s="16" t="s">
        <v>3392</v>
      </c>
      <c r="BP585" s="16"/>
      <c r="BX585" s="16" t="s">
        <v>119</v>
      </c>
      <c r="BY585" s="16" t="s">
        <v>3197</v>
      </c>
      <c r="BZ585" s="16" t="s">
        <v>3390</v>
      </c>
      <c r="CA585" s="16" t="s">
        <v>3391</v>
      </c>
      <c r="CB585" s="16" t="s">
        <v>3393</v>
      </c>
      <c r="CC585" s="16" t="s">
        <v>3394</v>
      </c>
      <c r="CD585" s="16" t="s">
        <v>3389</v>
      </c>
      <c r="CE585" s="16" t="s">
        <v>3260</v>
      </c>
      <c r="CF585" s="16" t="s">
        <v>3395</v>
      </c>
      <c r="CG585" s="16" t="s">
        <v>3396</v>
      </c>
      <c r="CK585" s="19"/>
      <c r="CN585" s="16"/>
      <c r="CS585" s="16"/>
    </row>
    <row r="586" spans="1:97" x14ac:dyDescent="0.25">
      <c r="A586" s="16" t="s">
        <v>1189</v>
      </c>
      <c r="C586" t="s">
        <v>2010</v>
      </c>
      <c r="D586" s="39"/>
      <c r="E586"/>
      <c r="F586" s="16" t="s">
        <v>736</v>
      </c>
      <c r="H586" s="16"/>
      <c r="I586" s="16"/>
      <c r="J586" s="16"/>
      <c r="K586" s="16"/>
      <c r="M586" s="16" t="s">
        <v>2008</v>
      </c>
      <c r="U586" s="16" t="s">
        <v>2010</v>
      </c>
      <c r="Z586" s="16"/>
      <c r="AA586" s="16" t="s">
        <v>2009</v>
      </c>
      <c r="AB586" s="16" t="s">
        <v>733</v>
      </c>
      <c r="AC586" s="16" t="s">
        <v>1255</v>
      </c>
      <c r="AM586" s="16">
        <f>LEN(AL586)-LEN(SUBSTITUTE(AL586,",",""))+1</f>
        <v>1</v>
      </c>
      <c r="AO586" s="16">
        <f>LEN(AN586)-LEN(SUBSTITUTE(AN586,",",""))+1</f>
        <v>1</v>
      </c>
      <c r="AQ586" s="36"/>
      <c r="AU586" s="28"/>
      <c r="AV586" s="16"/>
      <c r="AW586" s="16"/>
      <c r="BG586" s="16"/>
      <c r="BP586" s="16"/>
      <c r="CK586" s="19"/>
      <c r="CN586" s="16"/>
      <c r="CS586" s="16"/>
    </row>
    <row r="587" spans="1:97" x14ac:dyDescent="0.25">
      <c r="A587" s="16" t="s">
        <v>1189</v>
      </c>
      <c r="C587" t="s">
        <v>3397</v>
      </c>
      <c r="D587" s="39"/>
      <c r="E587"/>
      <c r="F587" s="16" t="s">
        <v>5870</v>
      </c>
      <c r="H587" s="16"/>
      <c r="I587" s="16" t="s">
        <v>5847</v>
      </c>
      <c r="J587" s="16"/>
      <c r="K587" s="16"/>
      <c r="Z587" s="16"/>
      <c r="AQ587" s="36"/>
      <c r="AU587" s="28"/>
      <c r="AV587" s="16"/>
      <c r="AW587" s="16"/>
      <c r="BG587" s="16"/>
      <c r="BH587" s="16" t="s">
        <v>3398</v>
      </c>
      <c r="BI587" s="16" t="s">
        <v>3399</v>
      </c>
      <c r="BJ587" s="16" t="s">
        <v>3400</v>
      </c>
      <c r="BP587" s="16"/>
      <c r="BX587" s="16" t="s">
        <v>119</v>
      </c>
      <c r="BY587" s="16" t="s">
        <v>3197</v>
      </c>
      <c r="BZ587" s="16" t="s">
        <v>3398</v>
      </c>
      <c r="CA587" s="16" t="s">
        <v>3399</v>
      </c>
      <c r="CB587" s="16" t="s">
        <v>3401</v>
      </c>
      <c r="CC587" s="16" t="s">
        <v>3402</v>
      </c>
      <c r="CD587" s="16" t="s">
        <v>3397</v>
      </c>
      <c r="CE587" s="16" t="s">
        <v>3403</v>
      </c>
      <c r="CF587" s="16" t="s">
        <v>3404</v>
      </c>
      <c r="CG587" s="16" t="s">
        <v>3350</v>
      </c>
      <c r="CK587" s="19"/>
      <c r="CN587" s="16"/>
      <c r="CS587" s="16"/>
    </row>
    <row r="588" spans="1:97" x14ac:dyDescent="0.25">
      <c r="A588" s="16" t="s">
        <v>1189</v>
      </c>
      <c r="C588" t="s">
        <v>3405</v>
      </c>
      <c r="D588" s="39"/>
      <c r="E588"/>
      <c r="F588" s="16" t="s">
        <v>5870</v>
      </c>
      <c r="H588" s="16"/>
      <c r="I588" s="16" t="s">
        <v>5847</v>
      </c>
      <c r="J588" s="16"/>
      <c r="K588" s="16"/>
      <c r="Z588" s="16"/>
      <c r="AQ588" s="36"/>
      <c r="AU588" s="28"/>
      <c r="AV588" s="16"/>
      <c r="AW588" s="16"/>
      <c r="BG588" s="16"/>
      <c r="BH588" s="16" t="s">
        <v>3406</v>
      </c>
      <c r="BI588" s="16" t="s">
        <v>3407</v>
      </c>
      <c r="BJ588" s="16" t="s">
        <v>3408</v>
      </c>
      <c r="BP588" s="16"/>
      <c r="BX588" s="16" t="s">
        <v>119</v>
      </c>
      <c r="BY588" s="16" t="s">
        <v>3197</v>
      </c>
      <c r="BZ588" s="16" t="s">
        <v>3406</v>
      </c>
      <c r="CA588" s="16" t="s">
        <v>3407</v>
      </c>
      <c r="CB588" s="16" t="s">
        <v>3409</v>
      </c>
      <c r="CC588" s="16" t="s">
        <v>3410</v>
      </c>
      <c r="CD588" s="16" t="s">
        <v>3405</v>
      </c>
      <c r="CE588" s="16" t="s">
        <v>3251</v>
      </c>
      <c r="CF588" s="16" t="s">
        <v>3411</v>
      </c>
      <c r="CG588" s="16" t="s">
        <v>3412</v>
      </c>
      <c r="CK588" s="19"/>
      <c r="CN588" s="16"/>
      <c r="CS588" s="16"/>
    </row>
    <row r="589" spans="1:97" x14ac:dyDescent="0.25">
      <c r="A589" s="16" t="s">
        <v>1189</v>
      </c>
      <c r="C589" t="s">
        <v>3413</v>
      </c>
      <c r="D589" s="39"/>
      <c r="E589"/>
      <c r="F589" s="16" t="s">
        <v>5870</v>
      </c>
      <c r="H589" s="16"/>
      <c r="I589" s="16" t="s">
        <v>5847</v>
      </c>
      <c r="J589" s="16"/>
      <c r="K589" s="16"/>
      <c r="Z589" s="16"/>
      <c r="AQ589" s="36"/>
      <c r="AU589" s="28"/>
      <c r="AV589" s="16"/>
      <c r="AW589" s="16"/>
      <c r="BG589" s="16"/>
      <c r="BH589" s="16" t="s">
        <v>3414</v>
      </c>
      <c r="BI589" s="16" t="s">
        <v>3415</v>
      </c>
      <c r="BJ589" s="16" t="s">
        <v>3416</v>
      </c>
      <c r="BP589" s="16"/>
      <c r="BX589" s="16" t="s">
        <v>119</v>
      </c>
      <c r="BY589" s="16" t="s">
        <v>3197</v>
      </c>
      <c r="BZ589" s="16" t="s">
        <v>3414</v>
      </c>
      <c r="CA589" s="16" t="s">
        <v>3415</v>
      </c>
      <c r="CB589" s="16" t="s">
        <v>3417</v>
      </c>
      <c r="CC589" s="16" t="s">
        <v>3418</v>
      </c>
      <c r="CD589" s="16" t="s">
        <v>3413</v>
      </c>
      <c r="CE589" s="16" t="s">
        <v>3419</v>
      </c>
      <c r="CF589" s="16" t="s">
        <v>3420</v>
      </c>
      <c r="CG589" s="16" t="s">
        <v>3421</v>
      </c>
      <c r="CK589" s="19"/>
      <c r="CN589" s="16"/>
      <c r="CS589" s="16"/>
    </row>
    <row r="590" spans="1:97" x14ac:dyDescent="0.25">
      <c r="A590" s="16" t="s">
        <v>1189</v>
      </c>
      <c r="C590" t="s">
        <v>1751</v>
      </c>
      <c r="D590" s="39"/>
      <c r="E590"/>
      <c r="F590" s="16" t="s">
        <v>736</v>
      </c>
      <c r="H590" s="16"/>
      <c r="I590" s="16"/>
      <c r="J590" s="16"/>
      <c r="K590" s="16"/>
      <c r="M590" s="16" t="s">
        <v>1750</v>
      </c>
      <c r="U590" s="16" t="s">
        <v>1751</v>
      </c>
      <c r="Z590" s="16"/>
      <c r="AA590" s="16" t="s">
        <v>1352</v>
      </c>
      <c r="AB590" s="16" t="s">
        <v>1254</v>
      </c>
      <c r="AC590" s="16" t="s">
        <v>1443</v>
      </c>
      <c r="AM590" s="16">
        <f>LEN(AL590)-LEN(SUBSTITUTE(AL590,",",""))+1</f>
        <v>1</v>
      </c>
      <c r="AO590" s="16">
        <f>LEN(AN590)-LEN(SUBSTITUTE(AN590,",",""))+1</f>
        <v>1</v>
      </c>
      <c r="AP590" s="16">
        <f>Table1[[#This Row], [no. of native regions]]+Table1[[#This Row], [no. of introduced regions]]</f>
        <v>2</v>
      </c>
      <c r="AQ590" s="36">
        <f>Table1[[#This Row], [no. of introduced regions]]/Table1[[#This Row], [no. of native regions]]</f>
        <v>1</v>
      </c>
      <c r="AU590" s="28"/>
      <c r="AV590" s="16"/>
      <c r="AW590" s="16"/>
      <c r="BG590" s="16"/>
      <c r="BP590" s="16"/>
      <c r="CK590" s="19"/>
      <c r="CN590" s="16"/>
      <c r="CS590" s="16"/>
    </row>
    <row r="591" spans="1:97" x14ac:dyDescent="0.25">
      <c r="A591" s="16" t="s">
        <v>1189</v>
      </c>
      <c r="C591" t="s">
        <v>2735</v>
      </c>
      <c r="D591" s="39"/>
      <c r="E591"/>
      <c r="F591" s="16" t="s">
        <v>736</v>
      </c>
      <c r="H591" s="16"/>
      <c r="I591" s="16"/>
      <c r="J591" s="16"/>
      <c r="K591" s="16"/>
      <c r="M591" s="16" t="s">
        <v>2733</v>
      </c>
      <c r="U591" s="16" t="s">
        <v>2735</v>
      </c>
      <c r="Z591" s="16"/>
      <c r="AA591" s="16" t="s">
        <v>2734</v>
      </c>
      <c r="AB591" s="16" t="s">
        <v>1197</v>
      </c>
      <c r="AC591" s="16" t="s">
        <v>2736</v>
      </c>
      <c r="AQ591" s="36"/>
      <c r="AU591" s="28"/>
      <c r="AV591" s="16"/>
      <c r="AW591" s="16"/>
      <c r="BG591" s="16"/>
      <c r="BP591" s="16"/>
      <c r="CK591" s="19"/>
      <c r="CN591" s="16"/>
      <c r="CS591" s="16"/>
    </row>
    <row r="592" spans="1:97" x14ac:dyDescent="0.25">
      <c r="A592" s="16" t="s">
        <v>1189</v>
      </c>
      <c r="C592" t="s">
        <v>2834</v>
      </c>
      <c r="D592" s="39"/>
      <c r="E592"/>
      <c r="F592" s="16" t="s">
        <v>736</v>
      </c>
      <c r="H592" s="16"/>
      <c r="I592" s="16"/>
      <c r="J592" s="16"/>
      <c r="K592" s="16"/>
      <c r="M592" s="16" t="s">
        <v>2833</v>
      </c>
      <c r="U592" s="16" t="s">
        <v>2834</v>
      </c>
      <c r="Z592" s="16"/>
      <c r="AA592" s="16" t="s">
        <v>2734</v>
      </c>
      <c r="AB592" s="16" t="s">
        <v>1197</v>
      </c>
      <c r="AC592" s="16" t="s">
        <v>2642</v>
      </c>
      <c r="AQ592" s="36"/>
      <c r="AU592" s="28"/>
      <c r="AV592" s="16"/>
      <c r="AW592" s="16"/>
      <c r="BG592" s="16"/>
      <c r="BP592" s="16"/>
      <c r="CK592" s="19"/>
      <c r="CN592" s="16"/>
      <c r="CS592" s="16"/>
    </row>
    <row r="593" spans="1:97" x14ac:dyDescent="0.25">
      <c r="A593" s="16" t="s">
        <v>1189</v>
      </c>
      <c r="C593" t="s">
        <v>2738</v>
      </c>
      <c r="D593" s="39"/>
      <c r="E593"/>
      <c r="F593" s="16" t="s">
        <v>736</v>
      </c>
      <c r="H593" s="16"/>
      <c r="I593" s="16"/>
      <c r="J593" s="16"/>
      <c r="K593" s="16"/>
      <c r="M593" s="16" t="s">
        <v>2737</v>
      </c>
      <c r="U593" s="16" t="s">
        <v>2738</v>
      </c>
      <c r="Z593" s="16"/>
      <c r="AA593" s="16" t="s">
        <v>2734</v>
      </c>
      <c r="AB593" s="16" t="s">
        <v>1197</v>
      </c>
      <c r="AC593" s="16" t="s">
        <v>1745</v>
      </c>
      <c r="AQ593" s="36"/>
      <c r="AU593" s="28"/>
      <c r="AV593" s="16"/>
      <c r="AW593" s="16"/>
      <c r="BG593" s="16"/>
      <c r="BP593" s="16"/>
      <c r="CK593" s="19"/>
      <c r="CN593" s="16"/>
      <c r="CS593" s="16"/>
    </row>
    <row r="594" spans="1:97" x14ac:dyDescent="0.25">
      <c r="A594" s="16" t="s">
        <v>1189</v>
      </c>
      <c r="C594" t="s">
        <v>1794</v>
      </c>
      <c r="D594" s="39"/>
      <c r="E594"/>
      <c r="F594" s="16" t="s">
        <v>736</v>
      </c>
      <c r="H594" s="16"/>
      <c r="I594" s="16"/>
      <c r="J594" s="16"/>
      <c r="K594" s="16"/>
      <c r="M594" s="16" t="s">
        <v>1793</v>
      </c>
      <c r="U594" s="16" t="s">
        <v>1794</v>
      </c>
      <c r="Z594" s="16"/>
      <c r="AA594" s="16" t="s">
        <v>754</v>
      </c>
      <c r="AB594" s="16" t="s">
        <v>1254</v>
      </c>
      <c r="AC594" s="16" t="s">
        <v>1740</v>
      </c>
      <c r="AM594" s="16">
        <f>LEN(AL594)-LEN(SUBSTITUTE(AL594,",",""))+1</f>
        <v>1</v>
      </c>
      <c r="AO594" s="16">
        <f>LEN(AN594)-LEN(SUBSTITUTE(AN594,",",""))+1</f>
        <v>1</v>
      </c>
      <c r="AP594" s="16">
        <f>Table1[[#This Row], [no. of native regions]]+Table1[[#This Row], [no. of introduced regions]]</f>
        <v>2</v>
      </c>
      <c r="AQ594" s="36">
        <f>Table1[[#This Row], [no. of introduced regions]]/Table1[[#This Row], [no. of native regions]]</f>
        <v>1</v>
      </c>
      <c r="AU594" s="28"/>
      <c r="AV594" s="16"/>
      <c r="AW594" s="16"/>
      <c r="BG594" s="16"/>
      <c r="BP594" s="16"/>
      <c r="CK594" s="19"/>
      <c r="CN594" s="16"/>
      <c r="CS594" s="16"/>
    </row>
    <row r="595" spans="1:97" x14ac:dyDescent="0.25">
      <c r="A595" s="16" t="s">
        <v>1189</v>
      </c>
      <c r="C595" t="s">
        <v>1888</v>
      </c>
      <c r="D595" s="39"/>
      <c r="E595"/>
      <c r="F595" s="16" t="s">
        <v>736</v>
      </c>
      <c r="H595" s="16"/>
      <c r="I595" s="16"/>
      <c r="J595" s="16"/>
      <c r="K595" s="16"/>
      <c r="M595" s="16" t="s">
        <v>1887</v>
      </c>
      <c r="U595" s="16" t="s">
        <v>1888</v>
      </c>
      <c r="Z595" s="16"/>
      <c r="AA595" s="16" t="s">
        <v>754</v>
      </c>
      <c r="AB595" s="16" t="s">
        <v>948</v>
      </c>
      <c r="AC595" s="16" t="s">
        <v>1889</v>
      </c>
      <c r="AM595" s="16">
        <f>LEN(AL595)-LEN(SUBSTITUTE(AL595,",",""))+1</f>
        <v>1</v>
      </c>
      <c r="AO595" s="16">
        <f>LEN(AN595)-LEN(SUBSTITUTE(AN595,",",""))+1</f>
        <v>1</v>
      </c>
      <c r="AQ595" s="36">
        <f>Table1[[#This Row], [no. of introduced regions]]/Table1[[#This Row], [no. of native regions]]</f>
        <v>1</v>
      </c>
      <c r="AU595" s="28"/>
      <c r="AV595" s="16"/>
      <c r="AW595" s="16"/>
      <c r="BG595" s="16"/>
      <c r="BP595" s="16"/>
      <c r="CK595" s="19"/>
      <c r="CN595" s="16"/>
      <c r="CS595" s="16"/>
    </row>
    <row r="596" spans="1:97" x14ac:dyDescent="0.25">
      <c r="A596" s="16" t="s">
        <v>1189</v>
      </c>
      <c r="C596" t="s">
        <v>2800</v>
      </c>
      <c r="D596" s="39"/>
      <c r="E596"/>
      <c r="F596" s="16" t="s">
        <v>736</v>
      </c>
      <c r="H596" s="16"/>
      <c r="I596" s="16"/>
      <c r="J596" s="16"/>
      <c r="K596" s="16"/>
      <c r="M596" s="16" t="s">
        <v>2799</v>
      </c>
      <c r="U596" s="16" t="s">
        <v>2800</v>
      </c>
      <c r="Z596" s="16"/>
      <c r="AA596" s="16" t="s">
        <v>2795</v>
      </c>
      <c r="AB596" s="16" t="s">
        <v>2797</v>
      </c>
      <c r="AC596" s="16" t="s">
        <v>2801</v>
      </c>
      <c r="AQ596" s="36"/>
      <c r="AU596" s="28"/>
      <c r="AV596" s="16"/>
      <c r="AW596" s="16"/>
      <c r="BG596" s="16"/>
      <c r="BP596" s="16"/>
      <c r="CK596" s="19"/>
      <c r="CN596" s="16"/>
      <c r="CS596" s="16"/>
    </row>
    <row r="597" spans="1:97" x14ac:dyDescent="0.25">
      <c r="A597" s="16" t="s">
        <v>1189</v>
      </c>
      <c r="C597" t="s">
        <v>2397</v>
      </c>
      <c r="D597" s="39"/>
      <c r="E597"/>
      <c r="F597" s="16" t="s">
        <v>736</v>
      </c>
      <c r="H597" s="16"/>
      <c r="I597" s="16"/>
      <c r="J597" s="16"/>
      <c r="K597" s="16"/>
      <c r="M597" s="16" t="s">
        <v>2396</v>
      </c>
      <c r="U597" s="16" t="s">
        <v>2397</v>
      </c>
      <c r="Z597" s="16"/>
      <c r="AA597" s="16" t="s">
        <v>1252</v>
      </c>
      <c r="AB597" s="16" t="s">
        <v>999</v>
      </c>
      <c r="AC597" s="16" t="s">
        <v>2398</v>
      </c>
      <c r="AM597" s="16">
        <f>LEN(AL597)-LEN(SUBSTITUTE(AL597,",",""))+1</f>
        <v>1</v>
      </c>
      <c r="AQ597" s="36"/>
      <c r="AU597" s="28"/>
      <c r="AV597" s="16"/>
      <c r="AW597" s="16"/>
      <c r="BG597" s="16"/>
      <c r="BP597" s="16"/>
      <c r="CK597" s="19"/>
      <c r="CN597" s="16"/>
      <c r="CS597" s="16"/>
    </row>
    <row r="598" spans="1:97" x14ac:dyDescent="0.25">
      <c r="A598" s="16" t="s">
        <v>1189</v>
      </c>
      <c r="C598" t="s">
        <v>2412</v>
      </c>
      <c r="D598" s="39"/>
      <c r="E598"/>
      <c r="F598" s="16" t="s">
        <v>736</v>
      </c>
      <c r="H598" s="16"/>
      <c r="I598" s="16"/>
      <c r="J598" s="16"/>
      <c r="K598" s="16"/>
      <c r="M598" s="16" t="s">
        <v>2410</v>
      </c>
      <c r="U598" s="16" t="s">
        <v>2412</v>
      </c>
      <c r="Z598" s="16"/>
      <c r="AA598" s="16" t="s">
        <v>2411</v>
      </c>
      <c r="AB598" s="16" t="s">
        <v>999</v>
      </c>
      <c r="AC598" s="16" t="s">
        <v>1370</v>
      </c>
      <c r="AM598" s="16">
        <f>LEN(AL598)-LEN(SUBSTITUTE(AL598,",",""))+1</f>
        <v>1</v>
      </c>
      <c r="AQ598" s="36"/>
      <c r="AU598" s="28"/>
      <c r="AV598" s="16"/>
      <c r="AW598" s="16"/>
      <c r="BG598" s="16"/>
      <c r="BP598" s="16"/>
      <c r="CK598" s="19"/>
      <c r="CN598" s="16"/>
      <c r="CS598" s="16"/>
    </row>
    <row r="599" spans="1:97" x14ac:dyDescent="0.25">
      <c r="A599" s="16" t="s">
        <v>1189</v>
      </c>
      <c r="C599" t="s">
        <v>1749</v>
      </c>
      <c r="D599" s="39"/>
      <c r="E599"/>
      <c r="F599" s="16" t="s">
        <v>736</v>
      </c>
      <c r="H599" s="16"/>
      <c r="I599" s="16"/>
      <c r="J599" s="16"/>
      <c r="K599" s="16"/>
      <c r="M599" s="16" t="s">
        <v>1748</v>
      </c>
      <c r="U599" s="16" t="s">
        <v>1749</v>
      </c>
      <c r="Z599" s="16"/>
      <c r="AA599" s="16" t="s">
        <v>1352</v>
      </c>
      <c r="AB599" s="16" t="s">
        <v>1251</v>
      </c>
      <c r="AC599" s="16" t="s">
        <v>1343</v>
      </c>
      <c r="AM599" s="16">
        <f>LEN(AL599)-LEN(SUBSTITUTE(AL599,",",""))+1</f>
        <v>1</v>
      </c>
      <c r="AO599" s="16">
        <f>LEN(AN599)-LEN(SUBSTITUTE(AN599,",",""))+1</f>
        <v>1</v>
      </c>
      <c r="AP599" s="16">
        <f>Table1[[#This Row], [no. of native regions]]+Table1[[#This Row], [no. of introduced regions]]</f>
        <v>2</v>
      </c>
      <c r="AQ599" s="36">
        <f>Table1[[#This Row], [no. of introduced regions]]/Table1[[#This Row], [no. of native regions]]</f>
        <v>1</v>
      </c>
      <c r="AU599" s="28"/>
      <c r="AV599" s="16"/>
      <c r="AW599" s="16"/>
      <c r="BG599" s="16"/>
      <c r="BP599" s="16"/>
      <c r="CK599" s="19"/>
      <c r="CN599" s="16"/>
      <c r="CS599" s="16"/>
    </row>
    <row r="600" spans="1:97" x14ac:dyDescent="0.25">
      <c r="A600" s="16" t="s">
        <v>1189</v>
      </c>
      <c r="C600" t="s">
        <v>3431</v>
      </c>
      <c r="D600" s="39"/>
      <c r="E600"/>
      <c r="F600" s="16" t="s">
        <v>5870</v>
      </c>
      <c r="H600" s="16"/>
      <c r="I600" s="16" t="s">
        <v>5847</v>
      </c>
      <c r="J600" s="16"/>
      <c r="K600" s="16"/>
      <c r="Z600" s="16"/>
      <c r="AQ600" s="36"/>
      <c r="AU600" s="28"/>
      <c r="AV600" s="16"/>
      <c r="AW600" s="16"/>
      <c r="BG600" s="16"/>
      <c r="BH600" s="16" t="s">
        <v>3432</v>
      </c>
      <c r="BI600" s="16" t="s">
        <v>3433</v>
      </c>
      <c r="BJ600" s="16" t="s">
        <v>3434</v>
      </c>
      <c r="BP600" s="16"/>
      <c r="BX600" s="16" t="s">
        <v>119</v>
      </c>
      <c r="BY600" s="16" t="s">
        <v>3197</v>
      </c>
      <c r="BZ600" s="16" t="s">
        <v>3432</v>
      </c>
      <c r="CA600" s="16" t="s">
        <v>3433</v>
      </c>
      <c r="CB600" s="16" t="s">
        <v>3435</v>
      </c>
      <c r="CC600" s="16" t="s">
        <v>3436</v>
      </c>
      <c r="CD600" s="16" t="s">
        <v>3431</v>
      </c>
      <c r="CE600" s="16" t="s">
        <v>3251</v>
      </c>
      <c r="CF600" s="16" t="s">
        <v>3209</v>
      </c>
      <c r="CG600" s="16" t="s">
        <v>3437</v>
      </c>
      <c r="CK600" s="19"/>
      <c r="CN600" s="16"/>
      <c r="CS600" s="16"/>
    </row>
    <row r="601" spans="1:97" x14ac:dyDescent="0.25">
      <c r="A601" s="16" t="s">
        <v>1189</v>
      </c>
      <c r="C601" t="s">
        <v>2876</v>
      </c>
      <c r="D601" s="39"/>
      <c r="E601"/>
      <c r="F601" s="16" t="s">
        <v>736</v>
      </c>
      <c r="H601" s="16"/>
      <c r="I601" s="16"/>
      <c r="J601" s="16"/>
      <c r="K601" s="16"/>
      <c r="M601" s="16" t="s">
        <v>2875</v>
      </c>
      <c r="U601" s="16" t="s">
        <v>2876</v>
      </c>
      <c r="Z601" s="16"/>
      <c r="AA601" s="16" t="s">
        <v>2871</v>
      </c>
      <c r="AB601" s="16" t="s">
        <v>733</v>
      </c>
      <c r="AC601" s="16" t="s">
        <v>1250</v>
      </c>
      <c r="AQ601" s="36"/>
      <c r="AU601" s="28"/>
      <c r="AV601" s="16"/>
      <c r="AW601" s="16"/>
      <c r="BG601" s="16"/>
      <c r="BP601" s="16"/>
      <c r="CK601" s="19"/>
      <c r="CN601" s="16"/>
      <c r="CS601" s="16"/>
    </row>
    <row r="602" spans="1:97" x14ac:dyDescent="0.25">
      <c r="A602" s="16" t="s">
        <v>1189</v>
      </c>
      <c r="C602" t="s">
        <v>3438</v>
      </c>
      <c r="D602" s="39"/>
      <c r="E602"/>
      <c r="F602" s="16" t="s">
        <v>5870</v>
      </c>
      <c r="H602" s="16"/>
      <c r="I602" s="16" t="s">
        <v>5847</v>
      </c>
      <c r="J602" s="16"/>
      <c r="K602" s="16"/>
      <c r="Z602" s="16"/>
      <c r="AQ602" s="36"/>
      <c r="AU602" s="28"/>
      <c r="AV602" s="16"/>
      <c r="AW602" s="16"/>
      <c r="BG602" s="16"/>
      <c r="BH602" s="16" t="s">
        <v>3439</v>
      </c>
      <c r="BI602" s="16" t="s">
        <v>3440</v>
      </c>
      <c r="BJ602" s="16" t="s">
        <v>3441</v>
      </c>
      <c r="BP602" s="16"/>
      <c r="BX602" s="16" t="s">
        <v>119</v>
      </c>
      <c r="BY602" s="16" t="s">
        <v>3197</v>
      </c>
      <c r="BZ602" s="16" t="s">
        <v>3439</v>
      </c>
      <c r="CA602" s="16" t="s">
        <v>3440</v>
      </c>
      <c r="CB602" s="16" t="s">
        <v>3442</v>
      </c>
      <c r="CC602" s="16" t="s">
        <v>3443</v>
      </c>
      <c r="CD602" s="16" t="s">
        <v>3438</v>
      </c>
      <c r="CE602" s="16" t="s">
        <v>3444</v>
      </c>
      <c r="CF602" s="16" t="s">
        <v>3445</v>
      </c>
      <c r="CG602" s="16" t="s">
        <v>3446</v>
      </c>
      <c r="CK602" s="19"/>
      <c r="CN602" s="16"/>
      <c r="CS602" s="16"/>
    </row>
    <row r="603" spans="1:97" x14ac:dyDescent="0.25">
      <c r="A603" s="16" t="s">
        <v>1189</v>
      </c>
      <c r="C603" t="s">
        <v>3425</v>
      </c>
      <c r="D603" s="39"/>
      <c r="E603"/>
      <c r="F603" s="16" t="s">
        <v>5870</v>
      </c>
      <c r="H603" s="16"/>
      <c r="I603" s="16" t="s">
        <v>5847</v>
      </c>
      <c r="J603" s="16"/>
      <c r="K603" s="16"/>
      <c r="Z603" s="16"/>
      <c r="AQ603" s="36"/>
      <c r="AU603" s="28"/>
      <c r="AV603" s="16"/>
      <c r="AW603" s="16"/>
      <c r="BG603" s="16"/>
      <c r="BH603" s="16" t="s">
        <v>3426</v>
      </c>
      <c r="BI603" s="16" t="s">
        <v>3427</v>
      </c>
      <c r="BJ603" s="16" t="s">
        <v>3428</v>
      </c>
      <c r="BP603" s="16"/>
      <c r="BX603" s="16" t="s">
        <v>119</v>
      </c>
      <c r="BY603" s="16" t="s">
        <v>3197</v>
      </c>
      <c r="BZ603" s="16" t="s">
        <v>3426</v>
      </c>
      <c r="CA603" s="16" t="s">
        <v>3427</v>
      </c>
      <c r="CB603" s="16" t="s">
        <v>3429</v>
      </c>
      <c r="CC603" s="16" t="s">
        <v>3430</v>
      </c>
      <c r="CD603" s="16" t="s">
        <v>3425</v>
      </c>
      <c r="CE603" s="16" t="s">
        <v>3379</v>
      </c>
      <c r="CF603" s="16" t="s">
        <v>3226</v>
      </c>
      <c r="CG603" s="16" t="s">
        <v>3201</v>
      </c>
      <c r="CK603" s="19"/>
      <c r="CN603" s="16"/>
      <c r="CS603" s="16"/>
    </row>
    <row r="604" spans="1:97" x14ac:dyDescent="0.25">
      <c r="A604" s="16" t="s">
        <v>1189</v>
      </c>
      <c r="C604" t="s">
        <v>2912</v>
      </c>
      <c r="D604" s="39"/>
      <c r="E604"/>
      <c r="F604" s="16" t="s">
        <v>736</v>
      </c>
      <c r="H604" s="16"/>
      <c r="I604" s="16"/>
      <c r="J604" s="16"/>
      <c r="K604" s="16"/>
      <c r="M604" s="16" t="s">
        <v>2911</v>
      </c>
      <c r="U604" s="16" t="s">
        <v>2912</v>
      </c>
      <c r="Z604" s="16"/>
      <c r="AA604" s="16" t="s">
        <v>2715</v>
      </c>
      <c r="AB604" s="16" t="s">
        <v>1254</v>
      </c>
      <c r="AC604" s="16" t="s">
        <v>2913</v>
      </c>
      <c r="AQ604" s="36"/>
      <c r="AU604" s="28"/>
      <c r="AV604" s="16"/>
      <c r="AW604" s="16"/>
      <c r="BG604" s="16"/>
      <c r="BP604" s="16"/>
      <c r="CK604" s="19"/>
      <c r="CN604" s="16"/>
      <c r="CS604" s="16"/>
    </row>
    <row r="605" spans="1:97" x14ac:dyDescent="0.25">
      <c r="A605" s="16" t="s">
        <v>1189</v>
      </c>
      <c r="C605" t="s">
        <v>2053</v>
      </c>
      <c r="D605" s="39"/>
      <c r="E605"/>
      <c r="F605" s="16" t="s">
        <v>736</v>
      </c>
      <c r="H605" s="16"/>
      <c r="I605" s="16"/>
      <c r="J605" s="16"/>
      <c r="K605" s="16"/>
      <c r="M605" s="16" t="s">
        <v>2051</v>
      </c>
      <c r="P605" s="16" t="s">
        <v>2052</v>
      </c>
      <c r="U605" s="16" t="s">
        <v>2053</v>
      </c>
      <c r="Z605" s="16"/>
      <c r="AA605" s="16" t="s">
        <v>1352</v>
      </c>
      <c r="AB605" s="16" t="s">
        <v>1251</v>
      </c>
      <c r="AC605" s="16" t="s">
        <v>1554</v>
      </c>
      <c r="AM605" s="16">
        <f>LEN(AL605)-LEN(SUBSTITUTE(AL605,",",""))+1</f>
        <v>1</v>
      </c>
      <c r="AO605" s="16">
        <f>LEN(AN605)-LEN(SUBSTITUTE(AN605,",",""))+1</f>
        <v>1</v>
      </c>
      <c r="AQ605" s="36"/>
      <c r="AU605" s="28"/>
      <c r="AV605" s="16"/>
      <c r="AW605" s="16"/>
      <c r="BG605" s="16"/>
      <c r="BP605" s="16"/>
      <c r="CK605" s="19"/>
      <c r="CN605" s="16"/>
      <c r="CS605" s="16"/>
    </row>
    <row r="606" spans="1:97" x14ac:dyDescent="0.25">
      <c r="A606" s="16" t="s">
        <v>1189</v>
      </c>
      <c r="C606" t="s">
        <v>3447</v>
      </c>
      <c r="D606" s="39"/>
      <c r="E606"/>
      <c r="F606" s="16" t="s">
        <v>5870</v>
      </c>
      <c r="H606" s="16"/>
      <c r="I606" s="16" t="s">
        <v>5847</v>
      </c>
      <c r="J606" s="16"/>
      <c r="K606" s="16"/>
      <c r="Z606" s="16"/>
      <c r="AQ606" s="36"/>
      <c r="AU606" s="28"/>
      <c r="AV606" s="16"/>
      <c r="AW606" s="16"/>
      <c r="BG606" s="16"/>
      <c r="BH606" s="16" t="s">
        <v>3448</v>
      </c>
      <c r="BI606" s="16" t="s">
        <v>3449</v>
      </c>
      <c r="BJ606" s="16" t="s">
        <v>3450</v>
      </c>
      <c r="BP606" s="16"/>
      <c r="BX606" s="16" t="s">
        <v>119</v>
      </c>
      <c r="BY606" s="16" t="s">
        <v>3197</v>
      </c>
      <c r="BZ606" s="16" t="s">
        <v>3448</v>
      </c>
      <c r="CA606" s="16" t="s">
        <v>3449</v>
      </c>
      <c r="CB606" s="16" t="s">
        <v>3451</v>
      </c>
      <c r="CC606" s="16" t="s">
        <v>3452</v>
      </c>
      <c r="CD606" s="16" t="s">
        <v>3447</v>
      </c>
      <c r="CE606" s="16" t="s">
        <v>3453</v>
      </c>
      <c r="CF606" s="16" t="s">
        <v>3454</v>
      </c>
      <c r="CG606" s="16" t="s">
        <v>3455</v>
      </c>
      <c r="CK606" s="19"/>
      <c r="CN606" s="16"/>
      <c r="CS606" s="16"/>
    </row>
    <row r="607" spans="1:97" x14ac:dyDescent="0.25">
      <c r="A607" s="16" t="s">
        <v>1189</v>
      </c>
      <c r="C607" t="s">
        <v>2613</v>
      </c>
      <c r="D607" s="39"/>
      <c r="E607"/>
      <c r="F607" s="16" t="s">
        <v>736</v>
      </c>
      <c r="H607" s="16"/>
      <c r="I607" s="16"/>
      <c r="J607" s="16"/>
      <c r="K607" s="16"/>
      <c r="M607" s="16" t="s">
        <v>2612</v>
      </c>
      <c r="U607" s="16" t="s">
        <v>2613</v>
      </c>
      <c r="Z607" s="16"/>
      <c r="AA607" s="16" t="s">
        <v>1252</v>
      </c>
      <c r="AB607" s="16" t="s">
        <v>1251</v>
      </c>
      <c r="AC607" s="16" t="s">
        <v>2614</v>
      </c>
      <c r="AM607" s="16">
        <f>LEN(AL607)-LEN(SUBSTITUTE(AL607,",",""))+1</f>
        <v>1</v>
      </c>
      <c r="AQ607" s="36"/>
      <c r="AU607" s="28"/>
      <c r="AV607" s="16"/>
      <c r="AW607" s="16"/>
      <c r="BG607" s="16"/>
      <c r="BP607" s="16"/>
      <c r="CK607" s="19"/>
      <c r="CN607" s="16"/>
      <c r="CS607" s="16"/>
    </row>
    <row r="608" spans="1:97" x14ac:dyDescent="0.25">
      <c r="A608" s="16" t="s">
        <v>1189</v>
      </c>
      <c r="C608" t="s">
        <v>3078</v>
      </c>
      <c r="D608" s="39"/>
      <c r="E608"/>
      <c r="F608" s="16" t="s">
        <v>736</v>
      </c>
      <c r="H608" s="16"/>
      <c r="I608" s="16"/>
      <c r="J608" s="16"/>
      <c r="K608" s="16"/>
      <c r="M608" s="16" t="s">
        <v>3077</v>
      </c>
      <c r="U608" s="16" t="s">
        <v>3078</v>
      </c>
      <c r="Z608" s="16"/>
      <c r="AA608" s="16" t="s">
        <v>5908</v>
      </c>
      <c r="AB608" s="16" t="s">
        <v>2923</v>
      </c>
      <c r="AC608" s="16" t="s">
        <v>1554</v>
      </c>
      <c r="AQ608" s="36"/>
      <c r="AU608" s="28"/>
      <c r="AV608" s="16"/>
      <c r="AW608" s="16"/>
      <c r="BG608" s="16"/>
      <c r="BP608" s="16"/>
      <c r="CK608" s="19"/>
      <c r="CN608" s="16"/>
      <c r="CS608" s="16"/>
    </row>
    <row r="609" spans="1:97" x14ac:dyDescent="0.25">
      <c r="A609" s="16" t="s">
        <v>1189</v>
      </c>
      <c r="C609" t="s">
        <v>2063</v>
      </c>
      <c r="D609" s="39"/>
      <c r="E609"/>
      <c r="F609" s="16" t="s">
        <v>736</v>
      </c>
      <c r="H609" s="16"/>
      <c r="I609" s="16"/>
      <c r="J609" s="16"/>
      <c r="K609" s="16"/>
      <c r="M609" s="16" t="s">
        <v>2061</v>
      </c>
      <c r="U609" s="16" t="s">
        <v>2063</v>
      </c>
      <c r="Z609" s="16"/>
      <c r="AA609" s="16" t="s">
        <v>2062</v>
      </c>
      <c r="AB609" s="16" t="s">
        <v>1409</v>
      </c>
      <c r="AC609" s="16" t="s">
        <v>2064</v>
      </c>
      <c r="AM609" s="16">
        <f>LEN(AL609)-LEN(SUBSTITUTE(AL609,",",""))+1</f>
        <v>1</v>
      </c>
      <c r="AQ609" s="36"/>
      <c r="AU609" s="28"/>
      <c r="AV609" s="16"/>
      <c r="AW609" s="16"/>
      <c r="BG609" s="16"/>
      <c r="BP609" s="16"/>
      <c r="CK609" s="19"/>
      <c r="CN609" s="16"/>
      <c r="CS609" s="16"/>
    </row>
    <row r="610" spans="1:97" x14ac:dyDescent="0.25">
      <c r="A610" s="16" t="s">
        <v>1189</v>
      </c>
      <c r="C610" t="s">
        <v>3456</v>
      </c>
      <c r="D610" s="39"/>
      <c r="E610"/>
      <c r="F610" s="16" t="s">
        <v>5870</v>
      </c>
      <c r="H610" s="16"/>
      <c r="I610" s="16" t="s">
        <v>5847</v>
      </c>
      <c r="J610" s="16"/>
      <c r="K610" s="16"/>
      <c r="Z610" s="16"/>
      <c r="AQ610" s="36"/>
      <c r="AU610" s="28"/>
      <c r="AV610" s="16"/>
      <c r="AW610" s="16"/>
      <c r="BG610" s="16"/>
      <c r="BH610" s="16" t="s">
        <v>3457</v>
      </c>
      <c r="BI610" s="16" t="s">
        <v>3458</v>
      </c>
      <c r="BJ610" s="16" t="s">
        <v>3459</v>
      </c>
      <c r="BP610" s="16"/>
      <c r="BX610" s="16" t="s">
        <v>119</v>
      </c>
      <c r="BY610" s="16" t="s">
        <v>3197</v>
      </c>
      <c r="BZ610" s="16" t="s">
        <v>3457</v>
      </c>
      <c r="CA610" s="16" t="s">
        <v>3458</v>
      </c>
      <c r="CB610" s="16" t="s">
        <v>3460</v>
      </c>
      <c r="CC610" s="16" t="s">
        <v>3461</v>
      </c>
      <c r="CD610" s="16" t="s">
        <v>3456</v>
      </c>
      <c r="CE610" s="16" t="s">
        <v>3419</v>
      </c>
      <c r="CF610" s="16" t="s">
        <v>3462</v>
      </c>
      <c r="CG610" s="16" t="s">
        <v>3421</v>
      </c>
      <c r="CK610" s="19"/>
      <c r="CN610" s="16"/>
      <c r="CS610" s="16"/>
    </row>
    <row r="611" spans="1:97" x14ac:dyDescent="0.25">
      <c r="A611" s="16" t="s">
        <v>1189</v>
      </c>
      <c r="C611" t="s">
        <v>2582</v>
      </c>
      <c r="D611" s="39"/>
      <c r="E611"/>
      <c r="F611" s="16" t="s">
        <v>736</v>
      </c>
      <c r="H611" s="16"/>
      <c r="I611" s="16"/>
      <c r="J611" s="16"/>
      <c r="K611" s="16"/>
      <c r="M611" s="16" t="s">
        <v>2581</v>
      </c>
      <c r="U611" s="16" t="s">
        <v>2582</v>
      </c>
      <c r="Z611" s="16"/>
      <c r="AA611" s="16" t="s">
        <v>2579</v>
      </c>
      <c r="AB611" s="16" t="s">
        <v>1251</v>
      </c>
      <c r="AC611" s="16" t="s">
        <v>2583</v>
      </c>
      <c r="AM611" s="16">
        <f t="shared" ref="AM611:AM616" si="4">LEN(AL611)-LEN(SUBSTITUTE(AL611,",",""))+1</f>
        <v>1</v>
      </c>
      <c r="AQ611" s="36"/>
      <c r="AU611" s="28"/>
      <c r="AV611" s="16"/>
      <c r="AW611" s="16"/>
      <c r="BG611" s="16"/>
      <c r="BP611" s="16"/>
      <c r="CK611" s="19"/>
      <c r="CN611" s="16"/>
      <c r="CS611" s="16"/>
    </row>
    <row r="612" spans="1:97" x14ac:dyDescent="0.25">
      <c r="A612" s="16" t="s">
        <v>1189</v>
      </c>
      <c r="C612" t="s">
        <v>2528</v>
      </c>
      <c r="D612" s="39"/>
      <c r="E612"/>
      <c r="F612" s="16" t="s">
        <v>736</v>
      </c>
      <c r="H612" s="16"/>
      <c r="I612" s="16"/>
      <c r="J612" s="16"/>
      <c r="K612" s="16"/>
      <c r="M612" s="16" t="s">
        <v>2526</v>
      </c>
      <c r="U612" s="16" t="s">
        <v>2528</v>
      </c>
      <c r="Z612" s="16"/>
      <c r="AA612" s="16" t="s">
        <v>2527</v>
      </c>
      <c r="AB612" s="16" t="s">
        <v>1254</v>
      </c>
      <c r="AC612" s="16" t="s">
        <v>2529</v>
      </c>
      <c r="AM612" s="16">
        <f t="shared" si="4"/>
        <v>1</v>
      </c>
      <c r="AQ612" s="36"/>
      <c r="AU612" s="28"/>
      <c r="AV612" s="16"/>
      <c r="AW612" s="16"/>
      <c r="BG612" s="16"/>
      <c r="BP612" s="16"/>
      <c r="CK612" s="19"/>
      <c r="CN612" s="16"/>
      <c r="CS612" s="16"/>
    </row>
    <row r="613" spans="1:97" x14ac:dyDescent="0.25">
      <c r="A613" s="16" t="s">
        <v>1189</v>
      </c>
      <c r="C613" t="s">
        <v>2591</v>
      </c>
      <c r="D613" s="39"/>
      <c r="E613"/>
      <c r="F613" s="16" t="s">
        <v>736</v>
      </c>
      <c r="H613" s="16"/>
      <c r="I613" s="16"/>
      <c r="J613" s="16"/>
      <c r="K613" s="16"/>
      <c r="M613" s="16" t="s">
        <v>2590</v>
      </c>
      <c r="U613" s="16" t="s">
        <v>2591</v>
      </c>
      <c r="Z613" s="16"/>
      <c r="AA613" s="16" t="s">
        <v>980</v>
      </c>
      <c r="AB613" s="16" t="s">
        <v>2589</v>
      </c>
      <c r="AC613" s="16" t="s">
        <v>849</v>
      </c>
      <c r="AM613" s="16">
        <f t="shared" si="4"/>
        <v>1</v>
      </c>
      <c r="AQ613" s="36"/>
      <c r="AU613" s="28"/>
      <c r="AV613" s="16"/>
      <c r="AW613" s="16"/>
      <c r="BG613" s="16"/>
      <c r="BP613" s="16"/>
      <c r="CK613" s="19"/>
      <c r="CN613" s="16"/>
      <c r="CS613" s="16"/>
    </row>
    <row r="614" spans="1:97" x14ac:dyDescent="0.25">
      <c r="A614" s="16" t="s">
        <v>1189</v>
      </c>
      <c r="C614" t="s">
        <v>2199</v>
      </c>
      <c r="D614" s="39"/>
      <c r="E614"/>
      <c r="F614" s="16" t="s">
        <v>736</v>
      </c>
      <c r="H614" s="16"/>
      <c r="I614" s="16"/>
      <c r="J614" s="16"/>
      <c r="K614" s="16"/>
      <c r="M614" s="16" t="s">
        <v>2198</v>
      </c>
      <c r="U614" s="16" t="s">
        <v>2199</v>
      </c>
      <c r="Z614" s="16"/>
      <c r="AA614" s="16" t="s">
        <v>754</v>
      </c>
      <c r="AB614" s="16" t="s">
        <v>948</v>
      </c>
      <c r="AC614" s="16" t="s">
        <v>1970</v>
      </c>
      <c r="AM614" s="16">
        <f t="shared" si="4"/>
        <v>1</v>
      </c>
      <c r="AQ614" s="36"/>
      <c r="AU614" s="28"/>
      <c r="AV614" s="16"/>
      <c r="AW614" s="16"/>
      <c r="BG614" s="16"/>
      <c r="BP614" s="16"/>
      <c r="CK614" s="19"/>
      <c r="CN614" s="16"/>
      <c r="CS614" s="16"/>
    </row>
    <row r="615" spans="1:97" x14ac:dyDescent="0.25">
      <c r="A615" s="16" t="s">
        <v>1189</v>
      </c>
      <c r="C615" t="s">
        <v>2506</v>
      </c>
      <c r="D615" s="39"/>
      <c r="E615"/>
      <c r="F615" s="16" t="s">
        <v>736</v>
      </c>
      <c r="H615" s="16"/>
      <c r="I615" s="16"/>
      <c r="J615" s="16"/>
      <c r="K615" s="16"/>
      <c r="M615" s="16" t="s">
        <v>2505</v>
      </c>
      <c r="U615" s="16" t="s">
        <v>2506</v>
      </c>
      <c r="Z615" s="16"/>
      <c r="AA615" s="16" t="s">
        <v>1252</v>
      </c>
      <c r="AB615" s="16" t="s">
        <v>1254</v>
      </c>
      <c r="AC615" s="16" t="s">
        <v>1343</v>
      </c>
      <c r="AM615" s="16">
        <f t="shared" si="4"/>
        <v>1</v>
      </c>
      <c r="AQ615" s="36"/>
      <c r="AU615" s="28"/>
      <c r="AV615" s="16"/>
      <c r="AW615" s="16"/>
      <c r="BG615" s="16"/>
      <c r="BP615" s="16"/>
      <c r="CK615" s="19"/>
      <c r="CN615" s="16"/>
      <c r="CS615" s="16"/>
    </row>
    <row r="616" spans="1:97" x14ac:dyDescent="0.25">
      <c r="A616" s="16" t="s">
        <v>1189</v>
      </c>
      <c r="C616" t="s">
        <v>2187</v>
      </c>
      <c r="D616" s="39"/>
      <c r="E616"/>
      <c r="F616" s="16" t="s">
        <v>736</v>
      </c>
      <c r="H616" s="16"/>
      <c r="I616" s="16"/>
      <c r="J616" s="16"/>
      <c r="K616" s="16"/>
      <c r="M616" s="16" t="s">
        <v>2186</v>
      </c>
      <c r="U616" s="16" t="s">
        <v>2187</v>
      </c>
      <c r="Z616" s="16"/>
      <c r="AA616" s="16" t="s">
        <v>779</v>
      </c>
      <c r="AB616" s="16" t="s">
        <v>999</v>
      </c>
      <c r="AC616" s="16" t="s">
        <v>1458</v>
      </c>
      <c r="AM616" s="16">
        <f t="shared" si="4"/>
        <v>1</v>
      </c>
      <c r="AQ616" s="36"/>
      <c r="AU616" s="28"/>
      <c r="AV616" s="16"/>
      <c r="AW616" s="16"/>
      <c r="BG616" s="16"/>
      <c r="BP616" s="16"/>
      <c r="CK616" s="19"/>
      <c r="CN616" s="16"/>
      <c r="CS616" s="16"/>
    </row>
    <row r="617" spans="1:97" x14ac:dyDescent="0.25">
      <c r="A617" s="16" t="s">
        <v>1189</v>
      </c>
      <c r="C617" t="s">
        <v>2956</v>
      </c>
      <c r="D617" s="39"/>
      <c r="E617"/>
      <c r="F617" s="16" t="s">
        <v>736</v>
      </c>
      <c r="H617" s="16"/>
      <c r="I617" s="16"/>
      <c r="J617" s="16"/>
      <c r="K617" s="16"/>
      <c r="M617" s="16" t="s">
        <v>2955</v>
      </c>
      <c r="U617" s="16" t="s">
        <v>2956</v>
      </c>
      <c r="Z617" s="16"/>
      <c r="AA617" s="16" t="s">
        <v>1493</v>
      </c>
      <c r="AB617" s="16" t="s">
        <v>733</v>
      </c>
      <c r="AC617" s="16" t="s">
        <v>2642</v>
      </c>
      <c r="AQ617" s="36"/>
      <c r="AU617" s="28"/>
      <c r="AV617" s="16"/>
      <c r="AW617" s="16"/>
      <c r="BG617" s="16"/>
      <c r="BP617" s="16"/>
      <c r="CK617" s="19"/>
      <c r="CN617" s="16"/>
      <c r="CS617" s="16"/>
    </row>
    <row r="618" spans="1:97" x14ac:dyDescent="0.25">
      <c r="A618" s="16" t="s">
        <v>1189</v>
      </c>
      <c r="C618" t="s">
        <v>2437</v>
      </c>
      <c r="D618" s="39"/>
      <c r="E618"/>
      <c r="F618" s="16" t="s">
        <v>736</v>
      </c>
      <c r="H618" s="16"/>
      <c r="I618" s="16"/>
      <c r="J618" s="16"/>
      <c r="K618" s="16"/>
      <c r="M618" s="16" t="s">
        <v>2436</v>
      </c>
      <c r="U618" s="16" t="s">
        <v>2437</v>
      </c>
      <c r="Z618" s="16"/>
      <c r="AA618" s="16" t="s">
        <v>1252</v>
      </c>
      <c r="AB618" s="16" t="s">
        <v>1251</v>
      </c>
      <c r="AC618" s="16" t="s">
        <v>1258</v>
      </c>
      <c r="AM618" s="16">
        <f>LEN(AL618)-LEN(SUBSTITUTE(AL618,",",""))+1</f>
        <v>1</v>
      </c>
      <c r="AQ618" s="36"/>
      <c r="AU618" s="28"/>
      <c r="AV618" s="16"/>
      <c r="AW618" s="16"/>
      <c r="BG618" s="16"/>
      <c r="BP618" s="16"/>
      <c r="CK618" s="19"/>
      <c r="CN618" s="16"/>
      <c r="CS618" s="16"/>
    </row>
    <row r="619" spans="1:97" x14ac:dyDescent="0.25">
      <c r="A619" s="16" t="s">
        <v>1189</v>
      </c>
      <c r="C619" t="s">
        <v>1809</v>
      </c>
      <c r="D619" s="39"/>
      <c r="E619"/>
      <c r="F619" s="16" t="s">
        <v>736</v>
      </c>
      <c r="H619" s="16"/>
      <c r="I619" s="16"/>
      <c r="J619" s="16"/>
      <c r="K619" s="16"/>
      <c r="M619" s="16" t="s">
        <v>1808</v>
      </c>
      <c r="U619" s="16" t="s">
        <v>1809</v>
      </c>
      <c r="Z619" s="16"/>
      <c r="AA619" s="16" t="s">
        <v>1057</v>
      </c>
      <c r="AB619" s="16" t="s">
        <v>1254</v>
      </c>
      <c r="AC619" s="16" t="s">
        <v>1810</v>
      </c>
      <c r="AM619" s="16">
        <f>LEN(AL619)-LEN(SUBSTITUTE(AL619,",",""))+1</f>
        <v>1</v>
      </c>
      <c r="AO619" s="16">
        <f>LEN(AN619)-LEN(SUBSTITUTE(AN619,",",""))+1</f>
        <v>1</v>
      </c>
      <c r="AP619" s="16">
        <f>Table1[[#This Row], [no. of native regions]]+Table1[[#This Row], [no. of introduced regions]]</f>
        <v>2</v>
      </c>
      <c r="AQ619" s="36">
        <f>Table1[[#This Row], [no. of introduced regions]]/Table1[[#This Row], [no. of native regions]]</f>
        <v>1</v>
      </c>
      <c r="AU619" s="28"/>
      <c r="AV619" s="16"/>
      <c r="AW619" s="16"/>
      <c r="BG619" s="16"/>
      <c r="BP619" s="16"/>
      <c r="CK619" s="19"/>
      <c r="CN619" s="16"/>
      <c r="CS619" s="16"/>
    </row>
    <row r="620" spans="1:97" x14ac:dyDescent="0.25">
      <c r="A620" s="16" t="s">
        <v>1189</v>
      </c>
      <c r="C620" t="s">
        <v>2123</v>
      </c>
      <c r="D620" s="39"/>
      <c r="E620"/>
      <c r="F620" s="16" t="s">
        <v>736</v>
      </c>
      <c r="H620" s="16"/>
      <c r="I620" s="16"/>
      <c r="J620" s="16"/>
      <c r="K620" s="16"/>
      <c r="M620" s="16" t="s">
        <v>2122</v>
      </c>
      <c r="U620" s="16" t="s">
        <v>2123</v>
      </c>
      <c r="Z620" s="16"/>
      <c r="AA620" s="16" t="s">
        <v>1057</v>
      </c>
      <c r="AB620" s="16" t="s">
        <v>2124</v>
      </c>
      <c r="AC620" s="16" t="s">
        <v>1255</v>
      </c>
      <c r="AM620" s="16">
        <f>LEN(AL620)-LEN(SUBSTITUTE(AL620,",",""))+1</f>
        <v>1</v>
      </c>
      <c r="AQ620" s="36"/>
      <c r="AU620" s="28"/>
      <c r="AV620" s="16"/>
      <c r="AW620" s="16"/>
      <c r="BG620" s="16"/>
      <c r="BP620" s="16"/>
      <c r="CK620" s="19"/>
      <c r="CN620" s="16"/>
      <c r="CS620" s="16"/>
    </row>
    <row r="621" spans="1:97" x14ac:dyDescent="0.25">
      <c r="A621" s="16" t="s">
        <v>1189</v>
      </c>
      <c r="C621" t="s">
        <v>3463</v>
      </c>
      <c r="D621" s="39"/>
      <c r="E621"/>
      <c r="F621" s="16" t="s">
        <v>5870</v>
      </c>
      <c r="H621" s="16"/>
      <c r="I621" s="16" t="s">
        <v>5847</v>
      </c>
      <c r="J621" s="16"/>
      <c r="K621" s="16"/>
      <c r="Z621" s="16"/>
      <c r="AQ621" s="36"/>
      <c r="AU621" s="28"/>
      <c r="AV621" s="16"/>
      <c r="AW621" s="16"/>
      <c r="BG621" s="16"/>
      <c r="BH621" s="16" t="s">
        <v>3464</v>
      </c>
      <c r="BI621" s="16" t="s">
        <v>3465</v>
      </c>
      <c r="BJ621" s="16" t="s">
        <v>3466</v>
      </c>
      <c r="BP621" s="16"/>
      <c r="BX621" s="16" t="s">
        <v>119</v>
      </c>
      <c r="BY621" s="16" t="s">
        <v>3197</v>
      </c>
      <c r="BZ621" s="16" t="s">
        <v>3464</v>
      </c>
      <c r="CA621" s="16" t="s">
        <v>3465</v>
      </c>
      <c r="CB621" s="16" t="s">
        <v>3467</v>
      </c>
      <c r="CC621" s="16" t="s">
        <v>3468</v>
      </c>
      <c r="CD621" s="16" t="s">
        <v>3463</v>
      </c>
      <c r="CE621" s="16" t="s">
        <v>3301</v>
      </c>
      <c r="CF621" s="16" t="s">
        <v>3209</v>
      </c>
      <c r="CG621" s="16" t="s">
        <v>3244</v>
      </c>
      <c r="CK621" s="19"/>
      <c r="CN621" s="16"/>
      <c r="CS621" s="16"/>
    </row>
    <row r="622" spans="1:97" x14ac:dyDescent="0.25">
      <c r="A622" s="16" t="s">
        <v>1189</v>
      </c>
      <c r="C622" t="s">
        <v>2744</v>
      </c>
      <c r="D622" s="39"/>
      <c r="E622"/>
      <c r="F622" s="16" t="s">
        <v>736</v>
      </c>
      <c r="H622" s="16"/>
      <c r="I622" s="16"/>
      <c r="J622" s="16"/>
      <c r="K622" s="16"/>
      <c r="M622" s="16" t="s">
        <v>2743</v>
      </c>
      <c r="U622" s="16" t="s">
        <v>2744</v>
      </c>
      <c r="Z622" s="16"/>
      <c r="AA622" s="16" t="s">
        <v>1236</v>
      </c>
      <c r="AB622" s="16" t="s">
        <v>1411</v>
      </c>
      <c r="AC622" s="16" t="s">
        <v>1343</v>
      </c>
      <c r="AQ622" s="36"/>
      <c r="AU622" s="28"/>
      <c r="AV622" s="16"/>
      <c r="AW622" s="16"/>
      <c r="BG622" s="16"/>
      <c r="BP622" s="16"/>
      <c r="CK622" s="19"/>
      <c r="CN622" s="16"/>
      <c r="CS622" s="16"/>
    </row>
    <row r="623" spans="1:97" x14ac:dyDescent="0.25">
      <c r="A623" s="16" t="s">
        <v>1189</v>
      </c>
      <c r="C623" t="s">
        <v>2940</v>
      </c>
      <c r="D623" s="39"/>
      <c r="E623"/>
      <c r="F623" s="16" t="s">
        <v>736</v>
      </c>
      <c r="H623" s="16"/>
      <c r="I623" s="16"/>
      <c r="J623" s="16"/>
      <c r="K623" s="16"/>
      <c r="M623" s="16" t="s">
        <v>2939</v>
      </c>
      <c r="U623" s="16" t="s">
        <v>2940</v>
      </c>
      <c r="Z623" s="16"/>
      <c r="AA623" s="16" t="s">
        <v>1216</v>
      </c>
      <c r="AB623" s="16" t="s">
        <v>1254</v>
      </c>
      <c r="AC623" s="16" t="s">
        <v>1250</v>
      </c>
      <c r="AQ623" s="36"/>
      <c r="AU623" s="28"/>
      <c r="AV623" s="16"/>
      <c r="AW623" s="16"/>
      <c r="BG623" s="16"/>
      <c r="BP623" s="16"/>
      <c r="CK623" s="19"/>
      <c r="CN623" s="16"/>
      <c r="CS623" s="16"/>
    </row>
    <row r="624" spans="1:97" x14ac:dyDescent="0.25">
      <c r="A624" s="16" t="s">
        <v>1189</v>
      </c>
      <c r="C624" t="s">
        <v>2884</v>
      </c>
      <c r="D624" s="39"/>
      <c r="E624"/>
      <c r="F624" s="16" t="s">
        <v>736</v>
      </c>
      <c r="H624" s="16"/>
      <c r="I624" s="16"/>
      <c r="J624" s="16"/>
      <c r="K624" s="16"/>
      <c r="M624" s="16" t="s">
        <v>2883</v>
      </c>
      <c r="U624" s="16" t="s">
        <v>2884</v>
      </c>
      <c r="Z624" s="16"/>
      <c r="AA624" s="16" t="s">
        <v>1216</v>
      </c>
      <c r="AB624" s="16" t="s">
        <v>1616</v>
      </c>
      <c r="AC624" s="16" t="s">
        <v>1343</v>
      </c>
      <c r="AQ624" s="36"/>
      <c r="AU624" s="28"/>
      <c r="AV624" s="16"/>
      <c r="AW624" s="16"/>
      <c r="BG624" s="16"/>
      <c r="BP624" s="16"/>
      <c r="CK624" s="19"/>
      <c r="CN624" s="16"/>
      <c r="CS624" s="16"/>
    </row>
    <row r="625" spans="1:97" x14ac:dyDescent="0.25">
      <c r="A625" s="16" t="s">
        <v>1189</v>
      </c>
      <c r="C625" t="s">
        <v>3469</v>
      </c>
      <c r="D625" s="39"/>
      <c r="E625"/>
      <c r="F625" s="16" t="s">
        <v>5870</v>
      </c>
      <c r="H625" s="16"/>
      <c r="I625" s="16" t="s">
        <v>5847</v>
      </c>
      <c r="J625" s="16"/>
      <c r="K625" s="16"/>
      <c r="Z625" s="16"/>
      <c r="AQ625" s="36"/>
      <c r="AU625" s="28"/>
      <c r="AV625" s="16"/>
      <c r="AW625" s="16"/>
      <c r="BG625" s="16"/>
      <c r="BH625" s="16" t="s">
        <v>3470</v>
      </c>
      <c r="BI625" s="16" t="s">
        <v>3471</v>
      </c>
      <c r="BJ625" s="16" t="s">
        <v>3472</v>
      </c>
      <c r="BP625" s="16"/>
      <c r="BX625" s="16" t="s">
        <v>119</v>
      </c>
      <c r="BY625" s="16" t="s">
        <v>3197</v>
      </c>
      <c r="BZ625" s="16" t="s">
        <v>3470</v>
      </c>
      <c r="CA625" s="16" t="s">
        <v>3471</v>
      </c>
      <c r="CB625" s="16" t="s">
        <v>3473</v>
      </c>
      <c r="CC625" s="16" t="s">
        <v>3474</v>
      </c>
      <c r="CD625" s="16" t="s">
        <v>3469</v>
      </c>
      <c r="CE625" s="16" t="s">
        <v>3334</v>
      </c>
      <c r="CF625" s="16" t="s">
        <v>3270</v>
      </c>
      <c r="CG625" s="16" t="s">
        <v>3475</v>
      </c>
      <c r="CK625" s="19"/>
      <c r="CN625" s="16"/>
      <c r="CS625" s="16"/>
    </row>
    <row r="626" spans="1:97" x14ac:dyDescent="0.25">
      <c r="A626" s="16" t="s">
        <v>1189</v>
      </c>
      <c r="C626" t="s">
        <v>1911</v>
      </c>
      <c r="D626" s="39"/>
      <c r="E626"/>
      <c r="F626" s="16" t="s">
        <v>736</v>
      </c>
      <c r="H626" s="16"/>
      <c r="I626" s="16"/>
      <c r="J626" s="16"/>
      <c r="K626" s="16"/>
      <c r="M626" s="16" t="s">
        <v>1910</v>
      </c>
      <c r="U626" s="16" t="s">
        <v>1911</v>
      </c>
      <c r="Z626" s="16"/>
      <c r="AA626" s="16" t="s">
        <v>1236</v>
      </c>
      <c r="AB626" s="16" t="s">
        <v>1912</v>
      </c>
      <c r="AC626" s="16" t="s">
        <v>1913</v>
      </c>
      <c r="AM626" s="16">
        <f>LEN(AL626)-LEN(SUBSTITUTE(AL626,",",""))+1</f>
        <v>1</v>
      </c>
      <c r="AO626" s="16">
        <f>LEN(AN626)-LEN(SUBSTITUTE(AN626,",",""))+1</f>
        <v>1</v>
      </c>
      <c r="AQ626" s="36">
        <f>Table1[[#This Row], [no. of introduced regions]]/Table1[[#This Row], [no. of native regions]]</f>
        <v>1</v>
      </c>
      <c r="AU626" s="28"/>
      <c r="AV626" s="16"/>
      <c r="AW626" s="16"/>
      <c r="BG626" s="16"/>
      <c r="BP626" s="16"/>
      <c r="CK626" s="19"/>
      <c r="CN626" s="16"/>
      <c r="CS626" s="16"/>
    </row>
    <row r="627" spans="1:97" x14ac:dyDescent="0.25">
      <c r="A627" s="16" t="s">
        <v>1189</v>
      </c>
      <c r="C627" t="s">
        <v>3000</v>
      </c>
      <c r="D627" s="39"/>
      <c r="E627"/>
      <c r="F627" s="16" t="s">
        <v>736</v>
      </c>
      <c r="H627" s="16"/>
      <c r="I627" s="16"/>
      <c r="J627" s="16"/>
      <c r="K627" s="16"/>
      <c r="M627" s="16" t="s">
        <v>2999</v>
      </c>
      <c r="U627" s="16" t="s">
        <v>3000</v>
      </c>
      <c r="Z627" s="16"/>
      <c r="AA627" s="16" t="s">
        <v>1493</v>
      </c>
      <c r="AB627" s="16" t="s">
        <v>733</v>
      </c>
      <c r="AC627" s="16" t="s">
        <v>1247</v>
      </c>
      <c r="AQ627" s="36"/>
      <c r="AU627" s="28"/>
      <c r="AV627" s="16"/>
      <c r="AW627" s="16"/>
      <c r="BG627" s="16"/>
      <c r="BP627" s="16"/>
      <c r="CK627" s="19"/>
      <c r="CN627" s="16"/>
      <c r="CS627" s="16"/>
    </row>
    <row r="628" spans="1:97" x14ac:dyDescent="0.25">
      <c r="A628" s="16" t="s">
        <v>1189</v>
      </c>
      <c r="C628" t="s">
        <v>2031</v>
      </c>
      <c r="D628" s="39"/>
      <c r="E628"/>
      <c r="F628" s="16" t="s">
        <v>736</v>
      </c>
      <c r="H628" s="16"/>
      <c r="I628" s="16"/>
      <c r="J628" s="16"/>
      <c r="K628" s="16"/>
      <c r="M628" s="16" t="s">
        <v>2030</v>
      </c>
      <c r="U628" s="16" t="s">
        <v>2031</v>
      </c>
      <c r="Z628" s="16"/>
      <c r="AA628" s="16" t="s">
        <v>1252</v>
      </c>
      <c r="AB628" s="16" t="s">
        <v>1251</v>
      </c>
      <c r="AC628" s="16" t="s">
        <v>1343</v>
      </c>
      <c r="AM628" s="16">
        <f t="shared" ref="AM628:AM636" si="5">LEN(AL628)-LEN(SUBSTITUTE(AL628,",",""))+1</f>
        <v>1</v>
      </c>
      <c r="AO628" s="16">
        <f>LEN(AN628)-LEN(SUBSTITUTE(AN628,",",""))+1</f>
        <v>1</v>
      </c>
      <c r="AQ628" s="36"/>
      <c r="AU628" s="28"/>
      <c r="AV628" s="16"/>
      <c r="AW628" s="16"/>
      <c r="BG628" s="16"/>
      <c r="BP628" s="16"/>
      <c r="CK628" s="19"/>
      <c r="CN628" s="16"/>
      <c r="CS628" s="16"/>
    </row>
    <row r="629" spans="1:97" x14ac:dyDescent="0.25">
      <c r="A629" s="16" t="s">
        <v>1189</v>
      </c>
      <c r="C629" t="s">
        <v>2118</v>
      </c>
      <c r="D629" s="39"/>
      <c r="E629"/>
      <c r="F629" s="16" t="s">
        <v>736</v>
      </c>
      <c r="H629" s="16"/>
      <c r="I629" s="16"/>
      <c r="J629" s="16"/>
      <c r="K629" s="16"/>
      <c r="M629" s="16" t="s">
        <v>2117</v>
      </c>
      <c r="U629" s="16" t="s">
        <v>2118</v>
      </c>
      <c r="Z629" s="16"/>
      <c r="AA629" s="16" t="s">
        <v>1057</v>
      </c>
      <c r="AB629" s="16" t="s">
        <v>733</v>
      </c>
      <c r="AC629" s="16" t="s">
        <v>1255</v>
      </c>
      <c r="AM629" s="16">
        <f t="shared" si="5"/>
        <v>1</v>
      </c>
      <c r="AQ629" s="36"/>
      <c r="AU629" s="28"/>
      <c r="AV629" s="16"/>
      <c r="AW629" s="16"/>
      <c r="BG629" s="16"/>
      <c r="BP629" s="16"/>
      <c r="CK629" s="19"/>
      <c r="CN629" s="16"/>
      <c r="CS629" s="16"/>
    </row>
    <row r="630" spans="1:97" x14ac:dyDescent="0.25">
      <c r="A630" s="16" t="s">
        <v>1189</v>
      </c>
      <c r="C630" t="s">
        <v>1766</v>
      </c>
      <c r="D630" s="39"/>
      <c r="E630"/>
      <c r="F630" s="16" t="s">
        <v>736</v>
      </c>
      <c r="H630" s="16"/>
      <c r="I630" s="16"/>
      <c r="J630" s="16"/>
      <c r="K630" s="16"/>
      <c r="M630" s="16" t="s">
        <v>1764</v>
      </c>
      <c r="U630" s="16" t="s">
        <v>1766</v>
      </c>
      <c r="Z630" s="16"/>
      <c r="AA630" s="16" t="s">
        <v>1765</v>
      </c>
      <c r="AB630" s="16" t="s">
        <v>948</v>
      </c>
      <c r="AC630" s="16" t="s">
        <v>1443</v>
      </c>
      <c r="AM630" s="16">
        <f t="shared" si="5"/>
        <v>1</v>
      </c>
      <c r="AO630" s="16">
        <f>LEN(AN630)-LEN(SUBSTITUTE(AN630,",",""))+1</f>
        <v>1</v>
      </c>
      <c r="AP630" s="16">
        <f>Table1[[#This Row], [no. of native regions]]+Table1[[#This Row], [no. of introduced regions]]</f>
        <v>2</v>
      </c>
      <c r="AQ630" s="36">
        <f>Table1[[#This Row], [no. of introduced regions]]/Table1[[#This Row], [no. of native regions]]</f>
        <v>1</v>
      </c>
      <c r="AU630" s="28"/>
      <c r="AV630" s="16"/>
      <c r="AW630" s="16"/>
      <c r="BG630" s="16"/>
      <c r="BP630" s="16"/>
      <c r="CK630" s="19"/>
      <c r="CN630" s="16"/>
      <c r="CS630" s="16"/>
    </row>
    <row r="631" spans="1:97" x14ac:dyDescent="0.25">
      <c r="A631" s="16" t="s">
        <v>1189</v>
      </c>
      <c r="C631" t="s">
        <v>2211</v>
      </c>
      <c r="D631" s="39"/>
      <c r="E631"/>
      <c r="F631" s="16" t="s">
        <v>736</v>
      </c>
      <c r="H631" s="16"/>
      <c r="I631" s="16"/>
      <c r="J631" s="16"/>
      <c r="K631" s="16"/>
      <c r="M631" s="16" t="s">
        <v>2210</v>
      </c>
      <c r="U631" s="16" t="s">
        <v>2211</v>
      </c>
      <c r="Z631" s="16"/>
      <c r="AA631" s="16" t="s">
        <v>1452</v>
      </c>
      <c r="AB631" s="16" t="s">
        <v>1254</v>
      </c>
      <c r="AC631" s="16" t="s">
        <v>2212</v>
      </c>
      <c r="AM631" s="16">
        <f t="shared" si="5"/>
        <v>1</v>
      </c>
      <c r="AQ631" s="36"/>
      <c r="AU631" s="28"/>
      <c r="AV631" s="16"/>
      <c r="AW631" s="16"/>
      <c r="BG631" s="16"/>
      <c r="BP631" s="16"/>
      <c r="CK631" s="19"/>
      <c r="CN631" s="16"/>
      <c r="CS631" s="16"/>
    </row>
    <row r="632" spans="1:97" x14ac:dyDescent="0.25">
      <c r="A632" s="16" t="s">
        <v>1189</v>
      </c>
      <c r="C632" t="s">
        <v>1778</v>
      </c>
      <c r="D632" s="39"/>
      <c r="E632"/>
      <c r="F632" s="16" t="s">
        <v>736</v>
      </c>
      <c r="H632" s="16"/>
      <c r="I632" s="16"/>
      <c r="J632" s="16"/>
      <c r="K632" s="16"/>
      <c r="M632" s="16" t="s">
        <v>1777</v>
      </c>
      <c r="U632" s="16" t="s">
        <v>1778</v>
      </c>
      <c r="Z632" s="16"/>
      <c r="AA632" s="16" t="s">
        <v>754</v>
      </c>
      <c r="AB632" s="16" t="s">
        <v>1254</v>
      </c>
      <c r="AC632" s="16" t="s">
        <v>1779</v>
      </c>
      <c r="AM632" s="16">
        <f t="shared" si="5"/>
        <v>1</v>
      </c>
      <c r="AO632" s="16">
        <f>LEN(AN632)-LEN(SUBSTITUTE(AN632,",",""))+1</f>
        <v>1</v>
      </c>
      <c r="AP632" s="16">
        <f>Table1[[#This Row], [no. of native regions]]+Table1[[#This Row], [no. of introduced regions]]</f>
        <v>2</v>
      </c>
      <c r="AQ632" s="36">
        <f>Table1[[#This Row], [no. of introduced regions]]/Table1[[#This Row], [no. of native regions]]</f>
        <v>1</v>
      </c>
      <c r="AU632" s="28"/>
      <c r="AV632" s="16"/>
      <c r="AW632" s="16"/>
      <c r="BG632" s="16"/>
      <c r="BP632" s="16"/>
      <c r="CK632" s="19"/>
      <c r="CN632" s="16"/>
      <c r="CS632" s="16"/>
    </row>
    <row r="633" spans="1:97" x14ac:dyDescent="0.25">
      <c r="A633" s="16" t="s">
        <v>1189</v>
      </c>
      <c r="C633" t="s">
        <v>1797</v>
      </c>
      <c r="D633" s="39"/>
      <c r="E633"/>
      <c r="F633" s="16" t="s">
        <v>736</v>
      </c>
      <c r="H633" s="16"/>
      <c r="I633" s="16"/>
      <c r="J633" s="16"/>
      <c r="K633" s="16"/>
      <c r="M633" s="16" t="s">
        <v>1795</v>
      </c>
      <c r="U633" s="16" t="s">
        <v>1797</v>
      </c>
      <c r="Z633" s="16"/>
      <c r="AA633" s="16" t="s">
        <v>1796</v>
      </c>
      <c r="AB633" s="16" t="s">
        <v>1798</v>
      </c>
      <c r="AC633" s="16" t="s">
        <v>1779</v>
      </c>
      <c r="AM633" s="16">
        <f t="shared" si="5"/>
        <v>1</v>
      </c>
      <c r="AO633" s="16">
        <f>LEN(AN633)-LEN(SUBSTITUTE(AN633,",",""))+1</f>
        <v>1</v>
      </c>
      <c r="AP633" s="16">
        <f>Table1[[#This Row], [no. of native regions]]+Table1[[#This Row], [no. of introduced regions]]</f>
        <v>2</v>
      </c>
      <c r="AQ633" s="36">
        <f>Table1[[#This Row], [no. of introduced regions]]/Table1[[#This Row], [no. of native regions]]</f>
        <v>1</v>
      </c>
      <c r="AU633" s="28"/>
      <c r="AV633" s="16"/>
      <c r="AW633" s="16"/>
      <c r="BG633" s="16"/>
      <c r="BP633" s="16"/>
      <c r="CK633" s="19"/>
      <c r="CN633" s="16"/>
      <c r="CS633" s="16"/>
    </row>
    <row r="634" spans="1:97" x14ac:dyDescent="0.25">
      <c r="A634" s="16" t="s">
        <v>1189</v>
      </c>
      <c r="C634" t="s">
        <v>2637</v>
      </c>
      <c r="D634" s="39"/>
      <c r="E634"/>
      <c r="F634" s="16" t="s">
        <v>736</v>
      </c>
      <c r="H634" s="16"/>
      <c r="I634" s="16"/>
      <c r="J634" s="16"/>
      <c r="K634" s="16"/>
      <c r="M634" s="16" t="s">
        <v>2636</v>
      </c>
      <c r="U634" s="16" t="s">
        <v>2637</v>
      </c>
      <c r="Z634" s="16"/>
      <c r="AA634" s="16" t="s">
        <v>1252</v>
      </c>
      <c r="AB634" s="16" t="s">
        <v>1254</v>
      </c>
      <c r="AC634" s="16" t="s">
        <v>2638</v>
      </c>
      <c r="AM634" s="16">
        <f t="shared" si="5"/>
        <v>1</v>
      </c>
      <c r="AQ634" s="36"/>
      <c r="AU634" s="28"/>
      <c r="AV634" s="16"/>
      <c r="AW634" s="16"/>
      <c r="BG634" s="16"/>
      <c r="BP634" s="16"/>
      <c r="CK634" s="19"/>
      <c r="CN634" s="16"/>
      <c r="CS634" s="16"/>
    </row>
    <row r="635" spans="1:97" x14ac:dyDescent="0.25">
      <c r="A635" s="16" t="s">
        <v>1189</v>
      </c>
      <c r="C635" t="s">
        <v>1819</v>
      </c>
      <c r="D635" s="39"/>
      <c r="E635"/>
      <c r="F635" s="16" t="s">
        <v>736</v>
      </c>
      <c r="H635" s="16"/>
      <c r="I635" s="16"/>
      <c r="J635" s="16"/>
      <c r="K635" s="16"/>
      <c r="M635" s="16" t="s">
        <v>1817</v>
      </c>
      <c r="U635" s="16" t="s">
        <v>1819</v>
      </c>
      <c r="Z635" s="16"/>
      <c r="AA635" s="16" t="s">
        <v>1818</v>
      </c>
      <c r="AB635" s="16" t="s">
        <v>999</v>
      </c>
      <c r="AC635" s="16" t="s">
        <v>1437</v>
      </c>
      <c r="AM635" s="16">
        <f t="shared" si="5"/>
        <v>1</v>
      </c>
      <c r="AO635" s="16">
        <f>LEN(AN635)-LEN(SUBSTITUTE(AN635,",",""))+1</f>
        <v>1</v>
      </c>
      <c r="AP635" s="16">
        <f>Table1[[#This Row], [no. of native regions]]+Table1[[#This Row], [no. of introduced regions]]</f>
        <v>2</v>
      </c>
      <c r="AQ635" s="36">
        <f>Table1[[#This Row], [no. of introduced regions]]/Table1[[#This Row], [no. of native regions]]</f>
        <v>1</v>
      </c>
      <c r="AU635" s="28"/>
      <c r="AV635" s="16"/>
      <c r="AW635" s="16"/>
      <c r="BG635" s="16"/>
      <c r="BP635" s="16"/>
      <c r="CK635" s="19"/>
      <c r="CN635" s="16"/>
      <c r="CS635" s="16"/>
    </row>
    <row r="636" spans="1:97" x14ac:dyDescent="0.25">
      <c r="A636" s="16" t="s">
        <v>1189</v>
      </c>
      <c r="C636" t="s">
        <v>2640</v>
      </c>
      <c r="D636" s="39"/>
      <c r="E636"/>
      <c r="F636" s="16" t="s">
        <v>736</v>
      </c>
      <c r="H636" s="16"/>
      <c r="I636" s="16"/>
      <c r="J636" s="16"/>
      <c r="K636" s="16"/>
      <c r="M636" s="16" t="s">
        <v>2639</v>
      </c>
      <c r="U636" s="16" t="s">
        <v>2640</v>
      </c>
      <c r="Z636" s="16"/>
      <c r="AA636" s="16" t="s">
        <v>779</v>
      </c>
      <c r="AB636" s="16" t="s">
        <v>2641</v>
      </c>
      <c r="AC636" s="16" t="s">
        <v>2642</v>
      </c>
      <c r="AM636" s="16">
        <f t="shared" si="5"/>
        <v>1</v>
      </c>
      <c r="AQ636" s="36"/>
      <c r="AU636" s="28"/>
      <c r="AV636" s="16"/>
      <c r="AW636" s="16"/>
      <c r="BG636" s="16"/>
      <c r="BP636" s="16"/>
      <c r="CK636" s="19"/>
      <c r="CN636" s="16"/>
      <c r="CS636" s="16"/>
    </row>
    <row r="637" spans="1:97" x14ac:dyDescent="0.25">
      <c r="A637" s="16" t="s">
        <v>1189</v>
      </c>
      <c r="C637" t="s">
        <v>3476</v>
      </c>
      <c r="D637" s="39"/>
      <c r="E637"/>
      <c r="F637" s="16" t="s">
        <v>5870</v>
      </c>
      <c r="H637" s="16"/>
      <c r="I637" s="16" t="s">
        <v>5847</v>
      </c>
      <c r="J637" s="16"/>
      <c r="K637" s="16"/>
      <c r="Z637" s="16"/>
      <c r="AQ637" s="36"/>
      <c r="AU637" s="28"/>
      <c r="AV637" s="16"/>
      <c r="AW637" s="16"/>
      <c r="BG637" s="16"/>
      <c r="BH637" s="16" t="s">
        <v>3477</v>
      </c>
      <c r="BI637" s="16" t="s">
        <v>3478</v>
      </c>
      <c r="BJ637" s="16" t="s">
        <v>3479</v>
      </c>
      <c r="BP637" s="16"/>
      <c r="BX637" s="16" t="s">
        <v>119</v>
      </c>
      <c r="BY637" s="16" t="s">
        <v>3197</v>
      </c>
      <c r="BZ637" s="16" t="s">
        <v>3477</v>
      </c>
      <c r="CA637" s="16" t="s">
        <v>3478</v>
      </c>
      <c r="CB637" s="16" t="s">
        <v>6137</v>
      </c>
      <c r="CC637" s="16" t="s">
        <v>3480</v>
      </c>
      <c r="CD637" s="16" t="s">
        <v>3476</v>
      </c>
      <c r="CE637" s="16" t="s">
        <v>3251</v>
      </c>
      <c r="CF637" s="16" t="s">
        <v>3481</v>
      </c>
      <c r="CG637" s="16" t="s">
        <v>3482</v>
      </c>
      <c r="CK637" s="19"/>
      <c r="CN637" s="16"/>
      <c r="CS637" s="16"/>
    </row>
    <row r="638" spans="1:97" x14ac:dyDescent="0.25">
      <c r="A638" s="16" t="s">
        <v>1189</v>
      </c>
      <c r="C638" t="s">
        <v>3487</v>
      </c>
      <c r="D638" s="39"/>
      <c r="E638"/>
      <c r="F638" s="16" t="s">
        <v>5870</v>
      </c>
      <c r="H638" s="16"/>
      <c r="I638" s="16" t="s">
        <v>5847</v>
      </c>
      <c r="J638" s="16"/>
      <c r="K638" s="16"/>
      <c r="Z638" s="16"/>
      <c r="AQ638" s="36"/>
      <c r="AU638" s="28"/>
      <c r="AV638" s="16"/>
      <c r="AW638" s="16"/>
      <c r="BG638" s="16"/>
      <c r="BH638" s="16" t="s">
        <v>3488</v>
      </c>
      <c r="BI638" s="16" t="s">
        <v>3489</v>
      </c>
      <c r="BJ638" s="16" t="s">
        <v>3490</v>
      </c>
      <c r="BP638" s="16"/>
      <c r="BX638" s="16" t="s">
        <v>119</v>
      </c>
      <c r="BY638" s="16" t="s">
        <v>3197</v>
      </c>
      <c r="BZ638" s="16" t="s">
        <v>3488</v>
      </c>
      <c r="CA638" s="16" t="s">
        <v>3489</v>
      </c>
      <c r="CB638" s="16" t="s">
        <v>3491</v>
      </c>
      <c r="CC638" s="16" t="s">
        <v>3492</v>
      </c>
      <c r="CD638" s="16" t="s">
        <v>3487</v>
      </c>
      <c r="CE638" s="16" t="s">
        <v>3493</v>
      </c>
      <c r="CF638" s="16" t="s">
        <v>3209</v>
      </c>
      <c r="CG638" s="16" t="s">
        <v>3494</v>
      </c>
      <c r="CK638" s="19"/>
      <c r="CN638" s="16"/>
      <c r="CS638" s="16"/>
    </row>
    <row r="639" spans="1:97" x14ac:dyDescent="0.25">
      <c r="A639" s="16" t="s">
        <v>1189</v>
      </c>
      <c r="C639" t="s">
        <v>2763</v>
      </c>
      <c r="D639" s="39"/>
      <c r="E639"/>
      <c r="F639" s="16" t="s">
        <v>736</v>
      </c>
      <c r="H639" s="16"/>
      <c r="I639" s="16"/>
      <c r="J639" s="16"/>
      <c r="K639" s="16"/>
      <c r="M639" s="16" t="s">
        <v>2762</v>
      </c>
      <c r="U639" s="16" t="s">
        <v>2763</v>
      </c>
      <c r="Z639" s="16"/>
      <c r="AA639" s="16" t="s">
        <v>965</v>
      </c>
      <c r="AB639" s="16" t="s">
        <v>733</v>
      </c>
      <c r="AC639" s="16" t="s">
        <v>2638</v>
      </c>
      <c r="AQ639" s="36"/>
      <c r="AU639" s="28"/>
      <c r="AV639" s="16"/>
      <c r="AW639" s="16"/>
      <c r="BG639" s="16"/>
      <c r="BP639" s="16"/>
      <c r="CK639" s="19"/>
      <c r="CN639" s="16"/>
      <c r="CS639" s="16"/>
    </row>
    <row r="640" spans="1:97" x14ac:dyDescent="0.25">
      <c r="A640" s="16" t="s">
        <v>1189</v>
      </c>
      <c r="C640" t="s">
        <v>3048</v>
      </c>
      <c r="D640" s="39"/>
      <c r="E640"/>
      <c r="F640" s="16" t="s">
        <v>736</v>
      </c>
      <c r="H640" s="16"/>
      <c r="I640" s="16"/>
      <c r="J640" s="16"/>
      <c r="K640" s="16"/>
      <c r="M640" s="16" t="s">
        <v>3047</v>
      </c>
      <c r="U640" s="16" t="s">
        <v>3048</v>
      </c>
      <c r="Z640" s="16"/>
      <c r="AA640" s="16" t="s">
        <v>1252</v>
      </c>
      <c r="AB640" s="16" t="s">
        <v>1254</v>
      </c>
      <c r="AC640" s="16" t="s">
        <v>3049</v>
      </c>
      <c r="AQ640" s="36"/>
      <c r="AU640" s="28"/>
      <c r="AV640" s="16"/>
      <c r="AW640" s="16"/>
      <c r="BG640" s="16"/>
      <c r="BP640" s="16"/>
      <c r="CK640" s="19"/>
      <c r="CN640" s="16"/>
      <c r="CS640" s="16"/>
    </row>
    <row r="641" spans="1:97" x14ac:dyDescent="0.25">
      <c r="A641" s="16" t="s">
        <v>1189</v>
      </c>
      <c r="C641" t="s">
        <v>3495</v>
      </c>
      <c r="D641" s="39"/>
      <c r="E641"/>
      <c r="F641" s="16" t="s">
        <v>5870</v>
      </c>
      <c r="H641" s="16"/>
      <c r="I641" s="16" t="s">
        <v>5847</v>
      </c>
      <c r="J641" s="16"/>
      <c r="K641" s="16"/>
      <c r="Z641" s="16"/>
      <c r="AQ641" s="36"/>
      <c r="AU641" s="28"/>
      <c r="AV641" s="16"/>
      <c r="AW641" s="16"/>
      <c r="BG641" s="16"/>
      <c r="BH641" s="16" t="s">
        <v>3496</v>
      </c>
      <c r="BI641" s="16" t="s">
        <v>3497</v>
      </c>
      <c r="BJ641" s="16" t="s">
        <v>3498</v>
      </c>
      <c r="BP641" s="16"/>
      <c r="BX641" s="16" t="s">
        <v>119</v>
      </c>
      <c r="BY641" s="16" t="s">
        <v>3197</v>
      </c>
      <c r="BZ641" s="16" t="s">
        <v>3496</v>
      </c>
      <c r="CA641" s="16" t="s">
        <v>3497</v>
      </c>
      <c r="CB641" s="16" t="s">
        <v>3499</v>
      </c>
      <c r="CC641" s="16" t="s">
        <v>3500</v>
      </c>
      <c r="CD641" s="16" t="s">
        <v>3495</v>
      </c>
      <c r="CE641" s="16" t="s">
        <v>3501</v>
      </c>
      <c r="CF641" s="16" t="s">
        <v>3502</v>
      </c>
      <c r="CG641" s="16" t="s">
        <v>3503</v>
      </c>
      <c r="CK641" s="19"/>
      <c r="CN641" s="16"/>
      <c r="CS641" s="16"/>
    </row>
    <row r="642" spans="1:97" x14ac:dyDescent="0.25">
      <c r="A642" s="16" t="s">
        <v>1189</v>
      </c>
      <c r="C642" t="s">
        <v>3504</v>
      </c>
      <c r="D642" s="39"/>
      <c r="E642"/>
      <c r="F642" s="16" t="s">
        <v>5870</v>
      </c>
      <c r="H642" s="16"/>
      <c r="I642" s="16" t="s">
        <v>5847</v>
      </c>
      <c r="J642" s="16"/>
      <c r="K642" s="16"/>
      <c r="Z642" s="16"/>
      <c r="AQ642" s="36"/>
      <c r="AU642" s="28"/>
      <c r="AV642" s="16"/>
      <c r="AW642" s="16"/>
      <c r="BG642" s="16"/>
      <c r="BH642" s="16" t="s">
        <v>3505</v>
      </c>
      <c r="BI642" s="16" t="s">
        <v>3506</v>
      </c>
      <c r="BJ642" s="16" t="s">
        <v>3507</v>
      </c>
      <c r="BP642" s="16"/>
      <c r="BX642" s="16" t="s">
        <v>119</v>
      </c>
      <c r="BY642" s="16" t="s">
        <v>3197</v>
      </c>
      <c r="BZ642" s="16" t="s">
        <v>3505</v>
      </c>
      <c r="CA642" s="16" t="s">
        <v>3506</v>
      </c>
      <c r="CB642" s="16" t="s">
        <v>3508</v>
      </c>
      <c r="CC642" s="16" t="s">
        <v>3509</v>
      </c>
      <c r="CD642" s="16" t="s">
        <v>3504</v>
      </c>
      <c r="CE642" s="16" t="s">
        <v>3501</v>
      </c>
      <c r="CF642" s="16" t="s">
        <v>3380</v>
      </c>
      <c r="CG642" s="16" t="s">
        <v>3482</v>
      </c>
      <c r="CK642" s="19"/>
      <c r="CN642" s="16"/>
      <c r="CS642" s="16"/>
    </row>
    <row r="643" spans="1:97" x14ac:dyDescent="0.25">
      <c r="A643" s="16" t="s">
        <v>1189</v>
      </c>
      <c r="C643" t="s">
        <v>2224</v>
      </c>
      <c r="D643" s="39"/>
      <c r="E643"/>
      <c r="F643" s="16" t="s">
        <v>736</v>
      </c>
      <c r="H643" s="16"/>
      <c r="I643" s="16"/>
      <c r="J643" s="16"/>
      <c r="K643" s="16"/>
      <c r="M643" s="16" t="s">
        <v>2222</v>
      </c>
      <c r="U643" s="16" t="s">
        <v>2224</v>
      </c>
      <c r="Z643" s="16"/>
      <c r="AA643" s="16" t="s">
        <v>2223</v>
      </c>
      <c r="AB643" s="16" t="s">
        <v>1537</v>
      </c>
      <c r="AC643" s="16" t="s">
        <v>1258</v>
      </c>
      <c r="AM643" s="16">
        <f>LEN(AL643)-LEN(SUBSTITUTE(AL643,",",""))+1</f>
        <v>1</v>
      </c>
      <c r="AQ643" s="36"/>
      <c r="AU643" s="28"/>
      <c r="AV643" s="16"/>
      <c r="AW643" s="16"/>
      <c r="BG643" s="16"/>
      <c r="BP643" s="16"/>
      <c r="CK643" s="19"/>
      <c r="CN643" s="16"/>
      <c r="CS643" s="16"/>
    </row>
    <row r="644" spans="1:97" x14ac:dyDescent="0.25">
      <c r="A644" s="16" t="s">
        <v>1189</v>
      </c>
      <c r="C644" t="s">
        <v>2058</v>
      </c>
      <c r="D644" s="39"/>
      <c r="E644"/>
      <c r="F644" s="16" t="s">
        <v>736</v>
      </c>
      <c r="H644" s="16"/>
      <c r="I644" s="16"/>
      <c r="J644" s="16"/>
      <c r="K644" s="16"/>
      <c r="M644" s="16" t="s">
        <v>2057</v>
      </c>
      <c r="U644" s="16" t="s">
        <v>2058</v>
      </c>
      <c r="Z644" s="16"/>
      <c r="AA644" s="16" t="s">
        <v>5908</v>
      </c>
      <c r="AB644" s="16" t="s">
        <v>733</v>
      </c>
      <c r="AC644" s="16" t="s">
        <v>1554</v>
      </c>
      <c r="AM644" s="16">
        <f>LEN(AL644)-LEN(SUBSTITUTE(AL644,",",""))+1</f>
        <v>1</v>
      </c>
      <c r="AO644" s="16">
        <f>LEN(AN644)-LEN(SUBSTITUTE(AN644,",",""))+1</f>
        <v>1</v>
      </c>
      <c r="AQ644" s="36"/>
      <c r="AU644" s="28"/>
      <c r="AV644" s="16"/>
      <c r="AW644" s="16"/>
      <c r="BG644" s="16"/>
      <c r="BP644" s="16"/>
      <c r="CK644" s="19"/>
      <c r="CN644" s="16"/>
      <c r="CS644" s="16"/>
    </row>
    <row r="645" spans="1:97" x14ac:dyDescent="0.25">
      <c r="A645" s="16" t="s">
        <v>1189</v>
      </c>
      <c r="C645" t="s">
        <v>3511</v>
      </c>
      <c r="D645" s="39"/>
      <c r="E645"/>
      <c r="F645" s="16" t="s">
        <v>5870</v>
      </c>
      <c r="H645" s="16"/>
      <c r="I645" s="16" t="s">
        <v>5847</v>
      </c>
      <c r="J645" s="16"/>
      <c r="K645" s="16"/>
      <c r="Z645" s="16"/>
      <c r="AK645" s="16" t="s">
        <v>3510</v>
      </c>
      <c r="AQ645" s="36"/>
      <c r="AU645" s="28"/>
      <c r="AV645" s="16"/>
      <c r="AW645" s="16"/>
      <c r="BG645" s="16"/>
      <c r="BH645" s="16" t="s">
        <v>479</v>
      </c>
      <c r="BI645" s="16" t="s">
        <v>3512</v>
      </c>
      <c r="BJ645" s="16" t="s">
        <v>3513</v>
      </c>
      <c r="BP645" s="16"/>
      <c r="BX645" s="16" t="s">
        <v>119</v>
      </c>
      <c r="BY645" s="16" t="s">
        <v>3197</v>
      </c>
      <c r="BZ645" s="16" t="s">
        <v>479</v>
      </c>
      <c r="CA645" s="16" t="s">
        <v>3512</v>
      </c>
      <c r="CB645" s="16" t="s">
        <v>3514</v>
      </c>
      <c r="CC645" s="16" t="s">
        <v>3515</v>
      </c>
      <c r="CD645" s="16" t="s">
        <v>3511</v>
      </c>
      <c r="CE645" s="16" t="s">
        <v>3516</v>
      </c>
      <c r="CF645" s="16" t="s">
        <v>3517</v>
      </c>
      <c r="CG645" s="16" t="s">
        <v>3518</v>
      </c>
      <c r="CK645" s="19"/>
      <c r="CN645" s="16"/>
      <c r="CS645" s="16"/>
    </row>
    <row r="646" spans="1:97" x14ac:dyDescent="0.25">
      <c r="A646" s="16" t="s">
        <v>1189</v>
      </c>
      <c r="C646" t="s">
        <v>3519</v>
      </c>
      <c r="D646" s="39"/>
      <c r="E646"/>
      <c r="F646" s="16" t="s">
        <v>5870</v>
      </c>
      <c r="H646" s="16"/>
      <c r="I646" s="16" t="s">
        <v>5847</v>
      </c>
      <c r="J646" s="16"/>
      <c r="K646" s="16"/>
      <c r="Z646" s="16"/>
      <c r="AQ646" s="36"/>
      <c r="AU646" s="28"/>
      <c r="AV646" s="16"/>
      <c r="AW646" s="16"/>
      <c r="BG646" s="16"/>
      <c r="BH646" s="16" t="s">
        <v>3520</v>
      </c>
      <c r="BI646" s="16" t="s">
        <v>3521</v>
      </c>
      <c r="BJ646" s="16" t="s">
        <v>3522</v>
      </c>
      <c r="BP646" s="16"/>
      <c r="BX646" s="16" t="s">
        <v>119</v>
      </c>
      <c r="BY646" s="16" t="s">
        <v>3197</v>
      </c>
      <c r="BZ646" s="16" t="s">
        <v>3520</v>
      </c>
      <c r="CA646" s="16" t="s">
        <v>3521</v>
      </c>
      <c r="CB646" s="16" t="s">
        <v>6138</v>
      </c>
      <c r="CC646" s="16" t="s">
        <v>3523</v>
      </c>
      <c r="CD646" s="16" t="s">
        <v>3519</v>
      </c>
      <c r="CE646" s="16" t="s">
        <v>3493</v>
      </c>
      <c r="CF646" s="16" t="s">
        <v>3524</v>
      </c>
      <c r="CG646" s="16" t="s">
        <v>3525</v>
      </c>
      <c r="CK646" s="19"/>
      <c r="CN646" s="16"/>
      <c r="CS646" s="16"/>
    </row>
    <row r="647" spans="1:97" x14ac:dyDescent="0.25">
      <c r="A647" s="16" t="s">
        <v>1189</v>
      </c>
      <c r="C647" t="s">
        <v>388</v>
      </c>
      <c r="D647" s="39"/>
      <c r="E647"/>
      <c r="F647" s="16" t="s">
        <v>5870</v>
      </c>
      <c r="H647" s="16"/>
      <c r="I647" s="16" t="s">
        <v>5847</v>
      </c>
      <c r="J647" s="16"/>
      <c r="K647" s="16"/>
      <c r="Z647" s="16"/>
      <c r="AQ647" s="36"/>
      <c r="AU647" s="28"/>
      <c r="AV647" s="16"/>
      <c r="AW647" s="16"/>
      <c r="BG647" s="16"/>
      <c r="BH647" s="16" t="s">
        <v>375</v>
      </c>
      <c r="BI647" s="16" t="s">
        <v>3526</v>
      </c>
      <c r="BJ647" s="16" t="s">
        <v>3527</v>
      </c>
      <c r="BP647" s="16"/>
      <c r="BX647" s="16" t="s">
        <v>119</v>
      </c>
      <c r="BY647" s="16" t="s">
        <v>3197</v>
      </c>
      <c r="BZ647" s="16" t="s">
        <v>375</v>
      </c>
      <c r="CA647" s="16" t="s">
        <v>3526</v>
      </c>
      <c r="CB647" s="16" t="s">
        <v>3528</v>
      </c>
      <c r="CC647" s="16" t="s">
        <v>401</v>
      </c>
      <c r="CD647" s="16" t="s">
        <v>388</v>
      </c>
      <c r="CE647" s="16" t="s">
        <v>3403</v>
      </c>
      <c r="CF647" s="16" t="s">
        <v>3529</v>
      </c>
      <c r="CG647" s="16" t="s">
        <v>3530</v>
      </c>
      <c r="CK647" s="19"/>
      <c r="CN647" s="16"/>
      <c r="CS647" s="16"/>
    </row>
    <row r="648" spans="1:97" x14ac:dyDescent="0.25">
      <c r="A648" s="16" t="s">
        <v>1189</v>
      </c>
      <c r="C648" t="s">
        <v>3531</v>
      </c>
      <c r="D648" s="39"/>
      <c r="E648"/>
      <c r="F648" s="16" t="s">
        <v>5870</v>
      </c>
      <c r="H648" s="16"/>
      <c r="I648" s="16" t="s">
        <v>5847</v>
      </c>
      <c r="J648" s="16"/>
      <c r="K648" s="16"/>
      <c r="Z648" s="16"/>
      <c r="AQ648" s="36"/>
      <c r="AU648" s="28"/>
      <c r="AV648" s="16"/>
      <c r="AW648" s="16"/>
      <c r="BG648" s="16"/>
      <c r="BH648" s="16" t="s">
        <v>3532</v>
      </c>
      <c r="BI648" s="16" t="s">
        <v>3533</v>
      </c>
      <c r="BJ648" s="16" t="s">
        <v>3534</v>
      </c>
      <c r="BP648" s="16"/>
      <c r="BX648" s="16" t="s">
        <v>119</v>
      </c>
      <c r="BY648" s="16" t="s">
        <v>3197</v>
      </c>
      <c r="BZ648" s="16" t="s">
        <v>3532</v>
      </c>
      <c r="CA648" s="16" t="s">
        <v>3533</v>
      </c>
      <c r="CB648" s="16" t="s">
        <v>3535</v>
      </c>
      <c r="CC648" s="16" t="s">
        <v>3536</v>
      </c>
      <c r="CD648" s="16" t="s">
        <v>3531</v>
      </c>
      <c r="CE648" s="16" t="s">
        <v>3251</v>
      </c>
      <c r="CF648" s="16" t="s">
        <v>3537</v>
      </c>
      <c r="CG648" s="16" t="s">
        <v>3538</v>
      </c>
      <c r="CK648" s="19"/>
      <c r="CN648" s="16"/>
      <c r="CS648" s="16"/>
    </row>
    <row r="649" spans="1:97" x14ac:dyDescent="0.25">
      <c r="A649" s="16" t="s">
        <v>1189</v>
      </c>
      <c r="C649" t="s">
        <v>3539</v>
      </c>
      <c r="D649" s="39"/>
      <c r="E649"/>
      <c r="F649" s="16" t="s">
        <v>5870</v>
      </c>
      <c r="H649" s="16"/>
      <c r="I649" s="16" t="s">
        <v>5847</v>
      </c>
      <c r="J649" s="16"/>
      <c r="K649" s="16"/>
      <c r="Z649" s="16"/>
      <c r="AQ649" s="36"/>
      <c r="AU649" s="28"/>
      <c r="AV649" s="16"/>
      <c r="AW649" s="16"/>
      <c r="BG649" s="16"/>
      <c r="BH649" s="16" t="s">
        <v>3540</v>
      </c>
      <c r="BI649" s="16" t="s">
        <v>3541</v>
      </c>
      <c r="BJ649" s="16" t="s">
        <v>3542</v>
      </c>
      <c r="BP649" s="16"/>
      <c r="BX649" s="16" t="s">
        <v>119</v>
      </c>
      <c r="BY649" s="16" t="s">
        <v>3197</v>
      </c>
      <c r="BZ649" s="16" t="s">
        <v>3540</v>
      </c>
      <c r="CA649" s="16" t="s">
        <v>3541</v>
      </c>
      <c r="CB649" s="16" t="s">
        <v>3543</v>
      </c>
      <c r="CC649" s="16" t="s">
        <v>3544</v>
      </c>
      <c r="CD649" s="16" t="s">
        <v>3539</v>
      </c>
      <c r="CE649" s="16" t="s">
        <v>3251</v>
      </c>
      <c r="CF649" s="16" t="s">
        <v>3545</v>
      </c>
      <c r="CG649" s="16" t="s">
        <v>3546</v>
      </c>
      <c r="CK649" s="19"/>
      <c r="CN649" s="16"/>
      <c r="CS649" s="16"/>
    </row>
    <row r="650" spans="1:97" x14ac:dyDescent="0.25">
      <c r="A650" s="16" t="s">
        <v>1189</v>
      </c>
      <c r="C650" t="s">
        <v>3045</v>
      </c>
      <c r="D650" s="39"/>
      <c r="E650"/>
      <c r="F650" s="16" t="s">
        <v>736</v>
      </c>
      <c r="H650" s="16"/>
      <c r="I650" s="16"/>
      <c r="J650" s="16"/>
      <c r="K650" s="16"/>
      <c r="M650" s="16" t="s">
        <v>3044</v>
      </c>
      <c r="U650" s="16" t="s">
        <v>3045</v>
      </c>
      <c r="Z650" s="16"/>
      <c r="AA650" s="16" t="s">
        <v>1252</v>
      </c>
      <c r="AB650" s="16" t="s">
        <v>3046</v>
      </c>
      <c r="AC650" s="16" t="s">
        <v>2801</v>
      </c>
      <c r="AQ650" s="36"/>
      <c r="AU650" s="28"/>
      <c r="AV650" s="16"/>
      <c r="AW650" s="16"/>
      <c r="BG650" s="16"/>
      <c r="BP650" s="16"/>
      <c r="CK650" s="19"/>
      <c r="CN650" s="16"/>
      <c r="CS650" s="16"/>
    </row>
    <row r="651" spans="1:97" x14ac:dyDescent="0.25">
      <c r="A651" s="16" t="s">
        <v>1189</v>
      </c>
      <c r="C651" t="s">
        <v>3547</v>
      </c>
      <c r="D651" s="39"/>
      <c r="E651"/>
      <c r="F651" s="16" t="s">
        <v>5870</v>
      </c>
      <c r="H651" s="16"/>
      <c r="I651" s="16" t="s">
        <v>5847</v>
      </c>
      <c r="J651" s="16"/>
      <c r="K651" s="16"/>
      <c r="Z651" s="16"/>
      <c r="AQ651" s="36"/>
      <c r="AU651" s="28"/>
      <c r="AV651" s="16"/>
      <c r="AW651" s="16"/>
      <c r="BG651" s="16"/>
      <c r="BH651" s="16" t="s">
        <v>3548</v>
      </c>
      <c r="BI651" s="16" t="s">
        <v>3549</v>
      </c>
      <c r="BJ651" s="16" t="s">
        <v>3550</v>
      </c>
      <c r="BP651" s="16"/>
      <c r="BX651" s="16" t="s">
        <v>119</v>
      </c>
      <c r="BY651" s="16" t="s">
        <v>3197</v>
      </c>
      <c r="BZ651" s="16" t="s">
        <v>3548</v>
      </c>
      <c r="CA651" s="16" t="s">
        <v>3549</v>
      </c>
      <c r="CB651" s="16" t="s">
        <v>3551</v>
      </c>
      <c r="CC651" s="16" t="s">
        <v>3552</v>
      </c>
      <c r="CD651" s="16" t="s">
        <v>3547</v>
      </c>
      <c r="CE651" s="16" t="s">
        <v>3553</v>
      </c>
      <c r="CF651" s="16" t="s">
        <v>3226</v>
      </c>
      <c r="CG651" s="16" t="s">
        <v>3554</v>
      </c>
      <c r="CK651" s="19"/>
      <c r="CN651" s="16"/>
      <c r="CS651" s="16"/>
    </row>
    <row r="652" spans="1:97" x14ac:dyDescent="0.25">
      <c r="A652" s="16" t="s">
        <v>1189</v>
      </c>
      <c r="C652" t="s">
        <v>220</v>
      </c>
      <c r="D652" s="39"/>
      <c r="E652"/>
      <c r="H652" s="16"/>
      <c r="I652" s="16"/>
      <c r="J652" s="16"/>
      <c r="K652" s="16"/>
      <c r="Z652" s="16"/>
      <c r="AQ652" s="36"/>
      <c r="AU652" s="28"/>
      <c r="AV652" s="16"/>
      <c r="AW652" s="16"/>
      <c r="BG652" s="16"/>
      <c r="BP652" s="16"/>
      <c r="CK652" s="19"/>
      <c r="CL652" s="16" t="s">
        <v>119</v>
      </c>
      <c r="CN652" s="16"/>
      <c r="CS652" s="16"/>
    </row>
    <row r="653" spans="1:97" x14ac:dyDescent="0.25">
      <c r="A653" s="16" t="s">
        <v>1189</v>
      </c>
      <c r="C653" t="s">
        <v>2056</v>
      </c>
      <c r="D653" s="39"/>
      <c r="E653"/>
      <c r="F653" s="16" t="s">
        <v>736</v>
      </c>
      <c r="H653" s="16"/>
      <c r="I653" s="16"/>
      <c r="J653" s="16"/>
      <c r="K653" s="16"/>
      <c r="M653" s="16" t="s">
        <v>2054</v>
      </c>
      <c r="U653" s="16" t="s">
        <v>2056</v>
      </c>
      <c r="Z653" s="16"/>
      <c r="AA653" s="16" t="s">
        <v>2055</v>
      </c>
      <c r="AB653" s="16" t="s">
        <v>1251</v>
      </c>
      <c r="AC653" s="16" t="s">
        <v>1250</v>
      </c>
      <c r="AM653" s="16">
        <f>LEN(AL653)-LEN(SUBSTITUTE(AL653,",",""))+1</f>
        <v>1</v>
      </c>
      <c r="AO653" s="16">
        <f>LEN(AN653)-LEN(SUBSTITUTE(AN653,",",""))+1</f>
        <v>1</v>
      </c>
      <c r="AQ653" s="36"/>
      <c r="AU653" s="28"/>
      <c r="AV653" s="16"/>
      <c r="AW653" s="16"/>
      <c r="BG653" s="16"/>
      <c r="BP653" s="16"/>
      <c r="CK653" s="19"/>
      <c r="CN653" s="16"/>
      <c r="CS653" s="16"/>
    </row>
    <row r="654" spans="1:97" x14ac:dyDescent="0.25">
      <c r="A654" s="16" t="s">
        <v>1189</v>
      </c>
      <c r="C654" t="s">
        <v>3555</v>
      </c>
      <c r="D654" s="39"/>
      <c r="E654"/>
      <c r="F654" s="16" t="s">
        <v>5870</v>
      </c>
      <c r="H654" s="16"/>
      <c r="I654" s="16" t="s">
        <v>5847</v>
      </c>
      <c r="J654" s="16"/>
      <c r="K654" s="16"/>
      <c r="Z654" s="16"/>
      <c r="AQ654" s="36"/>
      <c r="AU654" s="28"/>
      <c r="AV654" s="16"/>
      <c r="AW654" s="16"/>
      <c r="BG654" s="16"/>
      <c r="BH654" s="16" t="s">
        <v>3556</v>
      </c>
      <c r="BI654" s="16" t="s">
        <v>3557</v>
      </c>
      <c r="BJ654" s="16" t="s">
        <v>3558</v>
      </c>
      <c r="BP654" s="16"/>
      <c r="BX654" s="16" t="s">
        <v>119</v>
      </c>
      <c r="BY654" s="16" t="s">
        <v>3197</v>
      </c>
      <c r="BZ654" s="16" t="s">
        <v>3556</v>
      </c>
      <c r="CA654" s="16" t="s">
        <v>3557</v>
      </c>
      <c r="CB654" s="16" t="s">
        <v>3559</v>
      </c>
      <c r="CC654" s="16" t="s">
        <v>3560</v>
      </c>
      <c r="CD654" s="16" t="s">
        <v>3555</v>
      </c>
      <c r="CE654" s="16" t="s">
        <v>3199</v>
      </c>
      <c r="CF654" s="16" t="s">
        <v>3561</v>
      </c>
      <c r="CG654" s="16" t="s">
        <v>3201</v>
      </c>
      <c r="CK654" s="19"/>
      <c r="CN654" s="16"/>
      <c r="CS654" s="16"/>
    </row>
    <row r="655" spans="1:97" x14ac:dyDescent="0.25">
      <c r="A655" s="16" t="s">
        <v>1189</v>
      </c>
      <c r="C655" t="s">
        <v>2451</v>
      </c>
      <c r="D655" s="39"/>
      <c r="E655"/>
      <c r="F655" s="16" t="s">
        <v>736</v>
      </c>
      <c r="H655" s="16"/>
      <c r="I655" s="16"/>
      <c r="J655" s="16"/>
      <c r="K655" s="16"/>
      <c r="M655" s="16" t="s">
        <v>2450</v>
      </c>
      <c r="U655" s="16" t="s">
        <v>2451</v>
      </c>
      <c r="Z655" s="16"/>
      <c r="AA655" s="16" t="s">
        <v>1252</v>
      </c>
      <c r="AB655" s="16" t="s">
        <v>1254</v>
      </c>
      <c r="AC655" s="16" t="s">
        <v>1255</v>
      </c>
      <c r="AM655" s="16">
        <f>LEN(AL655)-LEN(SUBSTITUTE(AL655,",",""))+1</f>
        <v>1</v>
      </c>
      <c r="AQ655" s="36"/>
      <c r="AU655" s="28"/>
      <c r="AV655" s="16"/>
      <c r="AW655" s="16"/>
      <c r="BG655" s="16"/>
      <c r="BP655" s="16"/>
      <c r="CK655" s="19"/>
      <c r="CN655" s="16"/>
      <c r="CS655" s="16"/>
    </row>
    <row r="656" spans="1:97" x14ac:dyDescent="0.25">
      <c r="A656" s="16" t="s">
        <v>1189</v>
      </c>
      <c r="C656" t="s">
        <v>2229</v>
      </c>
      <c r="D656" s="39"/>
      <c r="E656"/>
      <c r="F656" s="16" t="s">
        <v>736</v>
      </c>
      <c r="H656" s="16"/>
      <c r="I656" s="16"/>
      <c r="J656" s="16"/>
      <c r="K656" s="16"/>
      <c r="M656" s="16" t="s">
        <v>2227</v>
      </c>
      <c r="U656" s="16" t="s">
        <v>2229</v>
      </c>
      <c r="Z656" s="16"/>
      <c r="AA656" s="16" t="s">
        <v>2228</v>
      </c>
      <c r="AB656" s="16" t="s">
        <v>2230</v>
      </c>
      <c r="AC656" s="16" t="s">
        <v>2231</v>
      </c>
      <c r="AM656" s="16">
        <f>LEN(AL656)-LEN(SUBSTITUTE(AL656,",",""))+1</f>
        <v>1</v>
      </c>
      <c r="AQ656" s="36"/>
      <c r="AU656" s="28"/>
      <c r="AV656" s="16"/>
      <c r="AW656" s="16"/>
      <c r="BG656" s="16"/>
      <c r="BP656" s="16"/>
      <c r="CK656" s="19"/>
      <c r="CN656" s="16"/>
      <c r="CS656" s="16"/>
    </row>
    <row r="657" spans="1:97" x14ac:dyDescent="0.25">
      <c r="A657" s="16" t="s">
        <v>1189</v>
      </c>
      <c r="C657" t="s">
        <v>2966</v>
      </c>
      <c r="D657" s="39"/>
      <c r="E657"/>
      <c r="F657" s="16" t="s">
        <v>736</v>
      </c>
      <c r="H657" s="16"/>
      <c r="I657" s="16"/>
      <c r="J657" s="16"/>
      <c r="K657" s="16"/>
      <c r="M657" s="16" t="s">
        <v>2965</v>
      </c>
      <c r="U657" s="16" t="s">
        <v>2966</v>
      </c>
      <c r="Z657" s="16"/>
      <c r="AA657" s="16" t="s">
        <v>1284</v>
      </c>
      <c r="AB657" s="16" t="s">
        <v>999</v>
      </c>
      <c r="AC657" s="16" t="s">
        <v>2081</v>
      </c>
      <c r="AQ657" s="36"/>
      <c r="AU657" s="28"/>
      <c r="AV657" s="16"/>
      <c r="AW657" s="16"/>
      <c r="BG657" s="16"/>
      <c r="BP657" s="16"/>
      <c r="CK657" s="19"/>
      <c r="CN657" s="16"/>
      <c r="CS657" s="16"/>
    </row>
    <row r="658" spans="1:97" x14ac:dyDescent="0.25">
      <c r="A658" s="16" t="s">
        <v>1189</v>
      </c>
      <c r="C658" t="s">
        <v>2023</v>
      </c>
      <c r="D658" s="39"/>
      <c r="E658"/>
      <c r="F658" s="16" t="s">
        <v>736</v>
      </c>
      <c r="H658" s="16"/>
      <c r="I658" s="16"/>
      <c r="J658" s="16"/>
      <c r="K658" s="16"/>
      <c r="M658" s="16" t="s">
        <v>2022</v>
      </c>
      <c r="U658" s="16" t="s">
        <v>2023</v>
      </c>
      <c r="Z658" s="16"/>
      <c r="AA658" s="16" t="s">
        <v>1493</v>
      </c>
      <c r="AB658" s="16" t="s">
        <v>999</v>
      </c>
      <c r="AC658" s="16" t="s">
        <v>1198</v>
      </c>
      <c r="AM658" s="16">
        <f>LEN(AL658)-LEN(SUBSTITUTE(AL658,",",""))+1</f>
        <v>1</v>
      </c>
      <c r="AO658" s="16">
        <f>LEN(AN658)-LEN(SUBSTITUTE(AN658,",",""))+1</f>
        <v>1</v>
      </c>
      <c r="AQ658" s="36"/>
      <c r="AU658" s="28"/>
      <c r="AV658" s="16"/>
      <c r="AW658" s="16"/>
      <c r="BG658" s="16"/>
      <c r="BP658" s="16"/>
      <c r="CK658" s="19"/>
      <c r="CN658" s="16"/>
      <c r="CS658" s="16"/>
    </row>
    <row r="659" spans="1:97" x14ac:dyDescent="0.25">
      <c r="A659" s="16" t="s">
        <v>1189</v>
      </c>
      <c r="C659" t="s">
        <v>3116</v>
      </c>
      <c r="D659" s="39"/>
      <c r="E659"/>
      <c r="F659" s="16" t="s">
        <v>736</v>
      </c>
      <c r="H659" s="16"/>
      <c r="I659" s="16"/>
      <c r="J659" s="16"/>
      <c r="K659" s="16"/>
      <c r="M659" s="16" t="s">
        <v>3115</v>
      </c>
      <c r="U659" s="16" t="s">
        <v>3116</v>
      </c>
      <c r="Z659" s="16"/>
      <c r="AA659" s="16" t="s">
        <v>1456</v>
      </c>
      <c r="AB659" s="16" t="s">
        <v>733</v>
      </c>
      <c r="AC659" s="16" t="s">
        <v>1412</v>
      </c>
      <c r="AQ659" s="36"/>
      <c r="AU659" s="28"/>
      <c r="AV659" s="16"/>
      <c r="AW659" s="16"/>
      <c r="BG659" s="16"/>
      <c r="BP659" s="16"/>
      <c r="CK659" s="19"/>
      <c r="CN659" s="16"/>
      <c r="CS659" s="16"/>
    </row>
    <row r="660" spans="1:97" x14ac:dyDescent="0.25">
      <c r="A660" s="16" t="s">
        <v>1189</v>
      </c>
      <c r="C660" t="s">
        <v>3562</v>
      </c>
      <c r="D660" s="39"/>
      <c r="E660"/>
      <c r="F660" s="16" t="s">
        <v>5870</v>
      </c>
      <c r="H660" s="16"/>
      <c r="I660" s="16" t="s">
        <v>5847</v>
      </c>
      <c r="J660" s="16"/>
      <c r="K660" s="16"/>
      <c r="Z660" s="16"/>
      <c r="AQ660" s="36"/>
      <c r="AU660" s="28"/>
      <c r="AV660" s="16"/>
      <c r="AW660" s="16"/>
      <c r="BG660" s="16"/>
      <c r="BH660" s="16" t="s">
        <v>3563</v>
      </c>
      <c r="BI660" s="16" t="s">
        <v>3564</v>
      </c>
      <c r="BJ660" s="16" t="s">
        <v>3565</v>
      </c>
      <c r="BP660" s="16"/>
      <c r="BX660" s="16" t="s">
        <v>119</v>
      </c>
      <c r="BY660" s="16" t="s">
        <v>3197</v>
      </c>
      <c r="BZ660" s="16" t="s">
        <v>3563</v>
      </c>
      <c r="CA660" s="16" t="s">
        <v>3564</v>
      </c>
      <c r="CB660" s="16" t="s">
        <v>3566</v>
      </c>
      <c r="CC660" s="16" t="s">
        <v>3567</v>
      </c>
      <c r="CD660" s="16" t="s">
        <v>3562</v>
      </c>
      <c r="CE660" s="16" t="s">
        <v>3568</v>
      </c>
      <c r="CF660" s="16" t="s">
        <v>3569</v>
      </c>
      <c r="CG660" s="16" t="s">
        <v>3286</v>
      </c>
      <c r="CK660" s="19"/>
      <c r="CN660" s="16"/>
      <c r="CS660" s="16"/>
    </row>
    <row r="661" spans="1:97" x14ac:dyDescent="0.25">
      <c r="A661" s="16" t="s">
        <v>1189</v>
      </c>
      <c r="C661" t="s">
        <v>1776</v>
      </c>
      <c r="D661" s="39"/>
      <c r="E661"/>
      <c r="F661" s="16" t="s">
        <v>736</v>
      </c>
      <c r="H661" s="16"/>
      <c r="I661" s="16"/>
      <c r="J661" s="16"/>
      <c r="K661" s="16"/>
      <c r="M661" s="16" t="s">
        <v>1775</v>
      </c>
      <c r="U661" s="16" t="s">
        <v>1776</v>
      </c>
      <c r="Z661" s="16"/>
      <c r="AA661" s="16" t="s">
        <v>1252</v>
      </c>
      <c r="AB661" s="16" t="s">
        <v>1254</v>
      </c>
      <c r="AC661" s="16" t="s">
        <v>1772</v>
      </c>
      <c r="AM661" s="16">
        <f>LEN(AL661)-LEN(SUBSTITUTE(AL661,",",""))+1</f>
        <v>1</v>
      </c>
      <c r="AO661" s="16">
        <f>LEN(AN661)-LEN(SUBSTITUTE(AN661,",",""))+1</f>
        <v>1</v>
      </c>
      <c r="AP661" s="16">
        <f>Table1[[#This Row], [no. of native regions]]+Table1[[#This Row], [no. of introduced regions]]</f>
        <v>2</v>
      </c>
      <c r="AQ661" s="36">
        <f>Table1[[#This Row], [no. of introduced regions]]/Table1[[#This Row], [no. of native regions]]</f>
        <v>1</v>
      </c>
      <c r="AU661" s="28"/>
      <c r="AV661" s="16"/>
      <c r="AW661" s="16"/>
      <c r="BG661" s="16"/>
      <c r="BP661" s="16"/>
      <c r="CK661" s="19"/>
      <c r="CN661" s="16"/>
      <c r="CS661" s="16"/>
    </row>
    <row r="662" spans="1:97" x14ac:dyDescent="0.25">
      <c r="A662" s="16" t="s">
        <v>1189</v>
      </c>
      <c r="C662" t="s">
        <v>3570</v>
      </c>
      <c r="D662" s="39"/>
      <c r="E662"/>
      <c r="F662" s="16" t="s">
        <v>5870</v>
      </c>
      <c r="H662" s="16"/>
      <c r="I662" s="16" t="s">
        <v>5847</v>
      </c>
      <c r="J662" s="16"/>
      <c r="K662" s="16"/>
      <c r="Z662" s="16"/>
      <c r="AQ662" s="36"/>
      <c r="AU662" s="28"/>
      <c r="AV662" s="16"/>
      <c r="AW662" s="16"/>
      <c r="BG662" s="16"/>
      <c r="BH662" s="16" t="s">
        <v>3571</v>
      </c>
      <c r="BI662" s="16" t="s">
        <v>3572</v>
      </c>
      <c r="BJ662" s="16" t="s">
        <v>3573</v>
      </c>
      <c r="BP662" s="16"/>
      <c r="BX662" s="16" t="s">
        <v>119</v>
      </c>
      <c r="BY662" s="16" t="s">
        <v>3197</v>
      </c>
      <c r="BZ662" s="16" t="s">
        <v>3571</v>
      </c>
      <c r="CA662" s="16" t="s">
        <v>3572</v>
      </c>
      <c r="CB662" s="16" t="s">
        <v>3574</v>
      </c>
      <c r="CC662" s="16" t="s">
        <v>3575</v>
      </c>
      <c r="CD662" s="16" t="s">
        <v>3570</v>
      </c>
      <c r="CE662" s="16" t="s">
        <v>3318</v>
      </c>
      <c r="CF662" s="16" t="s">
        <v>3576</v>
      </c>
      <c r="CG662" s="16" t="s">
        <v>3577</v>
      </c>
      <c r="CK662" s="19"/>
      <c r="CN662" s="16"/>
      <c r="CS662" s="16"/>
    </row>
    <row r="663" spans="1:97" x14ac:dyDescent="0.25">
      <c r="A663" s="16" t="s">
        <v>1189</v>
      </c>
      <c r="C663" t="s">
        <v>2814</v>
      </c>
      <c r="D663" s="39"/>
      <c r="E663"/>
      <c r="F663" s="16" t="s">
        <v>736</v>
      </c>
      <c r="H663" s="16"/>
      <c r="I663" s="16"/>
      <c r="J663" s="16"/>
      <c r="K663" s="16"/>
      <c r="M663" s="16" t="s">
        <v>2813</v>
      </c>
      <c r="U663" s="16" t="s">
        <v>2814</v>
      </c>
      <c r="Z663" s="16"/>
      <c r="AA663" s="16" t="s">
        <v>1216</v>
      </c>
      <c r="AB663" s="16" t="s">
        <v>2190</v>
      </c>
      <c r="AC663" s="16" t="s">
        <v>1554</v>
      </c>
      <c r="AQ663" s="36"/>
      <c r="AU663" s="28"/>
      <c r="AV663" s="16"/>
      <c r="AW663" s="16"/>
      <c r="BG663" s="16"/>
      <c r="BP663" s="16"/>
      <c r="CK663" s="19"/>
      <c r="CN663" s="16"/>
      <c r="CS663" s="16"/>
    </row>
    <row r="664" spans="1:97" x14ac:dyDescent="0.25">
      <c r="A664" s="16" t="s">
        <v>1189</v>
      </c>
      <c r="C664" t="s">
        <v>2922</v>
      </c>
      <c r="D664" s="39"/>
      <c r="E664"/>
      <c r="F664" s="16" t="s">
        <v>736</v>
      </c>
      <c r="H664" s="16"/>
      <c r="I664" s="16"/>
      <c r="J664" s="16"/>
      <c r="K664" s="16"/>
      <c r="M664" s="16" t="s">
        <v>2921</v>
      </c>
      <c r="U664" s="16" t="s">
        <v>2922</v>
      </c>
      <c r="Z664" s="16"/>
      <c r="AA664" s="16" t="s">
        <v>1252</v>
      </c>
      <c r="AB664" s="16" t="s">
        <v>2923</v>
      </c>
      <c r="AC664" s="16" t="s">
        <v>2924</v>
      </c>
      <c r="AQ664" s="36"/>
      <c r="AU664" s="28"/>
      <c r="AV664" s="16"/>
      <c r="AW664" s="16"/>
      <c r="BG664" s="16"/>
      <c r="BP664" s="16"/>
      <c r="CK664" s="19"/>
      <c r="CN664" s="16"/>
      <c r="CS664" s="16"/>
    </row>
    <row r="665" spans="1:97" x14ac:dyDescent="0.25">
      <c r="A665" s="16" t="s">
        <v>1189</v>
      </c>
      <c r="C665" t="s">
        <v>3578</v>
      </c>
      <c r="D665" s="39"/>
      <c r="E665"/>
      <c r="F665" s="16" t="s">
        <v>5870</v>
      </c>
      <c r="H665" s="16"/>
      <c r="I665" s="16" t="s">
        <v>5847</v>
      </c>
      <c r="J665" s="16"/>
      <c r="K665" s="16"/>
      <c r="Z665" s="16"/>
      <c r="AQ665" s="36"/>
      <c r="AU665" s="28"/>
      <c r="AV665" s="16"/>
      <c r="AW665" s="16"/>
      <c r="BG665" s="16"/>
      <c r="BH665" s="16" t="s">
        <v>3579</v>
      </c>
      <c r="BI665" s="16" t="s">
        <v>3580</v>
      </c>
      <c r="BJ665" s="16" t="s">
        <v>3581</v>
      </c>
      <c r="BP665" s="16"/>
      <c r="BX665" s="16" t="s">
        <v>119</v>
      </c>
      <c r="BY665" s="16" t="s">
        <v>3197</v>
      </c>
      <c r="BZ665" s="16" t="s">
        <v>3579</v>
      </c>
      <c r="CA665" s="16" t="s">
        <v>3580</v>
      </c>
      <c r="CB665" s="16" t="s">
        <v>3582</v>
      </c>
      <c r="CC665" s="16" t="s">
        <v>3583</v>
      </c>
      <c r="CD665" s="16" t="s">
        <v>3578</v>
      </c>
      <c r="CE665" s="16" t="s">
        <v>3584</v>
      </c>
      <c r="CF665" s="16" t="s">
        <v>3226</v>
      </c>
      <c r="CG665" s="16" t="s">
        <v>3585</v>
      </c>
      <c r="CK665" s="19"/>
      <c r="CN665" s="16"/>
      <c r="CS665" s="16"/>
    </row>
    <row r="666" spans="1:97" x14ac:dyDescent="0.25">
      <c r="A666" s="16" t="s">
        <v>1189</v>
      </c>
      <c r="C666" t="s">
        <v>2891</v>
      </c>
      <c r="D666" s="39"/>
      <c r="E666"/>
      <c r="F666" s="16" t="s">
        <v>736</v>
      </c>
      <c r="H666" s="16"/>
      <c r="I666" s="16"/>
      <c r="J666" s="16"/>
      <c r="K666" s="16"/>
      <c r="M666" s="16" t="s">
        <v>2890</v>
      </c>
      <c r="U666" s="16" t="s">
        <v>2891</v>
      </c>
      <c r="Z666" s="16"/>
      <c r="AA666" s="16" t="s">
        <v>1216</v>
      </c>
      <c r="AB666" s="16" t="s">
        <v>1616</v>
      </c>
      <c r="AC666" s="16" t="s">
        <v>1060</v>
      </c>
      <c r="AQ666" s="36"/>
      <c r="AU666" s="28"/>
      <c r="AV666" s="16"/>
      <c r="AW666" s="16"/>
      <c r="BG666" s="16"/>
      <c r="BP666" s="16"/>
      <c r="CK666" s="19"/>
      <c r="CN666" s="16"/>
      <c r="CS666" s="16"/>
    </row>
    <row r="667" spans="1:97" x14ac:dyDescent="0.25">
      <c r="A667" s="16" t="s">
        <v>1189</v>
      </c>
      <c r="C667" t="s">
        <v>3586</v>
      </c>
      <c r="D667" s="39"/>
      <c r="E667"/>
      <c r="F667" s="16" t="s">
        <v>5870</v>
      </c>
      <c r="H667" s="16"/>
      <c r="I667" s="16" t="s">
        <v>5847</v>
      </c>
      <c r="J667" s="16"/>
      <c r="K667" s="16"/>
      <c r="Z667" s="16"/>
      <c r="AQ667" s="36"/>
      <c r="AU667" s="28"/>
      <c r="AV667" s="16"/>
      <c r="AW667" s="16"/>
      <c r="BG667" s="16"/>
      <c r="BH667" s="16" t="s">
        <v>3587</v>
      </c>
      <c r="BI667" s="16" t="s">
        <v>3588</v>
      </c>
      <c r="BJ667" s="16" t="s">
        <v>3589</v>
      </c>
      <c r="BP667" s="16"/>
      <c r="BX667" s="16" t="s">
        <v>119</v>
      </c>
      <c r="BY667" s="16" t="s">
        <v>3197</v>
      </c>
      <c r="BZ667" s="16" t="s">
        <v>3587</v>
      </c>
      <c r="CA667" s="16" t="s">
        <v>3588</v>
      </c>
      <c r="CB667" s="16" t="s">
        <v>3590</v>
      </c>
      <c r="CC667" s="16" t="s">
        <v>3591</v>
      </c>
      <c r="CD667" s="16" t="s">
        <v>3586</v>
      </c>
      <c r="CE667" s="16" t="s">
        <v>3592</v>
      </c>
      <c r="CF667" s="16" t="s">
        <v>3593</v>
      </c>
      <c r="CG667" s="16" t="s">
        <v>3320</v>
      </c>
      <c r="CK667" s="19"/>
      <c r="CN667" s="16"/>
      <c r="CS667" s="16"/>
    </row>
    <row r="668" spans="1:97" x14ac:dyDescent="0.25">
      <c r="A668" s="16" t="s">
        <v>1189</v>
      </c>
      <c r="C668" t="s">
        <v>3594</v>
      </c>
      <c r="D668" s="39"/>
      <c r="E668"/>
      <c r="F668" s="16" t="s">
        <v>5870</v>
      </c>
      <c r="H668" s="16"/>
      <c r="I668" s="16" t="s">
        <v>5847</v>
      </c>
      <c r="J668" s="16"/>
      <c r="K668" s="16"/>
      <c r="Z668" s="16"/>
      <c r="AQ668" s="36"/>
      <c r="AU668" s="28"/>
      <c r="AV668" s="16"/>
      <c r="AW668" s="16"/>
      <c r="BG668" s="16"/>
      <c r="BH668" s="16" t="s">
        <v>3595</v>
      </c>
      <c r="BI668" s="16" t="s">
        <v>3596</v>
      </c>
      <c r="BJ668" s="16" t="s">
        <v>3597</v>
      </c>
      <c r="BP668" s="16"/>
      <c r="BX668" s="16" t="s">
        <v>119</v>
      </c>
      <c r="BY668" s="16" t="s">
        <v>3197</v>
      </c>
      <c r="BZ668" s="16" t="s">
        <v>3595</v>
      </c>
      <c r="CA668" s="16" t="s">
        <v>3596</v>
      </c>
      <c r="CB668" s="16" t="s">
        <v>6158</v>
      </c>
      <c r="CC668" s="16" t="s">
        <v>3598</v>
      </c>
      <c r="CD668" s="16" t="s">
        <v>3594</v>
      </c>
      <c r="CE668" s="16" t="s">
        <v>3599</v>
      </c>
      <c r="CF668" s="16" t="s">
        <v>3529</v>
      </c>
      <c r="CG668" s="16" t="s">
        <v>3600</v>
      </c>
      <c r="CK668" s="19"/>
      <c r="CN668" s="16"/>
      <c r="CS668" s="16"/>
    </row>
    <row r="669" spans="1:97" x14ac:dyDescent="0.25">
      <c r="A669" s="16" t="s">
        <v>1189</v>
      </c>
      <c r="C669" t="s">
        <v>1950</v>
      </c>
      <c r="D669" s="39"/>
      <c r="E669"/>
      <c r="F669" s="16" t="s">
        <v>736</v>
      </c>
      <c r="H669" s="16"/>
      <c r="I669" s="16"/>
      <c r="J669" s="16"/>
      <c r="K669" s="16"/>
      <c r="M669" s="16" t="s">
        <v>1949</v>
      </c>
      <c r="U669" s="16" t="s">
        <v>1950</v>
      </c>
      <c r="Z669" s="16"/>
      <c r="AA669" s="16" t="s">
        <v>1236</v>
      </c>
      <c r="AB669" s="16" t="s">
        <v>1411</v>
      </c>
      <c r="AC669" s="16" t="s">
        <v>1305</v>
      </c>
      <c r="AM669" s="16">
        <f>LEN(AL669)-LEN(SUBSTITUTE(AL669,",",""))+1</f>
        <v>1</v>
      </c>
      <c r="AO669" s="16">
        <f>LEN(AN669)-LEN(SUBSTITUTE(AN669,",",""))+1</f>
        <v>1</v>
      </c>
      <c r="AQ669" s="36">
        <f>Table1[[#This Row], [no. of introduced regions]]/Table1[[#This Row], [no. of native regions]]</f>
        <v>1</v>
      </c>
      <c r="AU669" s="28"/>
      <c r="AV669" s="16"/>
      <c r="AW669" s="16"/>
      <c r="BG669" s="16"/>
      <c r="BP669" s="16"/>
      <c r="CK669" s="19"/>
      <c r="CN669" s="16"/>
      <c r="CS669" s="16"/>
    </row>
    <row r="670" spans="1:97" x14ac:dyDescent="0.25">
      <c r="A670" s="16" t="s">
        <v>1189</v>
      </c>
      <c r="C670" t="s">
        <v>3601</v>
      </c>
      <c r="D670" s="39"/>
      <c r="E670"/>
      <c r="F670" s="16" t="s">
        <v>5870</v>
      </c>
      <c r="H670" s="16"/>
      <c r="I670" s="16" t="s">
        <v>5847</v>
      </c>
      <c r="J670" s="16"/>
      <c r="K670" s="16"/>
      <c r="Z670" s="16"/>
      <c r="AQ670" s="36"/>
      <c r="AU670" s="28"/>
      <c r="AV670" s="16"/>
      <c r="AW670" s="16"/>
      <c r="BG670" s="16"/>
      <c r="BH670" s="16" t="s">
        <v>3602</v>
      </c>
      <c r="BI670" s="16" t="s">
        <v>3603</v>
      </c>
      <c r="BJ670" s="16" t="s">
        <v>3604</v>
      </c>
      <c r="BP670" s="16"/>
      <c r="BX670" s="16" t="s">
        <v>119</v>
      </c>
      <c r="BY670" s="16" t="s">
        <v>3197</v>
      </c>
      <c r="BZ670" s="16" t="s">
        <v>3602</v>
      </c>
      <c r="CA670" s="16" t="s">
        <v>3603</v>
      </c>
      <c r="CB670" s="16" t="s">
        <v>3605</v>
      </c>
      <c r="CC670" s="16" t="s">
        <v>3606</v>
      </c>
      <c r="CD670" s="16" t="s">
        <v>3601</v>
      </c>
      <c r="CE670" s="16" t="s">
        <v>3225</v>
      </c>
      <c r="CF670" s="16" t="s">
        <v>3226</v>
      </c>
      <c r="CG670" s="16" t="s">
        <v>3607</v>
      </c>
      <c r="CK670" s="19"/>
      <c r="CN670" s="16"/>
      <c r="CS670" s="16"/>
    </row>
    <row r="671" spans="1:97" x14ac:dyDescent="0.25">
      <c r="A671" s="16" t="s">
        <v>1189</v>
      </c>
      <c r="C671" t="s">
        <v>3608</v>
      </c>
      <c r="D671" s="39"/>
      <c r="E671"/>
      <c r="F671" s="16" t="s">
        <v>5870</v>
      </c>
      <c r="H671" s="16"/>
      <c r="I671" s="16" t="s">
        <v>5847</v>
      </c>
      <c r="J671" s="16"/>
      <c r="K671" s="16"/>
      <c r="Z671" s="16"/>
      <c r="AQ671" s="36"/>
      <c r="AU671" s="28"/>
      <c r="AV671" s="16"/>
      <c r="AW671" s="16"/>
      <c r="BG671" s="16"/>
      <c r="BH671" s="16" t="s">
        <v>3609</v>
      </c>
      <c r="BI671" s="16" t="s">
        <v>3610</v>
      </c>
      <c r="BJ671" s="16" t="s">
        <v>3611</v>
      </c>
      <c r="BP671" s="16"/>
      <c r="BX671" s="16" t="s">
        <v>119</v>
      </c>
      <c r="BY671" s="16" t="s">
        <v>3197</v>
      </c>
      <c r="BZ671" s="16" t="s">
        <v>3609</v>
      </c>
      <c r="CA671" s="16" t="s">
        <v>3610</v>
      </c>
      <c r="CB671" s="16" t="s">
        <v>3612</v>
      </c>
      <c r="CC671" s="16" t="s">
        <v>3613</v>
      </c>
      <c r="CD671" s="16" t="s">
        <v>3608</v>
      </c>
      <c r="CE671" s="16" t="s">
        <v>3614</v>
      </c>
      <c r="CF671" s="16" t="s">
        <v>3310</v>
      </c>
      <c r="CG671" s="16" t="s">
        <v>3396</v>
      </c>
      <c r="CK671" s="19"/>
      <c r="CN671" s="16"/>
      <c r="CS671" s="16"/>
    </row>
    <row r="672" spans="1:97" x14ac:dyDescent="0.25">
      <c r="A672" s="16" t="s">
        <v>1189</v>
      </c>
      <c r="C672" t="s">
        <v>1919</v>
      </c>
      <c r="D672" s="39"/>
      <c r="E672"/>
      <c r="F672" s="16" t="s">
        <v>736</v>
      </c>
      <c r="H672" s="16"/>
      <c r="I672" s="16"/>
      <c r="J672" s="16"/>
      <c r="K672" s="16"/>
      <c r="M672" s="16" t="s">
        <v>1918</v>
      </c>
      <c r="U672" s="16" t="s">
        <v>1919</v>
      </c>
      <c r="Z672" s="16"/>
      <c r="AA672" s="16" t="s">
        <v>754</v>
      </c>
      <c r="AB672" s="16" t="s">
        <v>1163</v>
      </c>
      <c r="AC672" s="16" t="s">
        <v>1745</v>
      </c>
      <c r="AM672" s="16">
        <f>LEN(AL672)-LEN(SUBSTITUTE(AL672,",",""))+1</f>
        <v>1</v>
      </c>
      <c r="AO672" s="16">
        <f>LEN(AN672)-LEN(SUBSTITUTE(AN672,",",""))+1</f>
        <v>1</v>
      </c>
      <c r="AQ672" s="36">
        <f>Table1[[#This Row], [no. of introduced regions]]/Table1[[#This Row], [no. of native regions]]</f>
        <v>1</v>
      </c>
      <c r="AU672" s="28"/>
      <c r="AV672" s="16"/>
      <c r="AW672" s="16"/>
      <c r="BG672" s="16"/>
      <c r="BP672" s="16"/>
      <c r="CK672" s="19"/>
      <c r="CN672" s="16"/>
      <c r="CS672" s="16"/>
    </row>
    <row r="673" spans="1:97" x14ac:dyDescent="0.25">
      <c r="A673" s="16" t="s">
        <v>1189</v>
      </c>
      <c r="C673" t="s">
        <v>2038</v>
      </c>
      <c r="D673" s="39"/>
      <c r="E673"/>
      <c r="F673" s="16" t="s">
        <v>736</v>
      </c>
      <c r="H673" s="16"/>
      <c r="I673" s="16"/>
      <c r="J673" s="16"/>
      <c r="K673" s="16"/>
      <c r="M673" s="16" t="s">
        <v>2037</v>
      </c>
      <c r="U673" s="16" t="s">
        <v>2038</v>
      </c>
      <c r="Z673" s="16"/>
      <c r="AA673" s="16" t="s">
        <v>1377</v>
      </c>
      <c r="AB673" s="16" t="s">
        <v>999</v>
      </c>
      <c r="AC673" s="16" t="s">
        <v>1198</v>
      </c>
      <c r="AM673" s="16">
        <f>LEN(AL673)-LEN(SUBSTITUTE(AL673,",",""))+1</f>
        <v>1</v>
      </c>
      <c r="AO673" s="16">
        <f>LEN(AN673)-LEN(SUBSTITUTE(AN673,",",""))+1</f>
        <v>1</v>
      </c>
      <c r="AQ673" s="36"/>
      <c r="AU673" s="28"/>
      <c r="AV673" s="16"/>
      <c r="AW673" s="16"/>
      <c r="BG673" s="16"/>
      <c r="BP673" s="16"/>
      <c r="CK673" s="19"/>
      <c r="CN673" s="16"/>
      <c r="CS673" s="16"/>
    </row>
    <row r="674" spans="1:97" x14ac:dyDescent="0.25">
      <c r="A674" s="16" t="s">
        <v>1189</v>
      </c>
      <c r="C674" t="s">
        <v>3615</v>
      </c>
      <c r="D674" s="39"/>
      <c r="E674"/>
      <c r="F674" s="16" t="s">
        <v>5870</v>
      </c>
      <c r="H674" s="16"/>
      <c r="I674" s="16" t="s">
        <v>5847</v>
      </c>
      <c r="J674" s="16"/>
      <c r="K674" s="16"/>
      <c r="Z674" s="16"/>
      <c r="AQ674" s="36"/>
      <c r="AU674" s="28"/>
      <c r="AV674" s="16"/>
      <c r="AW674" s="16"/>
      <c r="BG674" s="16"/>
      <c r="BH674" s="16" t="s">
        <v>3616</v>
      </c>
      <c r="BI674" s="16" t="s">
        <v>3617</v>
      </c>
      <c r="BJ674" s="16" t="s">
        <v>3618</v>
      </c>
      <c r="BP674" s="16"/>
      <c r="BX674" s="16" t="s">
        <v>119</v>
      </c>
      <c r="BY674" s="16" t="s">
        <v>3197</v>
      </c>
      <c r="BZ674" s="16" t="s">
        <v>3616</v>
      </c>
      <c r="CA674" s="16" t="s">
        <v>3617</v>
      </c>
      <c r="CB674" s="16" t="s">
        <v>3619</v>
      </c>
      <c r="CC674" s="16" t="s">
        <v>3620</v>
      </c>
      <c r="CD674" s="16" t="s">
        <v>3615</v>
      </c>
      <c r="CE674" s="16" t="s">
        <v>3251</v>
      </c>
      <c r="CF674" s="16" t="s">
        <v>3209</v>
      </c>
      <c r="CG674" s="16" t="s">
        <v>3525</v>
      </c>
      <c r="CK674" s="19"/>
      <c r="CN674" s="16"/>
      <c r="CS674" s="16"/>
    </row>
    <row r="675" spans="1:97" x14ac:dyDescent="0.25">
      <c r="A675" s="16" t="s">
        <v>1189</v>
      </c>
      <c r="C675" t="s">
        <v>3621</v>
      </c>
      <c r="D675" s="39"/>
      <c r="E675"/>
      <c r="F675" s="16" t="s">
        <v>5870</v>
      </c>
      <c r="H675" s="16"/>
      <c r="I675" s="16" t="s">
        <v>5847</v>
      </c>
      <c r="J675" s="16"/>
      <c r="K675" s="16"/>
      <c r="Z675" s="16"/>
      <c r="AQ675" s="36"/>
      <c r="AU675" s="28"/>
      <c r="AV675" s="16"/>
      <c r="AW675" s="16"/>
      <c r="BG675" s="16"/>
      <c r="BH675" s="16" t="s">
        <v>3622</v>
      </c>
      <c r="BI675" s="16" t="s">
        <v>3623</v>
      </c>
      <c r="BJ675" s="16" t="s">
        <v>3624</v>
      </c>
      <c r="BP675" s="16"/>
      <c r="BX675" s="16" t="s">
        <v>119</v>
      </c>
      <c r="BY675" s="16" t="s">
        <v>3197</v>
      </c>
      <c r="BZ675" s="16" t="s">
        <v>3622</v>
      </c>
      <c r="CA675" s="16" t="s">
        <v>3623</v>
      </c>
      <c r="CB675" s="16" t="s">
        <v>3625</v>
      </c>
      <c r="CC675" s="16" t="s">
        <v>3626</v>
      </c>
      <c r="CD675" s="16" t="s">
        <v>3621</v>
      </c>
      <c r="CE675" s="16" t="s">
        <v>3379</v>
      </c>
      <c r="CF675" s="16" t="s">
        <v>3627</v>
      </c>
      <c r="CG675" s="16" t="s">
        <v>3628</v>
      </c>
      <c r="CK675" s="19"/>
      <c r="CN675" s="16"/>
      <c r="CS675" s="16"/>
    </row>
    <row r="676" spans="1:97" x14ac:dyDescent="0.25">
      <c r="A676" s="16" t="s">
        <v>1189</v>
      </c>
      <c r="C676" t="s">
        <v>3629</v>
      </c>
      <c r="D676" s="39"/>
      <c r="E676"/>
      <c r="F676" s="16" t="s">
        <v>5870</v>
      </c>
      <c r="H676" s="16"/>
      <c r="I676" s="16" t="s">
        <v>5847</v>
      </c>
      <c r="J676" s="16"/>
      <c r="K676" s="16"/>
      <c r="Z676" s="16"/>
      <c r="AQ676" s="36"/>
      <c r="AU676" s="28"/>
      <c r="AV676" s="16"/>
      <c r="AW676" s="16"/>
      <c r="BG676" s="16"/>
      <c r="BH676" s="16" t="s">
        <v>3630</v>
      </c>
      <c r="BI676" s="16" t="s">
        <v>3631</v>
      </c>
      <c r="BJ676" s="16" t="s">
        <v>3632</v>
      </c>
      <c r="BP676" s="16"/>
      <c r="BX676" s="16" t="s">
        <v>119</v>
      </c>
      <c r="BY676" s="16" t="s">
        <v>3197</v>
      </c>
      <c r="BZ676" s="16" t="s">
        <v>3630</v>
      </c>
      <c r="CA676" s="16" t="s">
        <v>3631</v>
      </c>
      <c r="CB676" s="16" t="s">
        <v>3633</v>
      </c>
      <c r="CC676" s="16" t="s">
        <v>3634</v>
      </c>
      <c r="CD676" s="16" t="s">
        <v>3629</v>
      </c>
      <c r="CE676" s="16" t="s">
        <v>3309</v>
      </c>
      <c r="CF676" s="16" t="s">
        <v>3209</v>
      </c>
      <c r="CG676" s="16" t="s">
        <v>3635</v>
      </c>
      <c r="CK676" s="19"/>
      <c r="CN676" s="16"/>
      <c r="CS676" s="16"/>
    </row>
    <row r="677" spans="1:97" x14ac:dyDescent="0.25">
      <c r="A677" s="16" t="s">
        <v>1189</v>
      </c>
      <c r="C677" t="s">
        <v>3636</v>
      </c>
      <c r="D677" s="39"/>
      <c r="E677"/>
      <c r="F677" s="16" t="s">
        <v>5870</v>
      </c>
      <c r="H677" s="16"/>
      <c r="I677" s="16" t="s">
        <v>5847</v>
      </c>
      <c r="J677" s="16"/>
      <c r="K677" s="16"/>
      <c r="Z677" s="16"/>
      <c r="AQ677" s="36"/>
      <c r="AU677" s="28"/>
      <c r="AV677" s="16"/>
      <c r="AW677" s="16"/>
      <c r="BG677" s="16"/>
      <c r="BH677" s="16" t="s">
        <v>3637</v>
      </c>
      <c r="BI677" s="16" t="s">
        <v>3638</v>
      </c>
      <c r="BJ677" s="16" t="s">
        <v>3639</v>
      </c>
      <c r="BP677" s="16"/>
      <c r="BX677" s="16" t="s">
        <v>119</v>
      </c>
      <c r="BY677" s="16" t="s">
        <v>3197</v>
      </c>
      <c r="BZ677" s="16" t="s">
        <v>3637</v>
      </c>
      <c r="CA677" s="16" t="s">
        <v>3638</v>
      </c>
      <c r="CB677" s="16" t="s">
        <v>3640</v>
      </c>
      <c r="CC677" s="16" t="s">
        <v>3641</v>
      </c>
      <c r="CD677" s="16" t="s">
        <v>3636</v>
      </c>
      <c r="CE677" s="16" t="s">
        <v>3235</v>
      </c>
      <c r="CF677" s="16" t="s">
        <v>3642</v>
      </c>
      <c r="CG677" s="16" t="s">
        <v>3486</v>
      </c>
      <c r="CK677" s="19"/>
      <c r="CN677" s="16"/>
      <c r="CS677" s="16"/>
    </row>
    <row r="678" spans="1:97" x14ac:dyDescent="0.25">
      <c r="A678" s="16" t="s">
        <v>1189</v>
      </c>
      <c r="C678" t="s">
        <v>3643</v>
      </c>
      <c r="D678" s="39"/>
      <c r="E678"/>
      <c r="F678" s="16" t="s">
        <v>5870</v>
      </c>
      <c r="H678" s="16"/>
      <c r="I678" s="16" t="s">
        <v>5847</v>
      </c>
      <c r="J678" s="16"/>
      <c r="K678" s="16"/>
      <c r="Z678" s="16"/>
      <c r="AQ678" s="36"/>
      <c r="AU678" s="28"/>
      <c r="AV678" s="16"/>
      <c r="AW678" s="16"/>
      <c r="BG678" s="16"/>
      <c r="BH678" s="16" t="s">
        <v>3644</v>
      </c>
      <c r="BI678" s="16" t="s">
        <v>3645</v>
      </c>
      <c r="BJ678" s="16" t="s">
        <v>3646</v>
      </c>
      <c r="BP678" s="16"/>
      <c r="BX678" s="16" t="s">
        <v>119</v>
      </c>
      <c r="BY678" s="16" t="s">
        <v>3197</v>
      </c>
      <c r="BZ678" s="16" t="s">
        <v>3644</v>
      </c>
      <c r="CA678" s="16" t="s">
        <v>3645</v>
      </c>
      <c r="CB678" s="16" t="s">
        <v>3647</v>
      </c>
      <c r="CC678" s="16" t="s">
        <v>3648</v>
      </c>
      <c r="CD678" s="16" t="s">
        <v>3643</v>
      </c>
      <c r="CE678" s="16" t="s">
        <v>3649</v>
      </c>
      <c r="CF678" s="16" t="s">
        <v>3650</v>
      </c>
      <c r="CG678" s="16" t="s">
        <v>3651</v>
      </c>
      <c r="CK678" s="19"/>
      <c r="CN678" s="16"/>
      <c r="CS678" s="16"/>
    </row>
    <row r="679" spans="1:97" x14ac:dyDescent="0.25">
      <c r="A679" s="16" t="s">
        <v>1189</v>
      </c>
      <c r="C679" t="s">
        <v>3652</v>
      </c>
      <c r="D679" s="39"/>
      <c r="E679"/>
      <c r="F679" s="16" t="s">
        <v>5870</v>
      </c>
      <c r="H679" s="16"/>
      <c r="I679" s="16" t="s">
        <v>5847</v>
      </c>
      <c r="J679" s="16"/>
      <c r="K679" s="16"/>
      <c r="Z679" s="16"/>
      <c r="AQ679" s="36"/>
      <c r="AU679" s="28"/>
      <c r="AV679" s="16"/>
      <c r="AW679" s="16"/>
      <c r="BG679" s="16"/>
      <c r="BH679" s="16" t="s">
        <v>3653</v>
      </c>
      <c r="BI679" s="16" t="s">
        <v>3654</v>
      </c>
      <c r="BJ679" s="16" t="s">
        <v>3655</v>
      </c>
      <c r="BP679" s="16"/>
      <c r="BX679" s="16" t="s">
        <v>119</v>
      </c>
      <c r="BY679" s="16" t="s">
        <v>3197</v>
      </c>
      <c r="BZ679" s="16" t="s">
        <v>3653</v>
      </c>
      <c r="CA679" s="16" t="s">
        <v>3654</v>
      </c>
      <c r="CB679" s="16" t="s">
        <v>3656</v>
      </c>
      <c r="CC679" s="16" t="s">
        <v>3657</v>
      </c>
      <c r="CD679" s="16" t="s">
        <v>3652</v>
      </c>
      <c r="CE679" s="16" t="s">
        <v>3208</v>
      </c>
      <c r="CF679" s="16" t="s">
        <v>3658</v>
      </c>
      <c r="CG679" s="16" t="s">
        <v>3659</v>
      </c>
      <c r="CK679" s="19"/>
      <c r="CN679" s="16"/>
      <c r="CS679" s="16"/>
    </row>
    <row r="680" spans="1:97" x14ac:dyDescent="0.25">
      <c r="A680" s="16" t="s">
        <v>1189</v>
      </c>
      <c r="C680" t="s">
        <v>3660</v>
      </c>
      <c r="D680" s="39"/>
      <c r="E680"/>
      <c r="F680" s="16" t="s">
        <v>5870</v>
      </c>
      <c r="H680" s="16"/>
      <c r="I680" s="16" t="s">
        <v>5847</v>
      </c>
      <c r="J680" s="16"/>
      <c r="K680" s="16"/>
      <c r="Z680" s="16"/>
      <c r="AQ680" s="36"/>
      <c r="AU680" s="28"/>
      <c r="AV680" s="16"/>
      <c r="AW680" s="16"/>
      <c r="BG680" s="16"/>
      <c r="BH680" s="16" t="s">
        <v>3661</v>
      </c>
      <c r="BI680" s="16" t="s">
        <v>3662</v>
      </c>
      <c r="BJ680" s="16" t="s">
        <v>3663</v>
      </c>
      <c r="BP680" s="16"/>
      <c r="BX680" s="16" t="s">
        <v>119</v>
      </c>
      <c r="BY680" s="16" t="s">
        <v>3197</v>
      </c>
      <c r="BZ680" s="16" t="s">
        <v>3661</v>
      </c>
      <c r="CA680" s="16" t="s">
        <v>3662</v>
      </c>
      <c r="CB680" s="16" t="s">
        <v>3664</v>
      </c>
      <c r="CC680" s="16" t="s">
        <v>3665</v>
      </c>
      <c r="CD680" s="16" t="s">
        <v>3660</v>
      </c>
      <c r="CE680" s="16" t="s">
        <v>3318</v>
      </c>
      <c r="CF680" s="16" t="s">
        <v>3666</v>
      </c>
      <c r="CG680" s="16" t="s">
        <v>3667</v>
      </c>
      <c r="CK680" s="19"/>
      <c r="CN680" s="16"/>
      <c r="CS680" s="16"/>
    </row>
    <row r="681" spans="1:97" x14ac:dyDescent="0.25">
      <c r="A681" s="16" t="s">
        <v>1189</v>
      </c>
      <c r="C681" t="s">
        <v>3668</v>
      </c>
      <c r="D681" s="39"/>
      <c r="E681"/>
      <c r="F681" s="16" t="s">
        <v>5870</v>
      </c>
      <c r="H681" s="16"/>
      <c r="I681" s="16" t="s">
        <v>5847</v>
      </c>
      <c r="J681" s="16"/>
      <c r="K681" s="16"/>
      <c r="Z681" s="16"/>
      <c r="AQ681" s="36"/>
      <c r="AU681" s="28"/>
      <c r="AV681" s="16"/>
      <c r="AW681" s="16"/>
      <c r="BG681" s="16"/>
      <c r="BH681" s="16" t="s">
        <v>3669</v>
      </c>
      <c r="BI681" s="16" t="s">
        <v>3670</v>
      </c>
      <c r="BJ681" s="16" t="s">
        <v>3671</v>
      </c>
      <c r="BP681" s="16"/>
      <c r="BX681" s="16" t="s">
        <v>119</v>
      </c>
      <c r="BY681" s="16" t="s">
        <v>3197</v>
      </c>
      <c r="BZ681" s="16" t="s">
        <v>3669</v>
      </c>
      <c r="CA681" s="16" t="s">
        <v>3670</v>
      </c>
      <c r="CB681" s="16" t="s">
        <v>3672</v>
      </c>
      <c r="CC681" s="16" t="s">
        <v>3673</v>
      </c>
      <c r="CD681" s="16" t="s">
        <v>3668</v>
      </c>
      <c r="CE681" s="16" t="s">
        <v>3309</v>
      </c>
      <c r="CF681" s="16" t="s">
        <v>3209</v>
      </c>
      <c r="CG681" s="16" t="s">
        <v>3674</v>
      </c>
      <c r="CK681" s="19"/>
      <c r="CN681" s="16"/>
      <c r="CS681" s="16"/>
    </row>
    <row r="682" spans="1:97" x14ac:dyDescent="0.25">
      <c r="A682" s="16" t="s">
        <v>1189</v>
      </c>
      <c r="C682" t="s">
        <v>1807</v>
      </c>
      <c r="D682" s="39"/>
      <c r="E682"/>
      <c r="F682" s="16" t="s">
        <v>736</v>
      </c>
      <c r="H682" s="16"/>
      <c r="I682" s="16"/>
      <c r="J682" s="16"/>
      <c r="K682" s="16"/>
      <c r="M682" s="16" t="s">
        <v>1806</v>
      </c>
      <c r="U682" s="16" t="s">
        <v>1807</v>
      </c>
      <c r="Z682" s="16"/>
      <c r="AA682" s="16" t="s">
        <v>1252</v>
      </c>
      <c r="AB682" s="16" t="s">
        <v>1254</v>
      </c>
      <c r="AC682" s="16" t="s">
        <v>1803</v>
      </c>
      <c r="AM682" s="16">
        <f>LEN(AL682)-LEN(SUBSTITUTE(AL682,",",""))+1</f>
        <v>1</v>
      </c>
      <c r="AO682" s="16">
        <f>LEN(AN682)-LEN(SUBSTITUTE(AN682,",",""))+1</f>
        <v>1</v>
      </c>
      <c r="AP682" s="16">
        <f>Table1[[#This Row], [no. of native regions]]+Table1[[#This Row], [no. of introduced regions]]</f>
        <v>2</v>
      </c>
      <c r="AQ682" s="36">
        <f>Table1[[#This Row], [no. of introduced regions]]/Table1[[#This Row], [no. of native regions]]</f>
        <v>1</v>
      </c>
      <c r="AU682" s="28"/>
      <c r="AV682" s="16"/>
      <c r="AW682" s="16"/>
      <c r="BG682" s="16"/>
      <c r="BP682" s="16"/>
      <c r="CK682" s="19"/>
      <c r="CN682" s="16"/>
      <c r="CS682" s="16"/>
    </row>
    <row r="683" spans="1:97" x14ac:dyDescent="0.25">
      <c r="A683" s="16" t="s">
        <v>1189</v>
      </c>
      <c r="C683" t="s">
        <v>3675</v>
      </c>
      <c r="D683" s="39"/>
      <c r="E683"/>
      <c r="F683" s="16" t="s">
        <v>5870</v>
      </c>
      <c r="H683" s="16"/>
      <c r="I683" s="16" t="s">
        <v>5847</v>
      </c>
      <c r="J683" s="16"/>
      <c r="K683" s="16"/>
      <c r="Z683" s="16"/>
      <c r="AQ683" s="36"/>
      <c r="AU683" s="28"/>
      <c r="AV683" s="16"/>
      <c r="AW683" s="16"/>
      <c r="BG683" s="16"/>
      <c r="BH683" s="16" t="s">
        <v>3676</v>
      </c>
      <c r="BI683" s="16" t="s">
        <v>3677</v>
      </c>
      <c r="BJ683" s="16" t="s">
        <v>3678</v>
      </c>
      <c r="BP683" s="16"/>
      <c r="BX683" s="16" t="s">
        <v>119</v>
      </c>
      <c r="BY683" s="16" t="s">
        <v>3197</v>
      </c>
      <c r="BZ683" s="16" t="s">
        <v>3676</v>
      </c>
      <c r="CA683" s="16" t="s">
        <v>3677</v>
      </c>
      <c r="CB683" s="16" t="s">
        <v>3679</v>
      </c>
      <c r="CC683" s="16" t="s">
        <v>3680</v>
      </c>
      <c r="CD683" s="16" t="s">
        <v>3675</v>
      </c>
      <c r="CE683" s="16" t="s">
        <v>3444</v>
      </c>
      <c r="CF683" s="16" t="s">
        <v>3681</v>
      </c>
      <c r="CG683" s="16" t="s">
        <v>3320</v>
      </c>
      <c r="CK683" s="19"/>
      <c r="CN683" s="16"/>
      <c r="CS683" s="16"/>
    </row>
    <row r="684" spans="1:97" x14ac:dyDescent="0.25">
      <c r="A684" s="16" t="s">
        <v>1189</v>
      </c>
      <c r="C684" t="s">
        <v>1859</v>
      </c>
      <c r="D684" s="39"/>
      <c r="E684"/>
      <c r="F684" s="16" t="s">
        <v>736</v>
      </c>
      <c r="H684" s="16"/>
      <c r="I684" s="16"/>
      <c r="J684" s="16"/>
      <c r="K684" s="16"/>
      <c r="M684" s="16" t="s">
        <v>1858</v>
      </c>
      <c r="U684" s="16" t="s">
        <v>1859</v>
      </c>
      <c r="Z684" s="16"/>
      <c r="AA684" s="16" t="s">
        <v>1337</v>
      </c>
      <c r="AB684" s="16" t="s">
        <v>1831</v>
      </c>
      <c r="AC684" s="16" t="s">
        <v>1198</v>
      </c>
      <c r="AM684" s="16">
        <f>LEN(AL684)-LEN(SUBSTITUTE(AL684,",",""))+1</f>
        <v>1</v>
      </c>
      <c r="AO684" s="16">
        <f>LEN(AN684)-LEN(SUBSTITUTE(AN684,",",""))+1</f>
        <v>1</v>
      </c>
      <c r="AQ684" s="36">
        <f>Table1[[#This Row], [no. of introduced regions]]/Table1[[#This Row], [no. of native regions]]</f>
        <v>1</v>
      </c>
      <c r="AU684" s="28"/>
      <c r="AV684" s="16"/>
      <c r="AW684" s="16"/>
      <c r="BG684" s="16"/>
      <c r="BP684" s="16"/>
      <c r="CK684" s="19"/>
      <c r="CN684" s="16"/>
      <c r="CS684" s="16"/>
    </row>
    <row r="685" spans="1:97" x14ac:dyDescent="0.25">
      <c r="A685" s="16" t="s">
        <v>1189</v>
      </c>
      <c r="C685" t="s">
        <v>2342</v>
      </c>
      <c r="D685" s="39"/>
      <c r="E685"/>
      <c r="F685" s="16" t="s">
        <v>736</v>
      </c>
      <c r="H685" s="16"/>
      <c r="I685" s="16"/>
      <c r="J685" s="16"/>
      <c r="K685" s="16"/>
      <c r="M685" s="16" t="s">
        <v>2341</v>
      </c>
      <c r="U685" s="16" t="s">
        <v>2342</v>
      </c>
      <c r="Z685" s="16"/>
      <c r="AA685" s="16" t="s">
        <v>5908</v>
      </c>
      <c r="AB685" s="16" t="s">
        <v>1411</v>
      </c>
      <c r="AC685" s="16" t="s">
        <v>2343</v>
      </c>
      <c r="AM685" s="16">
        <f>LEN(AL685)-LEN(SUBSTITUTE(AL685,",",""))+1</f>
        <v>1</v>
      </c>
      <c r="AQ685" s="36"/>
      <c r="AU685" s="28"/>
      <c r="AV685" s="16"/>
      <c r="AW685" s="16"/>
      <c r="BG685" s="16"/>
      <c r="BP685" s="16"/>
      <c r="CK685" s="19"/>
      <c r="CN685" s="16"/>
      <c r="CS685" s="16"/>
    </row>
    <row r="686" spans="1:97" x14ac:dyDescent="0.25">
      <c r="A686" s="16" t="s">
        <v>1189</v>
      </c>
      <c r="C686" t="s">
        <v>3682</v>
      </c>
      <c r="D686" s="39"/>
      <c r="E686"/>
      <c r="F686" s="16" t="s">
        <v>5870</v>
      </c>
      <c r="H686" s="16"/>
      <c r="I686" s="16" t="s">
        <v>5847</v>
      </c>
      <c r="J686" s="16"/>
      <c r="K686" s="16"/>
      <c r="Z686" s="16"/>
      <c r="AQ686" s="36"/>
      <c r="AU686" s="28"/>
      <c r="AV686" s="16"/>
      <c r="AW686" s="16"/>
      <c r="BG686" s="16"/>
      <c r="BH686" s="16" t="s">
        <v>3683</v>
      </c>
      <c r="BI686" s="16" t="s">
        <v>3684</v>
      </c>
      <c r="BJ686" s="16" t="s">
        <v>3685</v>
      </c>
      <c r="BP686" s="16"/>
      <c r="BX686" s="16" t="s">
        <v>119</v>
      </c>
      <c r="BY686" s="16" t="s">
        <v>3197</v>
      </c>
      <c r="BZ686" s="16" t="s">
        <v>3683</v>
      </c>
      <c r="CA686" s="16" t="s">
        <v>3684</v>
      </c>
      <c r="CB686" s="16" t="s">
        <v>3686</v>
      </c>
      <c r="CC686" s="16" t="s">
        <v>3687</v>
      </c>
      <c r="CD686" s="16" t="s">
        <v>3682</v>
      </c>
      <c r="CE686" s="16" t="s">
        <v>3251</v>
      </c>
      <c r="CF686" s="16" t="s">
        <v>3688</v>
      </c>
      <c r="CG686" s="16" t="s">
        <v>3689</v>
      </c>
      <c r="CK686" s="19"/>
      <c r="CN686" s="16"/>
      <c r="CS686" s="16"/>
    </row>
    <row r="687" spans="1:97" x14ac:dyDescent="0.25">
      <c r="A687" s="16" t="s">
        <v>1189</v>
      </c>
      <c r="C687" t="s">
        <v>3690</v>
      </c>
      <c r="D687" s="39"/>
      <c r="E687"/>
      <c r="F687" s="16" t="s">
        <v>5870</v>
      </c>
      <c r="H687" s="16"/>
      <c r="I687" s="16" t="s">
        <v>5847</v>
      </c>
      <c r="J687" s="16"/>
      <c r="K687" s="16"/>
      <c r="Z687" s="16"/>
      <c r="AQ687" s="36"/>
      <c r="AU687" s="28"/>
      <c r="AV687" s="16"/>
      <c r="AW687" s="16"/>
      <c r="BG687" s="16"/>
      <c r="BH687" s="16" t="s">
        <v>3691</v>
      </c>
      <c r="BI687" s="16" t="s">
        <v>3692</v>
      </c>
      <c r="BJ687" s="16" t="s">
        <v>3693</v>
      </c>
      <c r="BP687" s="16"/>
      <c r="BX687" s="16" t="s">
        <v>119</v>
      </c>
      <c r="BY687" s="16" t="s">
        <v>3197</v>
      </c>
      <c r="BZ687" s="16" t="s">
        <v>3691</v>
      </c>
      <c r="CA687" s="16" t="s">
        <v>3692</v>
      </c>
      <c r="CB687" s="16" t="s">
        <v>6159</v>
      </c>
      <c r="CC687" s="16" t="s">
        <v>3694</v>
      </c>
      <c r="CD687" s="16" t="s">
        <v>3690</v>
      </c>
      <c r="CE687" s="16" t="s">
        <v>3403</v>
      </c>
      <c r="CF687" s="16" t="s">
        <v>3404</v>
      </c>
      <c r="CG687" s="16" t="s">
        <v>3628</v>
      </c>
      <c r="CK687" s="19"/>
      <c r="CN687" s="16"/>
      <c r="CS687" s="16"/>
    </row>
    <row r="688" spans="1:97" x14ac:dyDescent="0.25">
      <c r="A688" s="16" t="s">
        <v>1189</v>
      </c>
      <c r="C688" t="s">
        <v>2958</v>
      </c>
      <c r="D688" s="39"/>
      <c r="E688"/>
      <c r="F688" s="16" t="s">
        <v>736</v>
      </c>
      <c r="H688" s="16"/>
      <c r="I688" s="16"/>
      <c r="J688" s="16"/>
      <c r="K688" s="16"/>
      <c r="M688" s="16" t="s">
        <v>2957</v>
      </c>
      <c r="U688" s="16" t="s">
        <v>2958</v>
      </c>
      <c r="Z688" s="16"/>
      <c r="AA688" s="16" t="s">
        <v>1082</v>
      </c>
      <c r="AB688" s="16" t="s">
        <v>2959</v>
      </c>
      <c r="AC688" s="16" t="s">
        <v>2960</v>
      </c>
      <c r="AQ688" s="36"/>
      <c r="AU688" s="28"/>
      <c r="AV688" s="16"/>
      <c r="AW688" s="16"/>
      <c r="BG688" s="16"/>
      <c r="BP688" s="16"/>
      <c r="CK688" s="19"/>
      <c r="CN688" s="16"/>
      <c r="CS688" s="16"/>
    </row>
    <row r="689" spans="1:97" x14ac:dyDescent="0.25">
      <c r="A689" s="16" t="s">
        <v>1189</v>
      </c>
      <c r="C689" t="s">
        <v>3695</v>
      </c>
      <c r="D689" s="39"/>
      <c r="E689"/>
      <c r="F689" s="16" t="s">
        <v>5870</v>
      </c>
      <c r="H689" s="16"/>
      <c r="I689" s="16" t="s">
        <v>5847</v>
      </c>
      <c r="J689" s="16"/>
      <c r="K689" s="16"/>
      <c r="Z689" s="16"/>
      <c r="AQ689" s="36"/>
      <c r="AU689" s="28"/>
      <c r="AV689" s="16"/>
      <c r="AW689" s="16"/>
      <c r="BG689" s="16"/>
      <c r="BH689" s="16" t="s">
        <v>3696</v>
      </c>
      <c r="BI689" s="16" t="s">
        <v>3697</v>
      </c>
      <c r="BJ689" s="16" t="s">
        <v>3698</v>
      </c>
      <c r="BP689" s="16"/>
      <c r="BX689" s="16" t="s">
        <v>119</v>
      </c>
      <c r="BY689" s="16" t="s">
        <v>3197</v>
      </c>
      <c r="BZ689" s="16" t="s">
        <v>3696</v>
      </c>
      <c r="CA689" s="16" t="s">
        <v>3697</v>
      </c>
      <c r="CB689" s="16" t="s">
        <v>3699</v>
      </c>
      <c r="CC689" s="16" t="s">
        <v>3700</v>
      </c>
      <c r="CD689" s="16" t="s">
        <v>3695</v>
      </c>
      <c r="CE689" s="16" t="s">
        <v>3318</v>
      </c>
      <c r="CF689" s="16" t="s">
        <v>3701</v>
      </c>
      <c r="CG689" s="16" t="s">
        <v>3702</v>
      </c>
      <c r="CK689" s="19"/>
      <c r="CN689" s="16"/>
      <c r="CS689" s="16"/>
    </row>
    <row r="690" spans="1:97" x14ac:dyDescent="0.25">
      <c r="A690" s="16" t="s">
        <v>1189</v>
      </c>
      <c r="C690" t="s">
        <v>3703</v>
      </c>
      <c r="D690" s="39"/>
      <c r="E690"/>
      <c r="F690" s="16" t="s">
        <v>5870</v>
      </c>
      <c r="H690" s="16"/>
      <c r="I690" s="16" t="s">
        <v>5847</v>
      </c>
      <c r="J690" s="16"/>
      <c r="K690" s="16"/>
      <c r="Z690" s="16"/>
      <c r="AQ690" s="36"/>
      <c r="AU690" s="28"/>
      <c r="AV690" s="16"/>
      <c r="AW690" s="16"/>
      <c r="BG690" s="16"/>
      <c r="BH690" s="16" t="s">
        <v>3704</v>
      </c>
      <c r="BI690" s="16" t="s">
        <v>3705</v>
      </c>
      <c r="BJ690" s="16" t="s">
        <v>3706</v>
      </c>
      <c r="BP690" s="16"/>
      <c r="BX690" s="16" t="s">
        <v>119</v>
      </c>
      <c r="BY690" s="16" t="s">
        <v>3197</v>
      </c>
      <c r="BZ690" s="16" t="s">
        <v>3704</v>
      </c>
      <c r="CA690" s="16" t="s">
        <v>3705</v>
      </c>
      <c r="CB690" s="16" t="s">
        <v>3707</v>
      </c>
      <c r="CC690" s="16" t="s">
        <v>3708</v>
      </c>
      <c r="CD690" s="16" t="s">
        <v>3703</v>
      </c>
      <c r="CE690" s="16" t="s">
        <v>3403</v>
      </c>
      <c r="CF690" s="16" t="s">
        <v>3270</v>
      </c>
      <c r="CG690" s="16" t="s">
        <v>3350</v>
      </c>
      <c r="CK690" s="19"/>
      <c r="CN690" s="16"/>
      <c r="CS690" s="16"/>
    </row>
    <row r="691" spans="1:97" x14ac:dyDescent="0.25">
      <c r="A691" s="16" t="s">
        <v>1189</v>
      </c>
      <c r="C691" t="s">
        <v>1837</v>
      </c>
      <c r="D691" s="39"/>
      <c r="E691"/>
      <c r="F691" s="16" t="s">
        <v>736</v>
      </c>
      <c r="H691" s="16"/>
      <c r="I691" s="16"/>
      <c r="J691" s="16"/>
      <c r="K691" s="16"/>
      <c r="M691" s="16" t="s">
        <v>1836</v>
      </c>
      <c r="U691" s="16" t="s">
        <v>1837</v>
      </c>
      <c r="Z691" s="16"/>
      <c r="AA691" s="16" t="s">
        <v>1337</v>
      </c>
      <c r="AB691" s="16" t="s">
        <v>1397</v>
      </c>
      <c r="AC691" s="16" t="s">
        <v>1060</v>
      </c>
      <c r="AM691" s="16">
        <f>LEN(AL691)-LEN(SUBSTITUTE(AL691,",",""))+1</f>
        <v>1</v>
      </c>
      <c r="AO691" s="16">
        <f>LEN(AN691)-LEN(SUBSTITUTE(AN691,",",""))+1</f>
        <v>1</v>
      </c>
      <c r="AP691" s="16">
        <f>Table1[[#This Row], [no. of native regions]]+Table1[[#This Row], [no. of introduced regions]]</f>
        <v>2</v>
      </c>
      <c r="AQ691" s="36">
        <f>Table1[[#This Row], [no. of introduced regions]]/Table1[[#This Row], [no. of native regions]]</f>
        <v>1</v>
      </c>
      <c r="AU691" s="28"/>
      <c r="AV691" s="16"/>
      <c r="AW691" s="16"/>
      <c r="BG691" s="16"/>
      <c r="BP691" s="16"/>
      <c r="CK691" s="19"/>
      <c r="CN691" s="16"/>
      <c r="CS691" s="16"/>
    </row>
    <row r="692" spans="1:97" x14ac:dyDescent="0.25">
      <c r="A692" s="16" t="s">
        <v>1189</v>
      </c>
      <c r="C692" t="s">
        <v>3158</v>
      </c>
      <c r="D692" s="39"/>
      <c r="E692"/>
      <c r="F692" s="16" t="s">
        <v>736</v>
      </c>
      <c r="H692" s="16"/>
      <c r="I692" s="16"/>
      <c r="J692" s="16"/>
      <c r="K692" s="16"/>
      <c r="M692" s="16" t="s">
        <v>3157</v>
      </c>
      <c r="U692" s="16" t="s">
        <v>3158</v>
      </c>
      <c r="Z692" s="16"/>
      <c r="AA692" s="16" t="s">
        <v>1057</v>
      </c>
      <c r="AB692" s="16" t="s">
        <v>867</v>
      </c>
      <c r="AC692" s="16" t="s">
        <v>1060</v>
      </c>
      <c r="AQ692" s="36"/>
      <c r="AU692" s="28"/>
      <c r="AV692" s="16"/>
      <c r="AW692" s="16"/>
      <c r="BG692" s="16"/>
      <c r="BP692" s="16"/>
      <c r="CK692" s="19"/>
      <c r="CN692" s="16"/>
      <c r="CS692" s="16"/>
    </row>
    <row r="693" spans="1:97" x14ac:dyDescent="0.25">
      <c r="A693" s="16" t="s">
        <v>1189</v>
      </c>
      <c r="C693" t="s">
        <v>3709</v>
      </c>
      <c r="D693" s="39"/>
      <c r="E693"/>
      <c r="F693" s="16" t="s">
        <v>5870</v>
      </c>
      <c r="H693" s="16"/>
      <c r="I693" s="16" t="s">
        <v>5847</v>
      </c>
      <c r="J693" s="16"/>
      <c r="K693" s="16"/>
      <c r="Z693" s="16"/>
      <c r="AQ693" s="36"/>
      <c r="AU693" s="28"/>
      <c r="AV693" s="16"/>
      <c r="AW693" s="16"/>
      <c r="BG693" s="16"/>
      <c r="BH693" s="16" t="s">
        <v>3710</v>
      </c>
      <c r="BI693" s="16" t="s">
        <v>3711</v>
      </c>
      <c r="BJ693" s="16" t="s">
        <v>3712</v>
      </c>
      <c r="BP693" s="16"/>
      <c r="BX693" s="16" t="s">
        <v>119</v>
      </c>
      <c r="BY693" s="16" t="s">
        <v>3197</v>
      </c>
      <c r="BZ693" s="16" t="s">
        <v>3710</v>
      </c>
      <c r="CA693" s="16" t="s">
        <v>3711</v>
      </c>
      <c r="CB693" s="16" t="s">
        <v>3713</v>
      </c>
      <c r="CC693" s="16" t="s">
        <v>3714</v>
      </c>
      <c r="CD693" s="16" t="s">
        <v>3709</v>
      </c>
      <c r="CE693" s="16" t="s">
        <v>3251</v>
      </c>
      <c r="CF693" s="16" t="s">
        <v>3209</v>
      </c>
      <c r="CG693" s="16" t="s">
        <v>3277</v>
      </c>
      <c r="CK693" s="19"/>
      <c r="CN693" s="16"/>
      <c r="CS693" s="16"/>
    </row>
    <row r="694" spans="1:97" x14ac:dyDescent="0.25">
      <c r="A694" s="16" t="s">
        <v>1189</v>
      </c>
      <c r="C694" t="s">
        <v>3715</v>
      </c>
      <c r="D694" s="39"/>
      <c r="E694"/>
      <c r="F694" s="16" t="s">
        <v>5870</v>
      </c>
      <c r="H694" s="16"/>
      <c r="I694" s="16" t="s">
        <v>5847</v>
      </c>
      <c r="J694" s="16"/>
      <c r="K694" s="16"/>
      <c r="Z694" s="16"/>
      <c r="AQ694" s="36"/>
      <c r="AU694" s="28"/>
      <c r="AV694" s="16"/>
      <c r="AW694" s="16"/>
      <c r="BG694" s="16"/>
      <c r="BH694" s="16" t="s">
        <v>3716</v>
      </c>
      <c r="BI694" s="16" t="s">
        <v>3717</v>
      </c>
      <c r="BJ694" s="16" t="s">
        <v>3718</v>
      </c>
      <c r="BP694" s="16"/>
      <c r="BX694" s="16" t="s">
        <v>119</v>
      </c>
      <c r="BY694" s="16" t="s">
        <v>3197</v>
      </c>
      <c r="BZ694" s="16" t="s">
        <v>3716</v>
      </c>
      <c r="CA694" s="16" t="s">
        <v>3717</v>
      </c>
      <c r="CB694" s="16" t="s">
        <v>3719</v>
      </c>
      <c r="CC694" s="16" t="s">
        <v>3720</v>
      </c>
      <c r="CD694" s="16" t="s">
        <v>3715</v>
      </c>
      <c r="CE694" s="16" t="s">
        <v>3721</v>
      </c>
      <c r="CF694" s="16" t="s">
        <v>3642</v>
      </c>
      <c r="CG694" s="16" t="s">
        <v>3201</v>
      </c>
      <c r="CK694" s="19"/>
      <c r="CN694" s="16"/>
      <c r="CS694" s="16"/>
    </row>
    <row r="695" spans="1:97" x14ac:dyDescent="0.25">
      <c r="A695" s="16" t="s">
        <v>1189</v>
      </c>
      <c r="C695" t="s">
        <v>3725</v>
      </c>
      <c r="D695" s="39"/>
      <c r="E695"/>
      <c r="F695" s="16" t="s">
        <v>5870</v>
      </c>
      <c r="H695" s="16"/>
      <c r="I695" s="16" t="s">
        <v>5847</v>
      </c>
      <c r="J695" s="16"/>
      <c r="K695" s="16"/>
      <c r="Z695" s="16"/>
      <c r="AQ695" s="36"/>
      <c r="AU695" s="28"/>
      <c r="AV695" s="16"/>
      <c r="AW695" s="16"/>
      <c r="BG695" s="16"/>
      <c r="BH695" s="16" t="s">
        <v>3726</v>
      </c>
      <c r="BI695" s="16" t="s">
        <v>3727</v>
      </c>
      <c r="BJ695" s="16" t="s">
        <v>3728</v>
      </c>
      <c r="BP695" s="16"/>
      <c r="BX695" s="16" t="s">
        <v>119</v>
      </c>
      <c r="BY695" s="16" t="s">
        <v>3197</v>
      </c>
      <c r="BZ695" s="16" t="s">
        <v>3726</v>
      </c>
      <c r="CA695" s="16" t="s">
        <v>3727</v>
      </c>
      <c r="CB695" s="16" t="s">
        <v>3729</v>
      </c>
      <c r="CC695" s="16" t="s">
        <v>3730</v>
      </c>
      <c r="CD695" s="16" t="s">
        <v>3725</v>
      </c>
      <c r="CE695" s="16" t="s">
        <v>3592</v>
      </c>
      <c r="CF695" s="16" t="s">
        <v>3218</v>
      </c>
      <c r="CG695" s="16" t="s">
        <v>3731</v>
      </c>
      <c r="CK695" s="19"/>
      <c r="CN695" s="16"/>
      <c r="CS695" s="16"/>
    </row>
    <row r="696" spans="1:97" x14ac:dyDescent="0.25">
      <c r="A696" s="16" t="s">
        <v>1189</v>
      </c>
      <c r="C696" t="s">
        <v>1768</v>
      </c>
      <c r="D696" s="39"/>
      <c r="E696"/>
      <c r="F696" s="16" t="s">
        <v>736</v>
      </c>
      <c r="H696" s="16"/>
      <c r="I696" s="16"/>
      <c r="J696" s="16"/>
      <c r="K696" s="16"/>
      <c r="M696" s="16" t="s">
        <v>1767</v>
      </c>
      <c r="U696" s="16" t="s">
        <v>1768</v>
      </c>
      <c r="Z696" s="16"/>
      <c r="AA696" s="16" t="s">
        <v>1765</v>
      </c>
      <c r="AB696" s="16" t="s">
        <v>948</v>
      </c>
      <c r="AC696" s="16" t="s">
        <v>1745</v>
      </c>
      <c r="AM696" s="16">
        <f>LEN(AL696)-LEN(SUBSTITUTE(AL696,",",""))+1</f>
        <v>1</v>
      </c>
      <c r="AO696" s="16">
        <f>LEN(AN696)-LEN(SUBSTITUTE(AN696,",",""))+1</f>
        <v>1</v>
      </c>
      <c r="AP696" s="16">
        <f>Table1[[#This Row], [no. of native regions]]+Table1[[#This Row], [no. of introduced regions]]</f>
        <v>2</v>
      </c>
      <c r="AQ696" s="36">
        <f>Table1[[#This Row], [no. of introduced regions]]/Table1[[#This Row], [no. of native regions]]</f>
        <v>1</v>
      </c>
      <c r="AU696" s="28"/>
      <c r="AV696" s="16"/>
      <c r="AW696" s="16"/>
      <c r="BG696" s="16"/>
      <c r="BP696" s="16"/>
      <c r="CK696" s="19"/>
      <c r="CN696" s="16"/>
      <c r="CS696" s="16"/>
    </row>
    <row r="697" spans="1:97" x14ac:dyDescent="0.25">
      <c r="A697" s="16" t="s">
        <v>1189</v>
      </c>
      <c r="C697" t="s">
        <v>3732</v>
      </c>
      <c r="D697" s="39"/>
      <c r="E697"/>
      <c r="F697" s="16" t="s">
        <v>5870</v>
      </c>
      <c r="H697" s="16"/>
      <c r="I697" s="16" t="s">
        <v>5847</v>
      </c>
      <c r="J697" s="16"/>
      <c r="K697" s="16"/>
      <c r="Z697" s="16"/>
      <c r="AQ697" s="36"/>
      <c r="AU697" s="28"/>
      <c r="AV697" s="16"/>
      <c r="AW697" s="16"/>
      <c r="BG697" s="16"/>
      <c r="BH697" s="16" t="s">
        <v>3733</v>
      </c>
      <c r="BI697" s="16" t="s">
        <v>3734</v>
      </c>
      <c r="BJ697" s="16" t="s">
        <v>3735</v>
      </c>
      <c r="BP697" s="16"/>
      <c r="BX697" s="16" t="s">
        <v>119</v>
      </c>
      <c r="BY697" s="16" t="s">
        <v>3197</v>
      </c>
      <c r="BZ697" s="16" t="s">
        <v>3733</v>
      </c>
      <c r="CA697" s="16" t="s">
        <v>3734</v>
      </c>
      <c r="CB697" s="16" t="s">
        <v>3736</v>
      </c>
      <c r="CC697" s="16" t="s">
        <v>3737</v>
      </c>
      <c r="CD697" s="16" t="s">
        <v>3732</v>
      </c>
      <c r="CE697" s="16" t="s">
        <v>3379</v>
      </c>
      <c r="CF697" s="16" t="s">
        <v>3738</v>
      </c>
      <c r="CG697" s="16" t="s">
        <v>3739</v>
      </c>
      <c r="CK697" s="19"/>
      <c r="CN697" s="16"/>
      <c r="CS697" s="16"/>
    </row>
    <row r="698" spans="1:97" x14ac:dyDescent="0.25">
      <c r="A698" s="16" t="s">
        <v>1189</v>
      </c>
      <c r="C698" t="s">
        <v>3740</v>
      </c>
      <c r="D698" s="39"/>
      <c r="E698"/>
      <c r="F698" s="16" t="s">
        <v>5870</v>
      </c>
      <c r="H698" s="16"/>
      <c r="I698" s="16" t="s">
        <v>5847</v>
      </c>
      <c r="J698" s="16"/>
      <c r="K698" s="16"/>
      <c r="Z698" s="16"/>
      <c r="AQ698" s="36"/>
      <c r="AU698" s="28"/>
      <c r="AV698" s="16"/>
      <c r="AW698" s="16"/>
      <c r="BG698" s="16"/>
      <c r="BH698" s="16" t="s">
        <v>3741</v>
      </c>
      <c r="BI698" s="16" t="s">
        <v>3742</v>
      </c>
      <c r="BJ698" s="16" t="s">
        <v>3743</v>
      </c>
      <c r="BP698" s="16"/>
      <c r="BX698" s="16" t="s">
        <v>119</v>
      </c>
      <c r="BY698" s="16" t="s">
        <v>3197</v>
      </c>
      <c r="BZ698" s="16" t="s">
        <v>3741</v>
      </c>
      <c r="CA698" s="16" t="s">
        <v>3742</v>
      </c>
      <c r="CB698" s="16" t="s">
        <v>3744</v>
      </c>
      <c r="CC698" s="16" t="s">
        <v>3745</v>
      </c>
      <c r="CD698" s="16" t="s">
        <v>3740</v>
      </c>
      <c r="CE698" s="16" t="s">
        <v>3746</v>
      </c>
      <c r="CF698" s="16" t="s">
        <v>3747</v>
      </c>
      <c r="CG698" s="16" t="s">
        <v>3320</v>
      </c>
      <c r="CK698" s="19"/>
      <c r="CN698" s="16"/>
      <c r="CS698" s="16"/>
    </row>
    <row r="699" spans="1:97" x14ac:dyDescent="0.25">
      <c r="A699" s="16" t="s">
        <v>1189</v>
      </c>
      <c r="C699" t="s">
        <v>3748</v>
      </c>
      <c r="D699" s="39"/>
      <c r="E699"/>
      <c r="F699" s="16" t="s">
        <v>5870</v>
      </c>
      <c r="H699" s="16"/>
      <c r="I699" s="16" t="s">
        <v>5847</v>
      </c>
      <c r="J699" s="16"/>
      <c r="K699" s="16"/>
      <c r="Z699" s="16"/>
      <c r="AQ699" s="36"/>
      <c r="AU699" s="28"/>
      <c r="AV699" s="16"/>
      <c r="AW699" s="16"/>
      <c r="BG699" s="16"/>
      <c r="BH699" s="16" t="s">
        <v>3749</v>
      </c>
      <c r="BI699" s="16" t="s">
        <v>3750</v>
      </c>
      <c r="BJ699" s="16" t="s">
        <v>3751</v>
      </c>
      <c r="BP699" s="16"/>
      <c r="BX699" s="16" t="s">
        <v>119</v>
      </c>
      <c r="BY699" s="16" t="s">
        <v>3197</v>
      </c>
      <c r="BZ699" s="16" t="s">
        <v>3749</v>
      </c>
      <c r="CA699" s="16" t="s">
        <v>3750</v>
      </c>
      <c r="CB699" s="16" t="s">
        <v>6160</v>
      </c>
      <c r="CC699" s="16" t="s">
        <v>3752</v>
      </c>
      <c r="CD699" s="16" t="s">
        <v>3748</v>
      </c>
      <c r="CE699" s="16" t="s">
        <v>3753</v>
      </c>
      <c r="CF699" s="16" t="s">
        <v>3218</v>
      </c>
      <c r="CG699" s="16" t="s">
        <v>3674</v>
      </c>
      <c r="CK699" s="19"/>
      <c r="CN699" s="16"/>
      <c r="CS699" s="16"/>
    </row>
    <row r="700" spans="1:97" x14ac:dyDescent="0.25">
      <c r="A700" s="16" t="s">
        <v>1189</v>
      </c>
      <c r="C700" t="s">
        <v>2149</v>
      </c>
      <c r="D700" s="39"/>
      <c r="E700"/>
      <c r="F700" s="16" t="s">
        <v>736</v>
      </c>
      <c r="H700" s="16"/>
      <c r="I700" s="16"/>
      <c r="J700" s="16"/>
      <c r="K700" s="16"/>
      <c r="M700" s="16" t="s">
        <v>2148</v>
      </c>
      <c r="U700" s="16" t="s">
        <v>2149</v>
      </c>
      <c r="Z700" s="16"/>
      <c r="AA700" s="16" t="s">
        <v>1057</v>
      </c>
      <c r="AB700" s="16" t="s">
        <v>1254</v>
      </c>
      <c r="AC700" s="16" t="s">
        <v>1745</v>
      </c>
      <c r="AM700" s="16">
        <f>LEN(AL700)-LEN(SUBSTITUTE(AL700,",",""))+1</f>
        <v>1</v>
      </c>
      <c r="AQ700" s="36"/>
      <c r="AU700" s="28"/>
      <c r="AV700" s="16"/>
      <c r="AW700" s="16"/>
      <c r="BG700" s="16"/>
      <c r="BP700" s="16"/>
      <c r="CK700" s="19"/>
      <c r="CN700" s="16"/>
      <c r="CS700" s="16"/>
    </row>
    <row r="701" spans="1:97" x14ac:dyDescent="0.25">
      <c r="A701" s="16" t="s">
        <v>1189</v>
      </c>
      <c r="C701" t="s">
        <v>3754</v>
      </c>
      <c r="D701" s="39"/>
      <c r="E701"/>
      <c r="F701" s="16" t="s">
        <v>5870</v>
      </c>
      <c r="H701" s="16"/>
      <c r="I701" s="16" t="s">
        <v>5847</v>
      </c>
      <c r="J701" s="16"/>
      <c r="K701" s="16"/>
      <c r="Z701" s="16"/>
      <c r="AQ701" s="36"/>
      <c r="AU701" s="28"/>
      <c r="AV701" s="16"/>
      <c r="AW701" s="16"/>
      <c r="BG701" s="16"/>
      <c r="BH701" s="16" t="s">
        <v>3755</v>
      </c>
      <c r="BI701" s="16" t="s">
        <v>3756</v>
      </c>
      <c r="BJ701" s="16" t="s">
        <v>3757</v>
      </c>
      <c r="BP701" s="16"/>
      <c r="BX701" s="16" t="s">
        <v>119</v>
      </c>
      <c r="BY701" s="16" t="s">
        <v>3197</v>
      </c>
      <c r="BZ701" s="16" t="s">
        <v>3755</v>
      </c>
      <c r="CA701" s="16" t="s">
        <v>3756</v>
      </c>
      <c r="CB701" s="16" t="s">
        <v>3758</v>
      </c>
      <c r="CC701" s="16" t="s">
        <v>3759</v>
      </c>
      <c r="CD701" s="16" t="s">
        <v>3754</v>
      </c>
      <c r="CE701" s="16" t="s">
        <v>3760</v>
      </c>
      <c r="CF701" s="16" t="s">
        <v>3761</v>
      </c>
      <c r="CG701" s="16" t="s">
        <v>3762</v>
      </c>
      <c r="CK701" s="19"/>
      <c r="CN701" s="16"/>
      <c r="CS701" s="16"/>
    </row>
    <row r="702" spans="1:97" x14ac:dyDescent="0.25">
      <c r="A702" s="16" t="s">
        <v>1189</v>
      </c>
      <c r="C702" t="s">
        <v>3763</v>
      </c>
      <c r="D702" s="39"/>
      <c r="E702"/>
      <c r="F702" s="16" t="s">
        <v>5870</v>
      </c>
      <c r="H702" s="16"/>
      <c r="I702" s="16" t="s">
        <v>5847</v>
      </c>
      <c r="J702" s="16"/>
      <c r="K702" s="16"/>
      <c r="Z702" s="16"/>
      <c r="AQ702" s="36"/>
      <c r="AU702" s="28"/>
      <c r="AV702" s="16"/>
      <c r="AW702" s="16"/>
      <c r="BG702" s="16"/>
      <c r="BH702" s="16" t="s">
        <v>3764</v>
      </c>
      <c r="BI702" s="16" t="s">
        <v>3765</v>
      </c>
      <c r="BJ702" s="16" t="s">
        <v>3766</v>
      </c>
      <c r="BP702" s="16"/>
      <c r="BX702" s="16" t="s">
        <v>119</v>
      </c>
      <c r="BY702" s="16" t="s">
        <v>3197</v>
      </c>
      <c r="BZ702" s="16" t="s">
        <v>3764</v>
      </c>
      <c r="CA702" s="16" t="s">
        <v>3765</v>
      </c>
      <c r="CB702" s="16" t="s">
        <v>3767</v>
      </c>
      <c r="CC702" s="16" t="s">
        <v>3768</v>
      </c>
      <c r="CD702" s="16" t="s">
        <v>3763</v>
      </c>
      <c r="CE702" s="16" t="s">
        <v>3444</v>
      </c>
      <c r="CF702" s="16" t="s">
        <v>3462</v>
      </c>
      <c r="CG702" s="16" t="s">
        <v>3372</v>
      </c>
      <c r="CK702" s="19"/>
      <c r="CN702" s="16"/>
      <c r="CS702" s="16"/>
    </row>
    <row r="703" spans="1:97" x14ac:dyDescent="0.25">
      <c r="A703" s="16" t="s">
        <v>1189</v>
      </c>
      <c r="C703" t="s">
        <v>3004</v>
      </c>
      <c r="D703" s="39"/>
      <c r="E703"/>
      <c r="F703" s="16" t="s">
        <v>736</v>
      </c>
      <c r="H703" s="16"/>
      <c r="I703" s="16"/>
      <c r="J703" s="16"/>
      <c r="K703" s="16"/>
      <c r="M703" s="16" t="s">
        <v>3003</v>
      </c>
      <c r="U703" s="16" t="s">
        <v>3004</v>
      </c>
      <c r="Z703" s="16"/>
      <c r="AA703" s="16" t="s">
        <v>2055</v>
      </c>
      <c r="AB703" s="16" t="s">
        <v>1251</v>
      </c>
      <c r="AC703" s="16" t="s">
        <v>1289</v>
      </c>
      <c r="AQ703" s="36"/>
      <c r="AU703" s="28"/>
      <c r="AV703" s="16"/>
      <c r="AW703" s="16"/>
      <c r="BG703" s="16"/>
      <c r="BP703" s="16"/>
      <c r="CK703" s="19"/>
      <c r="CN703" s="16"/>
      <c r="CS703" s="16"/>
    </row>
    <row r="704" spans="1:97" x14ac:dyDescent="0.25">
      <c r="A704" s="16" t="s">
        <v>1189</v>
      </c>
      <c r="C704" t="s">
        <v>3774</v>
      </c>
      <c r="D704" s="39"/>
      <c r="E704"/>
      <c r="F704" s="16" t="s">
        <v>5870</v>
      </c>
      <c r="H704" s="16"/>
      <c r="I704" s="16" t="s">
        <v>5847</v>
      </c>
      <c r="J704" s="16"/>
      <c r="K704" s="16"/>
      <c r="Z704" s="16"/>
      <c r="AQ704" s="36"/>
      <c r="AU704" s="28"/>
      <c r="AV704" s="16"/>
      <c r="AW704" s="16"/>
      <c r="BG704" s="16"/>
      <c r="BH704" s="16" t="s">
        <v>3775</v>
      </c>
      <c r="BI704" s="16" t="s">
        <v>3776</v>
      </c>
      <c r="BJ704" s="16" t="s">
        <v>3777</v>
      </c>
      <c r="BP704" s="16"/>
      <c r="BX704" s="16" t="s">
        <v>119</v>
      </c>
      <c r="BY704" s="16" t="s">
        <v>3197</v>
      </c>
      <c r="BZ704" s="16" t="s">
        <v>3775</v>
      </c>
      <c r="CA704" s="16" t="s">
        <v>3776</v>
      </c>
      <c r="CB704" s="16" t="s">
        <v>3778</v>
      </c>
      <c r="CC704" s="16" t="s">
        <v>3779</v>
      </c>
      <c r="CD704" s="16" t="s">
        <v>3774</v>
      </c>
      <c r="CE704" s="16" t="s">
        <v>3260</v>
      </c>
      <c r="CF704" s="16" t="s">
        <v>3780</v>
      </c>
      <c r="CG704" s="16" t="s">
        <v>3781</v>
      </c>
      <c r="CK704" s="19"/>
      <c r="CN704" s="16"/>
      <c r="CS704" s="16"/>
    </row>
    <row r="705" spans="1:97" x14ac:dyDescent="0.25">
      <c r="A705" s="16" t="s">
        <v>1189</v>
      </c>
      <c r="C705" t="s">
        <v>2829</v>
      </c>
      <c r="D705" s="39"/>
      <c r="E705"/>
      <c r="F705" s="16" t="s">
        <v>736</v>
      </c>
      <c r="H705" s="16"/>
      <c r="I705" s="16"/>
      <c r="J705" s="16"/>
      <c r="K705" s="16"/>
      <c r="M705" s="16" t="s">
        <v>2828</v>
      </c>
      <c r="U705" s="16" t="s">
        <v>2829</v>
      </c>
      <c r="Z705" s="16"/>
      <c r="AA705" s="16" t="s">
        <v>1294</v>
      </c>
      <c r="AB705" s="16" t="s">
        <v>1537</v>
      </c>
      <c r="AC705" s="16" t="s">
        <v>2548</v>
      </c>
      <c r="AQ705" s="36"/>
      <c r="AU705" s="28"/>
      <c r="AV705" s="16"/>
      <c r="AW705" s="16"/>
      <c r="BG705" s="16"/>
      <c r="BP705" s="16"/>
      <c r="CK705" s="19"/>
      <c r="CN705" s="16"/>
      <c r="CS705" s="16"/>
    </row>
    <row r="706" spans="1:97" x14ac:dyDescent="0.25">
      <c r="A706" s="16" t="s">
        <v>1189</v>
      </c>
      <c r="C706" t="s">
        <v>2077</v>
      </c>
      <c r="D706" s="39"/>
      <c r="E706"/>
      <c r="F706" s="16" t="s">
        <v>736</v>
      </c>
      <c r="H706" s="16"/>
      <c r="I706" s="16"/>
      <c r="J706" s="16"/>
      <c r="K706" s="16"/>
      <c r="M706" s="16" t="s">
        <v>2076</v>
      </c>
      <c r="U706" s="16" t="s">
        <v>2077</v>
      </c>
      <c r="Z706" s="16"/>
      <c r="AA706" s="16" t="s">
        <v>1352</v>
      </c>
      <c r="AB706" s="16" t="s">
        <v>2078</v>
      </c>
      <c r="AC706" s="16" t="s">
        <v>1258</v>
      </c>
      <c r="AM706" s="16">
        <f>LEN(AL706)-LEN(SUBSTITUTE(AL706,",",""))+1</f>
        <v>1</v>
      </c>
      <c r="AQ706" s="36"/>
      <c r="AU706" s="28"/>
      <c r="AV706" s="16"/>
      <c r="AW706" s="16"/>
      <c r="BG706" s="16"/>
      <c r="BP706" s="16"/>
      <c r="CK706" s="19"/>
      <c r="CN706" s="16"/>
      <c r="CS706" s="16"/>
    </row>
    <row r="707" spans="1:97" x14ac:dyDescent="0.25">
      <c r="A707" s="16" t="s">
        <v>1189</v>
      </c>
      <c r="C707" t="s">
        <v>3782</v>
      </c>
      <c r="D707" s="39"/>
      <c r="E707"/>
      <c r="F707" s="16" t="s">
        <v>5870</v>
      </c>
      <c r="H707" s="16"/>
      <c r="I707" s="16" t="s">
        <v>5847</v>
      </c>
      <c r="J707" s="16"/>
      <c r="K707" s="16"/>
      <c r="Z707" s="16"/>
      <c r="AQ707" s="36"/>
      <c r="AU707" s="28"/>
      <c r="AV707" s="16"/>
      <c r="AW707" s="16"/>
      <c r="BG707" s="16"/>
      <c r="BH707" s="16" t="s">
        <v>3783</v>
      </c>
      <c r="BI707" s="16" t="s">
        <v>3784</v>
      </c>
      <c r="BJ707" s="16" t="s">
        <v>3785</v>
      </c>
      <c r="BP707" s="16"/>
      <c r="BX707" s="16" t="s">
        <v>119</v>
      </c>
      <c r="BY707" s="16" t="s">
        <v>3197</v>
      </c>
      <c r="BZ707" s="16" t="s">
        <v>3783</v>
      </c>
      <c r="CA707" s="16" t="s">
        <v>3784</v>
      </c>
      <c r="CB707" s="16" t="s">
        <v>3786</v>
      </c>
      <c r="CC707" s="16" t="s">
        <v>3787</v>
      </c>
      <c r="CD707" s="16" t="s">
        <v>3782</v>
      </c>
      <c r="CE707" s="16" t="s">
        <v>3326</v>
      </c>
      <c r="CF707" s="16" t="s">
        <v>3788</v>
      </c>
      <c r="CG707" s="16" t="s">
        <v>3789</v>
      </c>
      <c r="CK707" s="19"/>
      <c r="CN707" s="16"/>
      <c r="CS707" s="16"/>
    </row>
    <row r="708" spans="1:97" x14ac:dyDescent="0.25">
      <c r="A708" s="16" t="s">
        <v>1189</v>
      </c>
      <c r="C708" t="s">
        <v>3790</v>
      </c>
      <c r="D708" s="39"/>
      <c r="E708"/>
      <c r="F708" s="16" t="s">
        <v>5870</v>
      </c>
      <c r="H708" s="16"/>
      <c r="I708" s="16" t="s">
        <v>5847</v>
      </c>
      <c r="J708" s="16"/>
      <c r="K708" s="16"/>
      <c r="Z708" s="16"/>
      <c r="AQ708" s="36"/>
      <c r="AU708" s="28"/>
      <c r="AV708" s="16"/>
      <c r="AW708" s="16"/>
      <c r="BG708" s="16"/>
      <c r="BH708" s="16" t="s">
        <v>3791</v>
      </c>
      <c r="BI708" s="16" t="s">
        <v>3792</v>
      </c>
      <c r="BJ708" s="16" t="s">
        <v>3793</v>
      </c>
      <c r="BP708" s="16"/>
      <c r="BX708" s="16" t="s">
        <v>119</v>
      </c>
      <c r="BY708" s="16" t="s">
        <v>3197</v>
      </c>
      <c r="BZ708" s="16" t="s">
        <v>3791</v>
      </c>
      <c r="CA708" s="16" t="s">
        <v>3792</v>
      </c>
      <c r="CB708" s="16" t="s">
        <v>3794</v>
      </c>
      <c r="CC708" s="16" t="s">
        <v>3795</v>
      </c>
      <c r="CD708" s="16" t="s">
        <v>3790</v>
      </c>
      <c r="CE708" s="16" t="s">
        <v>3753</v>
      </c>
      <c r="CF708" s="16" t="s">
        <v>3524</v>
      </c>
      <c r="CG708" s="16" t="s">
        <v>3503</v>
      </c>
      <c r="CK708" s="19"/>
      <c r="CN708" s="16"/>
      <c r="CS708" s="16"/>
    </row>
    <row r="709" spans="1:97" x14ac:dyDescent="0.25">
      <c r="A709" s="16" t="s">
        <v>1189</v>
      </c>
      <c r="C709" t="s">
        <v>3796</v>
      </c>
      <c r="D709" s="39"/>
      <c r="E709"/>
      <c r="F709" s="16" t="s">
        <v>5870</v>
      </c>
      <c r="H709" s="16"/>
      <c r="I709" s="16" t="s">
        <v>5847</v>
      </c>
      <c r="J709" s="16"/>
      <c r="K709" s="16"/>
      <c r="Z709" s="16"/>
      <c r="AQ709" s="36"/>
      <c r="AU709" s="28"/>
      <c r="AV709" s="16"/>
      <c r="AW709" s="16"/>
      <c r="BG709" s="16"/>
      <c r="BH709" s="16" t="s">
        <v>3797</v>
      </c>
      <c r="BI709" s="16" t="s">
        <v>3798</v>
      </c>
      <c r="BJ709" s="16" t="s">
        <v>3799</v>
      </c>
      <c r="BP709" s="16"/>
      <c r="BX709" s="16" t="s">
        <v>119</v>
      </c>
      <c r="BY709" s="16" t="s">
        <v>3197</v>
      </c>
      <c r="BZ709" s="16" t="s">
        <v>3797</v>
      </c>
      <c r="CA709" s="16" t="s">
        <v>3798</v>
      </c>
      <c r="CB709" s="16" t="s">
        <v>3800</v>
      </c>
      <c r="CC709" s="16" t="s">
        <v>3801</v>
      </c>
      <c r="CD709" s="16" t="s">
        <v>3796</v>
      </c>
      <c r="CE709" s="16" t="s">
        <v>3760</v>
      </c>
      <c r="CF709" s="16" t="s">
        <v>3802</v>
      </c>
      <c r="CG709" s="16" t="s">
        <v>3635</v>
      </c>
      <c r="CK709" s="19"/>
      <c r="CN709" s="16"/>
      <c r="CS709" s="16"/>
    </row>
    <row r="710" spans="1:97" x14ac:dyDescent="0.25">
      <c r="A710" s="16" t="s">
        <v>1189</v>
      </c>
      <c r="C710" t="s">
        <v>3803</v>
      </c>
      <c r="D710" s="39"/>
      <c r="E710"/>
      <c r="F710" s="16" t="s">
        <v>5870</v>
      </c>
      <c r="H710" s="16"/>
      <c r="I710" s="16" t="s">
        <v>5847</v>
      </c>
      <c r="J710" s="16"/>
      <c r="K710" s="16"/>
      <c r="Z710" s="16"/>
      <c r="AQ710" s="36"/>
      <c r="AU710" s="28"/>
      <c r="AV710" s="16"/>
      <c r="AW710" s="16"/>
      <c r="BG710" s="16"/>
      <c r="BH710" s="16" t="s">
        <v>3804</v>
      </c>
      <c r="BI710" s="16" t="s">
        <v>3805</v>
      </c>
      <c r="BJ710" s="16" t="s">
        <v>3806</v>
      </c>
      <c r="BP710" s="16"/>
      <c r="BX710" s="16" t="s">
        <v>119</v>
      </c>
      <c r="BY710" s="16" t="s">
        <v>3197</v>
      </c>
      <c r="BZ710" s="16" t="s">
        <v>3804</v>
      </c>
      <c r="CA710" s="16" t="s">
        <v>3805</v>
      </c>
      <c r="CB710" s="16" t="s">
        <v>3807</v>
      </c>
      <c r="CC710" s="16" t="s">
        <v>3808</v>
      </c>
      <c r="CD710" s="16" t="s">
        <v>3803</v>
      </c>
      <c r="CE710" s="16" t="s">
        <v>3746</v>
      </c>
      <c r="CF710" s="16" t="s">
        <v>3809</v>
      </c>
      <c r="CG710" s="16" t="s">
        <v>3320</v>
      </c>
      <c r="CK710" s="19"/>
      <c r="CN710" s="16"/>
      <c r="CS710" s="16"/>
    </row>
    <row r="711" spans="1:97" x14ac:dyDescent="0.25">
      <c r="A711" s="16" t="s">
        <v>1189</v>
      </c>
      <c r="C711" t="s">
        <v>3810</v>
      </c>
      <c r="D711" s="39"/>
      <c r="E711"/>
      <c r="F711" s="16" t="s">
        <v>5870</v>
      </c>
      <c r="H711" s="16"/>
      <c r="I711" s="16" t="s">
        <v>5847</v>
      </c>
      <c r="J711" s="16"/>
      <c r="K711" s="16"/>
      <c r="Z711" s="16"/>
      <c r="AQ711" s="36"/>
      <c r="AU711" s="28"/>
      <c r="AV711" s="16"/>
      <c r="AW711" s="16"/>
      <c r="BG711" s="16"/>
      <c r="BH711" s="16" t="s">
        <v>3811</v>
      </c>
      <c r="BI711" s="16" t="s">
        <v>3812</v>
      </c>
      <c r="BJ711" s="16" t="s">
        <v>3813</v>
      </c>
      <c r="BP711" s="16"/>
      <c r="BX711" s="16" t="s">
        <v>119</v>
      </c>
      <c r="BY711" s="16" t="s">
        <v>3197</v>
      </c>
      <c r="BZ711" s="16" t="s">
        <v>3811</v>
      </c>
      <c r="CA711" s="16" t="s">
        <v>3812</v>
      </c>
      <c r="CB711" s="16" t="s">
        <v>3814</v>
      </c>
      <c r="CC711" s="16" t="s">
        <v>3815</v>
      </c>
      <c r="CD711" s="16" t="s">
        <v>3810</v>
      </c>
      <c r="CE711" s="16" t="s">
        <v>3753</v>
      </c>
      <c r="CF711" s="16" t="s">
        <v>3462</v>
      </c>
      <c r="CG711" s="16" t="s">
        <v>3503</v>
      </c>
      <c r="CK711" s="19"/>
      <c r="CN711" s="16"/>
      <c r="CS711" s="16"/>
    </row>
    <row r="712" spans="1:97" x14ac:dyDescent="0.25">
      <c r="A712" s="16" t="s">
        <v>1189</v>
      </c>
      <c r="C712" t="s">
        <v>2120</v>
      </c>
      <c r="D712" s="39"/>
      <c r="E712"/>
      <c r="F712" s="16" t="s">
        <v>736</v>
      </c>
      <c r="H712" s="16"/>
      <c r="I712" s="16"/>
      <c r="J712" s="16"/>
      <c r="K712" s="16"/>
      <c r="M712" s="16" t="s">
        <v>2119</v>
      </c>
      <c r="U712" s="16" t="s">
        <v>2120</v>
      </c>
      <c r="Z712" s="16"/>
      <c r="AA712" s="16" t="s">
        <v>1057</v>
      </c>
      <c r="AB712" s="16" t="s">
        <v>733</v>
      </c>
      <c r="AC712" s="16" t="s">
        <v>2121</v>
      </c>
      <c r="AM712" s="16">
        <f>LEN(AL712)-LEN(SUBSTITUTE(AL712,",",""))+1</f>
        <v>1</v>
      </c>
      <c r="AQ712" s="36"/>
      <c r="AU712" s="28"/>
      <c r="AV712" s="16"/>
      <c r="AW712" s="16"/>
      <c r="BG712" s="16"/>
      <c r="BP712" s="16"/>
      <c r="CK712" s="19"/>
      <c r="CN712" s="16"/>
      <c r="CS712" s="16"/>
    </row>
    <row r="713" spans="1:97" x14ac:dyDescent="0.25">
      <c r="A713" s="16" t="s">
        <v>1189</v>
      </c>
      <c r="C713" t="s">
        <v>2209</v>
      </c>
      <c r="D713" s="39"/>
      <c r="E713"/>
      <c r="F713" s="16" t="s">
        <v>736</v>
      </c>
      <c r="H713" s="16"/>
      <c r="I713" s="16"/>
      <c r="J713" s="16"/>
      <c r="K713" s="16"/>
      <c r="M713" s="16" t="s">
        <v>2208</v>
      </c>
      <c r="U713" s="16" t="s">
        <v>2209</v>
      </c>
      <c r="Z713" s="16"/>
      <c r="AA713" s="16" t="s">
        <v>1452</v>
      </c>
      <c r="AB713" s="16" t="s">
        <v>1254</v>
      </c>
      <c r="AC713" s="16" t="s">
        <v>1255</v>
      </c>
      <c r="AM713" s="16">
        <f>LEN(AL713)-LEN(SUBSTITUTE(AL713,",",""))+1</f>
        <v>1</v>
      </c>
      <c r="AQ713" s="36"/>
      <c r="AU713" s="28"/>
      <c r="AV713" s="16"/>
      <c r="AW713" s="16"/>
      <c r="BG713" s="16"/>
      <c r="BP713" s="16"/>
      <c r="CK713" s="19"/>
      <c r="CN713" s="16"/>
      <c r="CS713" s="16"/>
    </row>
    <row r="714" spans="1:97" x14ac:dyDescent="0.25">
      <c r="A714" s="16" t="s">
        <v>1189</v>
      </c>
      <c r="C714" t="s">
        <v>2693</v>
      </c>
      <c r="D714" s="39"/>
      <c r="E714"/>
      <c r="F714" s="16" t="s">
        <v>736</v>
      </c>
      <c r="H714" s="16"/>
      <c r="I714" s="16"/>
      <c r="J714" s="16"/>
      <c r="K714" s="16"/>
      <c r="M714" s="16" t="s">
        <v>2691</v>
      </c>
      <c r="U714" s="16" t="s">
        <v>2693</v>
      </c>
      <c r="Z714" s="16"/>
      <c r="AA714" s="16" t="s">
        <v>2692</v>
      </c>
      <c r="AB714" s="16" t="s">
        <v>1254</v>
      </c>
      <c r="AC714" s="16" t="s">
        <v>2626</v>
      </c>
      <c r="AQ714" s="36"/>
      <c r="AU714" s="28"/>
      <c r="AV714" s="16"/>
      <c r="AW714" s="16"/>
      <c r="BG714" s="16"/>
      <c r="BP714" s="16"/>
      <c r="CK714" s="19"/>
      <c r="CN714" s="16"/>
      <c r="CS714" s="16"/>
    </row>
    <row r="715" spans="1:97" x14ac:dyDescent="0.25">
      <c r="A715" s="16" t="s">
        <v>1189</v>
      </c>
      <c r="C715" t="s">
        <v>3816</v>
      </c>
      <c r="D715" s="39"/>
      <c r="E715"/>
      <c r="F715" s="16" t="s">
        <v>5870</v>
      </c>
      <c r="H715" s="16"/>
      <c r="I715" s="16" t="s">
        <v>5847</v>
      </c>
      <c r="J715" s="16"/>
      <c r="K715" s="16"/>
      <c r="Z715" s="16"/>
      <c r="AQ715" s="36"/>
      <c r="AU715" s="28"/>
      <c r="AV715" s="16"/>
      <c r="AW715" s="16"/>
      <c r="BG715" s="16"/>
      <c r="BH715" s="16" t="s">
        <v>3817</v>
      </c>
      <c r="BI715" s="16" t="s">
        <v>3818</v>
      </c>
      <c r="BJ715" s="16" t="s">
        <v>3819</v>
      </c>
      <c r="BP715" s="16"/>
      <c r="BX715" s="16" t="s">
        <v>119</v>
      </c>
      <c r="BY715" s="16" t="s">
        <v>3197</v>
      </c>
      <c r="BZ715" s="16" t="s">
        <v>3817</v>
      </c>
      <c r="CA715" s="16" t="s">
        <v>3818</v>
      </c>
      <c r="CB715" s="16" t="s">
        <v>3820</v>
      </c>
      <c r="CC715" s="16" t="s">
        <v>3821</v>
      </c>
      <c r="CD715" s="16" t="s">
        <v>3816</v>
      </c>
      <c r="CE715" s="16" t="s">
        <v>3260</v>
      </c>
      <c r="CF715" s="16" t="s">
        <v>3445</v>
      </c>
      <c r="CG715" s="16" t="s">
        <v>3822</v>
      </c>
      <c r="CK715" s="19"/>
      <c r="CN715" s="16"/>
      <c r="CS715" s="16"/>
    </row>
    <row r="716" spans="1:97" x14ac:dyDescent="0.25">
      <c r="A716" s="16" t="s">
        <v>1189</v>
      </c>
      <c r="C716" t="s">
        <v>2928</v>
      </c>
      <c r="D716" s="39"/>
      <c r="E716"/>
      <c r="F716" s="16" t="s">
        <v>736</v>
      </c>
      <c r="H716" s="16"/>
      <c r="I716" s="16"/>
      <c r="J716" s="16"/>
      <c r="K716" s="16"/>
      <c r="M716" s="16" t="s">
        <v>2927</v>
      </c>
      <c r="U716" s="16" t="s">
        <v>2928</v>
      </c>
      <c r="Z716" s="16"/>
      <c r="AA716" s="16" t="s">
        <v>1252</v>
      </c>
      <c r="AB716" s="16" t="s">
        <v>1254</v>
      </c>
      <c r="AC716" s="16" t="s">
        <v>1354</v>
      </c>
      <c r="AQ716" s="36"/>
      <c r="AU716" s="28"/>
      <c r="AV716" s="16"/>
      <c r="AW716" s="16"/>
      <c r="BG716" s="16"/>
      <c r="BP716" s="16"/>
      <c r="CK716" s="19"/>
      <c r="CN716" s="16"/>
      <c r="CS716" s="16"/>
    </row>
    <row r="717" spans="1:97" x14ac:dyDescent="0.25">
      <c r="A717" s="16" t="s">
        <v>1189</v>
      </c>
      <c r="C717" t="s">
        <v>3105</v>
      </c>
      <c r="D717" s="39"/>
      <c r="E717"/>
      <c r="F717" s="16" t="s">
        <v>736</v>
      </c>
      <c r="H717" s="16"/>
      <c r="I717" s="16"/>
      <c r="J717" s="16"/>
      <c r="K717" s="16"/>
      <c r="M717" s="16" t="s">
        <v>3104</v>
      </c>
      <c r="U717" s="16" t="s">
        <v>3105</v>
      </c>
      <c r="Z717" s="16"/>
      <c r="AA717" s="16" t="s">
        <v>2273</v>
      </c>
      <c r="AB717" s="16" t="s">
        <v>1537</v>
      </c>
      <c r="AC717" s="16" t="s">
        <v>1412</v>
      </c>
      <c r="AQ717" s="36"/>
      <c r="AU717" s="28"/>
      <c r="AV717" s="16"/>
      <c r="AW717" s="16"/>
      <c r="BG717" s="16"/>
      <c r="BP717" s="16"/>
      <c r="CK717" s="19"/>
      <c r="CN717" s="16"/>
      <c r="CS717" s="16"/>
    </row>
    <row r="718" spans="1:97" x14ac:dyDescent="0.25">
      <c r="A718" s="16" t="s">
        <v>1189</v>
      </c>
      <c r="C718" t="s">
        <v>2761</v>
      </c>
      <c r="D718" s="39"/>
      <c r="E718"/>
      <c r="F718" s="16" t="s">
        <v>736</v>
      </c>
      <c r="H718" s="16"/>
      <c r="I718" s="16"/>
      <c r="J718" s="16"/>
      <c r="K718" s="16"/>
      <c r="M718" s="16" t="s">
        <v>2760</v>
      </c>
      <c r="U718" s="16" t="s">
        <v>2761</v>
      </c>
      <c r="Z718" s="16"/>
      <c r="AA718" s="16" t="s">
        <v>965</v>
      </c>
      <c r="AB718" s="16" t="s">
        <v>867</v>
      </c>
      <c r="AC718" s="16" t="s">
        <v>1437</v>
      </c>
      <c r="AQ718" s="36"/>
      <c r="AU718" s="28"/>
      <c r="AV718" s="16"/>
      <c r="AW718" s="16"/>
      <c r="BG718" s="16"/>
      <c r="BP718" s="16"/>
      <c r="CK718" s="19"/>
      <c r="CN718" s="16"/>
      <c r="CS718" s="16"/>
    </row>
    <row r="719" spans="1:97" x14ac:dyDescent="0.25">
      <c r="A719" s="16" t="s">
        <v>1189</v>
      </c>
      <c r="C719" t="s">
        <v>2226</v>
      </c>
      <c r="D719" s="39"/>
      <c r="E719"/>
      <c r="F719" s="16" t="s">
        <v>736</v>
      </c>
      <c r="H719" s="16"/>
      <c r="I719" s="16"/>
      <c r="J719" s="16"/>
      <c r="K719" s="16"/>
      <c r="M719" s="16" t="s">
        <v>2225</v>
      </c>
      <c r="U719" s="16" t="s">
        <v>2226</v>
      </c>
      <c r="Z719" s="16"/>
      <c r="AA719" s="16" t="s">
        <v>779</v>
      </c>
      <c r="AB719" s="16" t="s">
        <v>1900</v>
      </c>
      <c r="AC719" s="16" t="s">
        <v>1458</v>
      </c>
      <c r="AM719" s="16">
        <f>LEN(AL719)-LEN(SUBSTITUTE(AL719,",",""))+1</f>
        <v>1</v>
      </c>
      <c r="AQ719" s="36"/>
      <c r="AU719" s="28"/>
      <c r="AV719" s="16"/>
      <c r="AW719" s="16"/>
      <c r="BG719" s="16"/>
      <c r="BP719" s="16"/>
      <c r="CK719" s="19"/>
      <c r="CN719" s="16"/>
      <c r="CS719" s="16"/>
    </row>
    <row r="720" spans="1:97" x14ac:dyDescent="0.25">
      <c r="A720" s="16" t="s">
        <v>1189</v>
      </c>
      <c r="C720" t="s">
        <v>2842</v>
      </c>
      <c r="D720" s="39"/>
      <c r="E720"/>
      <c r="F720" s="16" t="s">
        <v>736</v>
      </c>
      <c r="H720" s="16"/>
      <c r="I720" s="16"/>
      <c r="J720" s="16"/>
      <c r="K720" s="16"/>
      <c r="M720" s="16" t="s">
        <v>2840</v>
      </c>
      <c r="P720" s="16" t="s">
        <v>2841</v>
      </c>
      <c r="U720" s="16" t="s">
        <v>2842</v>
      </c>
      <c r="Z720" s="16"/>
      <c r="AA720" s="16" t="s">
        <v>779</v>
      </c>
      <c r="AB720" s="16" t="s">
        <v>2843</v>
      </c>
      <c r="AC720" s="16" t="s">
        <v>1782</v>
      </c>
      <c r="AQ720" s="36"/>
      <c r="AU720" s="28"/>
      <c r="AV720" s="16"/>
      <c r="AW720" s="16"/>
      <c r="BG720" s="16"/>
      <c r="BP720" s="16"/>
      <c r="CK720" s="19"/>
      <c r="CN720" s="16"/>
      <c r="CS720" s="16"/>
    </row>
    <row r="721" spans="1:97" x14ac:dyDescent="0.25">
      <c r="A721" s="16" t="s">
        <v>1189</v>
      </c>
      <c r="C721" t="s">
        <v>2322</v>
      </c>
      <c r="D721" s="39"/>
      <c r="E721"/>
      <c r="F721" s="16" t="s">
        <v>736</v>
      </c>
      <c r="H721" s="16"/>
      <c r="I721" s="16"/>
      <c r="J721" s="16"/>
      <c r="K721" s="16"/>
      <c r="M721" s="16" t="s">
        <v>2321</v>
      </c>
      <c r="U721" s="16" t="s">
        <v>2322</v>
      </c>
      <c r="Z721" s="16"/>
      <c r="AA721" s="16" t="s">
        <v>1216</v>
      </c>
      <c r="AB721" s="16" t="s">
        <v>1411</v>
      </c>
      <c r="AC721" s="16" t="s">
        <v>2003</v>
      </c>
      <c r="AM721" s="16">
        <f>LEN(AL721)-LEN(SUBSTITUTE(AL721,",",""))+1</f>
        <v>1</v>
      </c>
      <c r="AQ721" s="36"/>
      <c r="AU721" s="28"/>
      <c r="AV721" s="16"/>
      <c r="AW721" s="16"/>
      <c r="BG721" s="16"/>
      <c r="BP721" s="16"/>
      <c r="CK721" s="19"/>
      <c r="CN721" s="16"/>
      <c r="CS721" s="16"/>
    </row>
    <row r="722" spans="1:97" x14ac:dyDescent="0.25">
      <c r="A722" s="16" t="s">
        <v>1189</v>
      </c>
      <c r="C722" t="s">
        <v>3080</v>
      </c>
      <c r="D722" s="39"/>
      <c r="E722"/>
      <c r="F722" s="16" t="s">
        <v>736</v>
      </c>
      <c r="H722" s="16"/>
      <c r="I722" s="16"/>
      <c r="J722" s="16"/>
      <c r="K722" s="16"/>
      <c r="M722" s="16" t="s">
        <v>3079</v>
      </c>
      <c r="U722" s="16" t="s">
        <v>3080</v>
      </c>
      <c r="Z722" s="16"/>
      <c r="AA722" s="16" t="s">
        <v>5908</v>
      </c>
      <c r="AB722" s="16" t="s">
        <v>999</v>
      </c>
      <c r="AC722" s="16" t="s">
        <v>3081</v>
      </c>
      <c r="AQ722" s="36"/>
      <c r="AU722" s="28"/>
      <c r="AV722" s="16"/>
      <c r="AW722" s="16"/>
      <c r="BG722" s="16"/>
      <c r="BP722" s="16"/>
      <c r="CK722" s="19"/>
      <c r="CN722" s="16"/>
      <c r="CS722" s="16"/>
    </row>
    <row r="723" spans="1:97" x14ac:dyDescent="0.25">
      <c r="A723" s="16" t="s">
        <v>1189</v>
      </c>
      <c r="C723" t="s">
        <v>3824</v>
      </c>
      <c r="D723" s="39"/>
      <c r="E723"/>
      <c r="F723" s="16" t="s">
        <v>5870</v>
      </c>
      <c r="H723" s="16"/>
      <c r="I723" s="16" t="s">
        <v>5847</v>
      </c>
      <c r="J723" s="16"/>
      <c r="K723" s="16"/>
      <c r="Z723" s="16"/>
      <c r="AQ723" s="36"/>
      <c r="AU723" s="28"/>
      <c r="AV723" s="16"/>
      <c r="AW723" s="16"/>
      <c r="BG723" s="16"/>
      <c r="BH723" s="16" t="s">
        <v>3825</v>
      </c>
      <c r="BI723" s="16" t="s">
        <v>3826</v>
      </c>
      <c r="BJ723" s="16" t="s">
        <v>3827</v>
      </c>
      <c r="BP723" s="16"/>
      <c r="BX723" s="16" t="s">
        <v>119</v>
      </c>
      <c r="BY723" s="16" t="s">
        <v>3197</v>
      </c>
      <c r="BZ723" s="16" t="s">
        <v>3825</v>
      </c>
      <c r="CA723" s="16" t="s">
        <v>3826</v>
      </c>
      <c r="CB723" s="16" t="s">
        <v>6161</v>
      </c>
      <c r="CC723" s="16" t="s">
        <v>3828</v>
      </c>
      <c r="CD723" s="16" t="s">
        <v>3824</v>
      </c>
      <c r="CE723" s="16" t="s">
        <v>3364</v>
      </c>
      <c r="CF723" s="16" t="s">
        <v>3829</v>
      </c>
      <c r="CG723" s="16" t="s">
        <v>3350</v>
      </c>
      <c r="CK723" s="19"/>
      <c r="CN723" s="16"/>
      <c r="CS723" s="16"/>
    </row>
    <row r="724" spans="1:97" x14ac:dyDescent="0.25">
      <c r="A724" s="16" t="s">
        <v>1189</v>
      </c>
      <c r="C724" t="s">
        <v>3830</v>
      </c>
      <c r="D724" s="39"/>
      <c r="E724"/>
      <c r="F724" s="16" t="s">
        <v>5870</v>
      </c>
      <c r="H724" s="16"/>
      <c r="I724" s="16" t="s">
        <v>5847</v>
      </c>
      <c r="J724" s="16"/>
      <c r="K724" s="16"/>
      <c r="Z724" s="16"/>
      <c r="AQ724" s="36"/>
      <c r="AU724" s="28"/>
      <c r="AV724" s="16"/>
      <c r="AW724" s="16"/>
      <c r="BG724" s="16"/>
      <c r="BH724" s="16" t="s">
        <v>3831</v>
      </c>
      <c r="BI724" s="16" t="s">
        <v>3832</v>
      </c>
      <c r="BJ724" s="16" t="s">
        <v>3833</v>
      </c>
      <c r="BP724" s="16"/>
      <c r="BX724" s="16" t="s">
        <v>119</v>
      </c>
      <c r="BY724" s="16" t="s">
        <v>3197</v>
      </c>
      <c r="BZ724" s="16" t="s">
        <v>3831</v>
      </c>
      <c r="CA724" s="16" t="s">
        <v>3832</v>
      </c>
      <c r="CB724" s="16" t="s">
        <v>3834</v>
      </c>
      <c r="CC724" s="16" t="s">
        <v>3835</v>
      </c>
      <c r="CD724" s="16" t="s">
        <v>3830</v>
      </c>
      <c r="CE724" s="16" t="s">
        <v>3251</v>
      </c>
      <c r="CF724" s="16" t="s">
        <v>3836</v>
      </c>
      <c r="CG724" s="16" t="s">
        <v>3335</v>
      </c>
      <c r="CK724" s="19"/>
      <c r="CN724" s="16"/>
      <c r="CS724" s="16"/>
    </row>
    <row r="725" spans="1:97" x14ac:dyDescent="0.25">
      <c r="A725" s="16" t="s">
        <v>1189</v>
      </c>
      <c r="C725" t="s">
        <v>3837</v>
      </c>
      <c r="D725" s="39"/>
      <c r="E725"/>
      <c r="F725" s="16" t="s">
        <v>5870</v>
      </c>
      <c r="H725" s="16"/>
      <c r="I725" s="16" t="s">
        <v>5847</v>
      </c>
      <c r="J725" s="16"/>
      <c r="K725" s="16"/>
      <c r="Z725" s="16"/>
      <c r="AQ725" s="36"/>
      <c r="AU725" s="28"/>
      <c r="AV725" s="16"/>
      <c r="AW725" s="16"/>
      <c r="BG725" s="16"/>
      <c r="BH725" s="16" t="s">
        <v>3838</v>
      </c>
      <c r="BI725" s="16" t="s">
        <v>3839</v>
      </c>
      <c r="BJ725" s="16" t="s">
        <v>3840</v>
      </c>
      <c r="BP725" s="16"/>
      <c r="BX725" s="16" t="s">
        <v>119</v>
      </c>
      <c r="BY725" s="16" t="s">
        <v>3197</v>
      </c>
      <c r="BZ725" s="16" t="s">
        <v>3838</v>
      </c>
      <c r="CA725" s="16" t="s">
        <v>3839</v>
      </c>
      <c r="CB725" s="16" t="s">
        <v>3841</v>
      </c>
      <c r="CC725" s="16" t="s">
        <v>3842</v>
      </c>
      <c r="CD725" s="16" t="s">
        <v>3837</v>
      </c>
      <c r="CE725" s="16" t="s">
        <v>3364</v>
      </c>
      <c r="CF725" s="16" t="s">
        <v>3371</v>
      </c>
      <c r="CG725" s="16" t="s">
        <v>3843</v>
      </c>
      <c r="CK725" s="19"/>
      <c r="CN725" s="16"/>
      <c r="CS725" s="16"/>
    </row>
    <row r="726" spans="1:97" x14ac:dyDescent="0.25">
      <c r="A726" s="16" t="s">
        <v>1189</v>
      </c>
      <c r="C726" t="s">
        <v>3844</v>
      </c>
      <c r="D726" s="39"/>
      <c r="E726"/>
      <c r="F726" s="16" t="s">
        <v>5870</v>
      </c>
      <c r="H726" s="16"/>
      <c r="I726" s="16" t="s">
        <v>5847</v>
      </c>
      <c r="J726" s="16"/>
      <c r="K726" s="16"/>
      <c r="Z726" s="16"/>
      <c r="AQ726" s="36"/>
      <c r="AU726" s="28"/>
      <c r="AV726" s="16"/>
      <c r="AW726" s="16"/>
      <c r="BG726" s="16"/>
      <c r="BH726" s="16" t="s">
        <v>3845</v>
      </c>
      <c r="BI726" s="16" t="s">
        <v>3846</v>
      </c>
      <c r="BJ726" s="16" t="s">
        <v>3847</v>
      </c>
      <c r="BP726" s="16"/>
      <c r="BX726" s="16" t="s">
        <v>119</v>
      </c>
      <c r="BY726" s="16" t="s">
        <v>3197</v>
      </c>
      <c r="BZ726" s="16" t="s">
        <v>3845</v>
      </c>
      <c r="CA726" s="16" t="s">
        <v>3846</v>
      </c>
      <c r="CB726" s="16" t="s">
        <v>3848</v>
      </c>
      <c r="CC726" s="16" t="s">
        <v>3849</v>
      </c>
      <c r="CD726" s="16" t="s">
        <v>3844</v>
      </c>
      <c r="CE726" s="16" t="s">
        <v>3614</v>
      </c>
      <c r="CF726" s="16" t="s">
        <v>3761</v>
      </c>
      <c r="CG726" s="16" t="s">
        <v>3525</v>
      </c>
      <c r="CK726" s="19"/>
      <c r="CN726" s="16"/>
      <c r="CS726" s="16"/>
    </row>
    <row r="727" spans="1:97" x14ac:dyDescent="0.25">
      <c r="A727" s="16" t="s">
        <v>1189</v>
      </c>
      <c r="C727" t="s">
        <v>3850</v>
      </c>
      <c r="D727" s="39"/>
      <c r="E727"/>
      <c r="F727" s="16" t="s">
        <v>5870</v>
      </c>
      <c r="H727" s="16"/>
      <c r="I727" s="16" t="s">
        <v>5847</v>
      </c>
      <c r="J727" s="16"/>
      <c r="K727" s="16"/>
      <c r="Z727" s="16"/>
      <c r="AQ727" s="36"/>
      <c r="AU727" s="28"/>
      <c r="AV727" s="16"/>
      <c r="AW727" s="16"/>
      <c r="BG727" s="16"/>
      <c r="BH727" s="16" t="s">
        <v>3851</v>
      </c>
      <c r="BI727" s="16" t="s">
        <v>3852</v>
      </c>
      <c r="BJ727" s="16" t="s">
        <v>3853</v>
      </c>
      <c r="BP727" s="16"/>
      <c r="BX727" s="16" t="s">
        <v>119</v>
      </c>
      <c r="BY727" s="16" t="s">
        <v>3197</v>
      </c>
      <c r="BZ727" s="16" t="s">
        <v>3851</v>
      </c>
      <c r="CA727" s="16" t="s">
        <v>3852</v>
      </c>
      <c r="CB727" s="16" t="s">
        <v>3854</v>
      </c>
      <c r="CC727" s="16" t="s">
        <v>3855</v>
      </c>
      <c r="CD727" s="16" t="s">
        <v>3850</v>
      </c>
      <c r="CE727" s="16" t="s">
        <v>3760</v>
      </c>
      <c r="CF727" s="16" t="s">
        <v>3856</v>
      </c>
      <c r="CG727" s="16" t="s">
        <v>3857</v>
      </c>
      <c r="CK727" s="19"/>
      <c r="CN727" s="16"/>
      <c r="CS727" s="16"/>
    </row>
    <row r="728" spans="1:97" x14ac:dyDescent="0.25">
      <c r="A728" s="16" t="s">
        <v>1189</v>
      </c>
      <c r="C728" t="s">
        <v>2161</v>
      </c>
      <c r="D728" s="39"/>
      <c r="E728"/>
      <c r="F728" s="16" t="s">
        <v>736</v>
      </c>
      <c r="H728" s="16"/>
      <c r="I728" s="16"/>
      <c r="J728" s="16"/>
      <c r="K728" s="16"/>
      <c r="M728" s="16" t="s">
        <v>2160</v>
      </c>
      <c r="U728" s="16" t="s">
        <v>2161</v>
      </c>
      <c r="Z728" s="16"/>
      <c r="AA728" s="16" t="s">
        <v>1294</v>
      </c>
      <c r="AB728" s="16" t="s">
        <v>999</v>
      </c>
      <c r="AC728" s="16" t="s">
        <v>1740</v>
      </c>
      <c r="AM728" s="16">
        <f>LEN(AL728)-LEN(SUBSTITUTE(AL728,",",""))+1</f>
        <v>1</v>
      </c>
      <c r="AQ728" s="36"/>
      <c r="AU728" s="28"/>
      <c r="AV728" s="16"/>
      <c r="AW728" s="16"/>
      <c r="BG728" s="16"/>
      <c r="BP728" s="16"/>
      <c r="CK728" s="19"/>
      <c r="CN728" s="16"/>
      <c r="CS728" s="16"/>
    </row>
    <row r="729" spans="1:97" x14ac:dyDescent="0.25">
      <c r="A729" s="16" t="s">
        <v>1189</v>
      </c>
      <c r="C729" t="s">
        <v>3858</v>
      </c>
      <c r="D729" s="39"/>
      <c r="E729"/>
      <c r="F729" s="16" t="s">
        <v>5870</v>
      </c>
      <c r="H729" s="16"/>
      <c r="I729" s="16" t="s">
        <v>5847</v>
      </c>
      <c r="J729" s="16"/>
      <c r="K729" s="16"/>
      <c r="Z729" s="16"/>
      <c r="AQ729" s="36"/>
      <c r="AU729" s="28"/>
      <c r="AV729" s="16"/>
      <c r="AW729" s="16"/>
      <c r="BG729" s="16"/>
      <c r="BH729" s="16" t="s">
        <v>3859</v>
      </c>
      <c r="BI729" s="16" t="s">
        <v>3860</v>
      </c>
      <c r="BJ729" s="16" t="s">
        <v>3861</v>
      </c>
      <c r="BP729" s="16"/>
      <c r="BX729" s="16" t="s">
        <v>119</v>
      </c>
      <c r="BY729" s="16" t="s">
        <v>3197</v>
      </c>
      <c r="BZ729" s="16" t="s">
        <v>3859</v>
      </c>
      <c r="CA729" s="16" t="s">
        <v>3860</v>
      </c>
      <c r="CB729" s="16" t="s">
        <v>3862</v>
      </c>
      <c r="CC729" s="16" t="s">
        <v>3863</v>
      </c>
      <c r="CD729" s="16" t="s">
        <v>3858</v>
      </c>
      <c r="CE729" s="16" t="s">
        <v>3746</v>
      </c>
      <c r="CF729" s="16" t="s">
        <v>3380</v>
      </c>
      <c r="CG729" s="16" t="s">
        <v>3320</v>
      </c>
      <c r="CK729" s="19"/>
      <c r="CN729" s="16"/>
      <c r="CS729" s="16"/>
    </row>
    <row r="730" spans="1:97" x14ac:dyDescent="0.25">
      <c r="A730" s="16" t="s">
        <v>1189</v>
      </c>
      <c r="C730" t="s">
        <v>3864</v>
      </c>
      <c r="D730" s="39"/>
      <c r="E730"/>
      <c r="F730" s="16" t="s">
        <v>5870</v>
      </c>
      <c r="H730" s="16"/>
      <c r="I730" s="16" t="s">
        <v>5847</v>
      </c>
      <c r="J730" s="16"/>
      <c r="K730" s="16"/>
      <c r="Z730" s="16"/>
      <c r="AQ730" s="36"/>
      <c r="AU730" s="28"/>
      <c r="AV730" s="16"/>
      <c r="AW730" s="16"/>
      <c r="BG730" s="16"/>
      <c r="BH730" s="16" t="s">
        <v>3865</v>
      </c>
      <c r="BI730" s="16" t="s">
        <v>3866</v>
      </c>
      <c r="BJ730" s="16" t="s">
        <v>3867</v>
      </c>
      <c r="BP730" s="16"/>
      <c r="BX730" s="16" t="s">
        <v>119</v>
      </c>
      <c r="BY730" s="16" t="s">
        <v>3197</v>
      </c>
      <c r="BZ730" s="16" t="s">
        <v>3865</v>
      </c>
      <c r="CA730" s="16" t="s">
        <v>3866</v>
      </c>
      <c r="CB730" s="16" t="s">
        <v>3868</v>
      </c>
      <c r="CC730" s="16" t="s">
        <v>3869</v>
      </c>
      <c r="CD730" s="16" t="s">
        <v>3864</v>
      </c>
      <c r="CE730" s="16" t="s">
        <v>3208</v>
      </c>
      <c r="CF730" s="16" t="s">
        <v>3404</v>
      </c>
      <c r="CG730" s="16" t="s">
        <v>3870</v>
      </c>
      <c r="CK730" s="19"/>
      <c r="CN730" s="16"/>
      <c r="CS730" s="16"/>
    </row>
    <row r="731" spans="1:97" x14ac:dyDescent="0.25">
      <c r="A731" s="16" t="s">
        <v>1189</v>
      </c>
      <c r="C731" t="s">
        <v>3871</v>
      </c>
      <c r="D731" s="39"/>
      <c r="E731"/>
      <c r="F731" s="16" t="s">
        <v>5870</v>
      </c>
      <c r="H731" s="16"/>
      <c r="I731" s="16" t="s">
        <v>5847</v>
      </c>
      <c r="J731" s="16"/>
      <c r="K731" s="16"/>
      <c r="Z731" s="16"/>
      <c r="AQ731" s="36"/>
      <c r="AU731" s="28"/>
      <c r="AV731" s="16"/>
      <c r="AW731" s="16"/>
      <c r="BG731" s="16"/>
      <c r="BH731" s="16" t="s">
        <v>3872</v>
      </c>
      <c r="BI731" s="16" t="s">
        <v>3873</v>
      </c>
      <c r="BJ731" s="16" t="s">
        <v>3874</v>
      </c>
      <c r="BP731" s="16"/>
      <c r="BX731" s="16" t="s">
        <v>119</v>
      </c>
      <c r="BY731" s="16" t="s">
        <v>3197</v>
      </c>
      <c r="BZ731" s="16" t="s">
        <v>3872</v>
      </c>
      <c r="CA731" s="16" t="s">
        <v>3873</v>
      </c>
      <c r="CB731" s="16" t="s">
        <v>3875</v>
      </c>
      <c r="CC731" s="16" t="s">
        <v>3876</v>
      </c>
      <c r="CD731" s="16" t="s">
        <v>3871</v>
      </c>
      <c r="CE731" s="16" t="s">
        <v>3251</v>
      </c>
      <c r="CF731" s="16" t="s">
        <v>3209</v>
      </c>
      <c r="CG731" s="16" t="s">
        <v>3877</v>
      </c>
      <c r="CK731" s="19"/>
      <c r="CN731" s="16"/>
      <c r="CS731" s="16"/>
    </row>
    <row r="732" spans="1:97" x14ac:dyDescent="0.25">
      <c r="A732" s="16" t="s">
        <v>1189</v>
      </c>
      <c r="C732" t="s">
        <v>3878</v>
      </c>
      <c r="D732" s="39"/>
      <c r="E732"/>
      <c r="F732" s="16" t="s">
        <v>5870</v>
      </c>
      <c r="H732" s="16"/>
      <c r="I732" s="16" t="s">
        <v>5847</v>
      </c>
      <c r="J732" s="16"/>
      <c r="K732" s="16"/>
      <c r="Z732" s="16"/>
      <c r="AQ732" s="36"/>
      <c r="AU732" s="28"/>
      <c r="AV732" s="16"/>
      <c r="AW732" s="16"/>
      <c r="BG732" s="16"/>
      <c r="BH732" s="16" t="s">
        <v>3879</v>
      </c>
      <c r="BI732" s="16" t="s">
        <v>3880</v>
      </c>
      <c r="BJ732" s="16" t="s">
        <v>3881</v>
      </c>
      <c r="BP732" s="16"/>
      <c r="BX732" s="16" t="s">
        <v>119</v>
      </c>
      <c r="BY732" s="16" t="s">
        <v>3197</v>
      </c>
      <c r="BZ732" s="16" t="s">
        <v>3879</v>
      </c>
      <c r="CA732" s="16" t="s">
        <v>3880</v>
      </c>
      <c r="CB732" s="16" t="s">
        <v>3882</v>
      </c>
      <c r="CC732" s="16" t="s">
        <v>3883</v>
      </c>
      <c r="CD732" s="16" t="s">
        <v>3878</v>
      </c>
      <c r="CE732" s="16" t="s">
        <v>3493</v>
      </c>
      <c r="CF732" s="16" t="s">
        <v>3884</v>
      </c>
      <c r="CG732" s="16" t="s">
        <v>3885</v>
      </c>
      <c r="CK732" s="19"/>
      <c r="CN732" s="16"/>
      <c r="CS732" s="16"/>
    </row>
    <row r="733" spans="1:97" x14ac:dyDescent="0.25">
      <c r="A733" s="16" t="s">
        <v>1189</v>
      </c>
      <c r="C733" t="s">
        <v>3886</v>
      </c>
      <c r="D733" s="39"/>
      <c r="E733"/>
      <c r="F733" s="16" t="s">
        <v>5870</v>
      </c>
      <c r="H733" s="16"/>
      <c r="I733" s="16" t="s">
        <v>5847</v>
      </c>
      <c r="J733" s="16"/>
      <c r="K733" s="16"/>
      <c r="Z733" s="16"/>
      <c r="AQ733" s="36"/>
      <c r="AU733" s="28"/>
      <c r="AV733" s="16"/>
      <c r="AW733" s="16"/>
      <c r="BG733" s="16"/>
      <c r="BH733" s="16" t="s">
        <v>3887</v>
      </c>
      <c r="BI733" s="16" t="s">
        <v>3888</v>
      </c>
      <c r="BJ733" s="16" t="s">
        <v>3889</v>
      </c>
      <c r="BP733" s="16"/>
      <c r="BX733" s="16" t="s">
        <v>119</v>
      </c>
      <c r="BY733" s="16" t="s">
        <v>3197</v>
      </c>
      <c r="BZ733" s="16" t="s">
        <v>3887</v>
      </c>
      <c r="CA733" s="16" t="s">
        <v>3888</v>
      </c>
      <c r="CB733" s="16" t="s">
        <v>3890</v>
      </c>
      <c r="CC733" s="16" t="s">
        <v>3891</v>
      </c>
      <c r="CD733" s="16" t="s">
        <v>3886</v>
      </c>
      <c r="CE733" s="16" t="s">
        <v>3501</v>
      </c>
      <c r="CF733" s="16" t="s">
        <v>3892</v>
      </c>
      <c r="CG733" s="16" t="s">
        <v>3893</v>
      </c>
      <c r="CK733" s="19"/>
      <c r="CN733" s="16"/>
      <c r="CS733" s="16"/>
    </row>
    <row r="734" spans="1:97" x14ac:dyDescent="0.25">
      <c r="A734" s="16" t="s">
        <v>1189</v>
      </c>
      <c r="C734" t="s">
        <v>3894</v>
      </c>
      <c r="D734" s="39"/>
      <c r="E734"/>
      <c r="F734" s="16" t="s">
        <v>5870</v>
      </c>
      <c r="H734" s="16"/>
      <c r="I734" s="16" t="s">
        <v>5847</v>
      </c>
      <c r="J734" s="16"/>
      <c r="K734" s="16"/>
      <c r="Z734" s="16"/>
      <c r="AQ734" s="36"/>
      <c r="AU734" s="28"/>
      <c r="AV734" s="16"/>
      <c r="AW734" s="16"/>
      <c r="BG734" s="16"/>
      <c r="BH734" s="16" t="s">
        <v>3895</v>
      </c>
      <c r="BI734" s="16" t="s">
        <v>3896</v>
      </c>
      <c r="BJ734" s="16" t="s">
        <v>3897</v>
      </c>
      <c r="BP734" s="16"/>
      <c r="BX734" s="16" t="s">
        <v>119</v>
      </c>
      <c r="BY734" s="16" t="s">
        <v>3197</v>
      </c>
      <c r="BZ734" s="16" t="s">
        <v>3895</v>
      </c>
      <c r="CA734" s="16" t="s">
        <v>3896</v>
      </c>
      <c r="CB734" s="16" t="s">
        <v>3898</v>
      </c>
      <c r="CC734" s="16" t="s">
        <v>3899</v>
      </c>
      <c r="CD734" s="16" t="s">
        <v>3894</v>
      </c>
      <c r="CE734" s="16" t="s">
        <v>3900</v>
      </c>
      <c r="CF734" s="16" t="s">
        <v>3901</v>
      </c>
      <c r="CG734" s="16" t="s">
        <v>3253</v>
      </c>
      <c r="CK734" s="19"/>
      <c r="CN734" s="16"/>
      <c r="CS734" s="16"/>
    </row>
    <row r="735" spans="1:97" x14ac:dyDescent="0.25">
      <c r="A735" s="16" t="s">
        <v>1189</v>
      </c>
      <c r="C735" t="s">
        <v>2033</v>
      </c>
      <c r="D735" s="39"/>
      <c r="E735"/>
      <c r="F735" s="16" t="s">
        <v>736</v>
      </c>
      <c r="H735" s="16"/>
      <c r="I735" s="16"/>
      <c r="J735" s="16"/>
      <c r="K735" s="16"/>
      <c r="M735" s="16" t="s">
        <v>2032</v>
      </c>
      <c r="U735" s="16" t="s">
        <v>2033</v>
      </c>
      <c r="Z735" s="16"/>
      <c r="AA735" s="16" t="s">
        <v>1252</v>
      </c>
      <c r="AB735" s="16" t="s">
        <v>1251</v>
      </c>
      <c r="AC735" s="16" t="s">
        <v>1250</v>
      </c>
      <c r="AM735" s="16">
        <f>LEN(AL735)-LEN(SUBSTITUTE(AL735,",",""))+1</f>
        <v>1</v>
      </c>
      <c r="AO735" s="16">
        <f>LEN(AN735)-LEN(SUBSTITUTE(AN735,",",""))+1</f>
        <v>1</v>
      </c>
      <c r="AQ735" s="36"/>
      <c r="AU735" s="28"/>
      <c r="AV735" s="16"/>
      <c r="AW735" s="16"/>
      <c r="BG735" s="16"/>
      <c r="BP735" s="16"/>
      <c r="CK735" s="19"/>
      <c r="CN735" s="16"/>
      <c r="CS735" s="16"/>
    </row>
    <row r="736" spans="1:97" x14ac:dyDescent="0.25">
      <c r="A736" s="16" t="s">
        <v>1189</v>
      </c>
      <c r="C736" t="s">
        <v>3902</v>
      </c>
      <c r="D736" s="39"/>
      <c r="E736"/>
      <c r="F736" s="16" t="s">
        <v>5870</v>
      </c>
      <c r="H736" s="16"/>
      <c r="I736" s="16" t="s">
        <v>5847</v>
      </c>
      <c r="J736" s="16"/>
      <c r="K736" s="16"/>
      <c r="Z736" s="16"/>
      <c r="AQ736" s="36"/>
      <c r="AU736" s="28"/>
      <c r="AV736" s="16"/>
      <c r="AW736" s="16"/>
      <c r="BG736" s="16"/>
      <c r="BH736" s="16" t="s">
        <v>3903</v>
      </c>
      <c r="BI736" s="16" t="s">
        <v>3904</v>
      </c>
      <c r="BJ736" s="16" t="s">
        <v>3905</v>
      </c>
      <c r="BP736" s="16"/>
      <c r="BX736" s="16" t="s">
        <v>119</v>
      </c>
      <c r="BY736" s="16" t="s">
        <v>3197</v>
      </c>
      <c r="BZ736" s="16" t="s">
        <v>3903</v>
      </c>
      <c r="CA736" s="16" t="s">
        <v>3904</v>
      </c>
      <c r="CB736" s="16" t="s">
        <v>3906</v>
      </c>
      <c r="CC736" s="16" t="s">
        <v>3907</v>
      </c>
      <c r="CD736" s="16" t="s">
        <v>3902</v>
      </c>
      <c r="CE736" s="16" t="s">
        <v>3379</v>
      </c>
      <c r="CF736" s="16" t="s">
        <v>3908</v>
      </c>
      <c r="CG736" s="16" t="s">
        <v>3286</v>
      </c>
      <c r="CK736" s="19"/>
      <c r="CN736" s="16"/>
      <c r="CS736" s="16"/>
    </row>
    <row r="737" spans="1:97" x14ac:dyDescent="0.25">
      <c r="A737" s="16" t="s">
        <v>1189</v>
      </c>
      <c r="C737" t="s">
        <v>3909</v>
      </c>
      <c r="D737" s="39"/>
      <c r="E737"/>
      <c r="F737" s="16" t="s">
        <v>5870</v>
      </c>
      <c r="H737" s="16"/>
      <c r="I737" s="16" t="s">
        <v>5847</v>
      </c>
      <c r="J737" s="16"/>
      <c r="K737" s="16"/>
      <c r="Z737" s="16"/>
      <c r="AQ737" s="36"/>
      <c r="AU737" s="28"/>
      <c r="AV737" s="16"/>
      <c r="AW737" s="16"/>
      <c r="BG737" s="16"/>
      <c r="BH737" s="16" t="s">
        <v>3910</v>
      </c>
      <c r="BI737" s="16" t="s">
        <v>3911</v>
      </c>
      <c r="BJ737" s="16" t="s">
        <v>3912</v>
      </c>
      <c r="BP737" s="16"/>
      <c r="BX737" s="16" t="s">
        <v>119</v>
      </c>
      <c r="BY737" s="16" t="s">
        <v>3197</v>
      </c>
      <c r="BZ737" s="16" t="s">
        <v>3910</v>
      </c>
      <c r="CA737" s="16" t="s">
        <v>3911</v>
      </c>
      <c r="CB737" s="16" t="s">
        <v>6162</v>
      </c>
      <c r="CC737" s="16" t="s">
        <v>3913</v>
      </c>
      <c r="CD737" s="16" t="s">
        <v>3909</v>
      </c>
      <c r="CE737" s="16" t="s">
        <v>3568</v>
      </c>
      <c r="CF737" s="16" t="s">
        <v>3285</v>
      </c>
      <c r="CG737" s="16" t="s">
        <v>3388</v>
      </c>
      <c r="CK737" s="19"/>
      <c r="CN737" s="16"/>
      <c r="CS737" s="16"/>
    </row>
    <row r="738" spans="1:97" x14ac:dyDescent="0.25">
      <c r="A738" s="16" t="s">
        <v>1189</v>
      </c>
      <c r="C738" t="s">
        <v>3914</v>
      </c>
      <c r="D738" s="39"/>
      <c r="E738"/>
      <c r="F738" s="16" t="s">
        <v>5870</v>
      </c>
      <c r="H738" s="16"/>
      <c r="I738" s="16" t="s">
        <v>5847</v>
      </c>
      <c r="J738" s="16"/>
      <c r="K738" s="16"/>
      <c r="Z738" s="16"/>
      <c r="AQ738" s="36"/>
      <c r="AU738" s="28"/>
      <c r="AV738" s="16"/>
      <c r="AW738" s="16"/>
      <c r="BG738" s="16"/>
      <c r="BH738" s="16" t="s">
        <v>3915</v>
      </c>
      <c r="BI738" s="16" t="s">
        <v>3916</v>
      </c>
      <c r="BJ738" s="16" t="s">
        <v>3917</v>
      </c>
      <c r="BP738" s="16"/>
      <c r="BX738" s="16" t="s">
        <v>119</v>
      </c>
      <c r="BY738" s="16" t="s">
        <v>3197</v>
      </c>
      <c r="BZ738" s="16" t="s">
        <v>3915</v>
      </c>
      <c r="CA738" s="16" t="s">
        <v>3916</v>
      </c>
      <c r="CB738" s="16" t="s">
        <v>3918</v>
      </c>
      <c r="CC738" s="16" t="s">
        <v>3919</v>
      </c>
      <c r="CD738" s="16" t="s">
        <v>3914</v>
      </c>
      <c r="CE738" s="16" t="s">
        <v>3419</v>
      </c>
      <c r="CF738" s="16" t="s">
        <v>3920</v>
      </c>
      <c r="CG738" s="16" t="s">
        <v>3437</v>
      </c>
      <c r="CK738" s="19"/>
      <c r="CN738" s="16"/>
      <c r="CS738" s="16"/>
    </row>
    <row r="739" spans="1:97" x14ac:dyDescent="0.25">
      <c r="A739" s="16" t="s">
        <v>1189</v>
      </c>
      <c r="C739" t="s">
        <v>3921</v>
      </c>
      <c r="D739" s="39"/>
      <c r="E739"/>
      <c r="F739" s="16" t="s">
        <v>5870</v>
      </c>
      <c r="H739" s="16"/>
      <c r="I739" s="16" t="s">
        <v>5847</v>
      </c>
      <c r="J739" s="16"/>
      <c r="K739" s="16"/>
      <c r="Z739" s="16"/>
      <c r="AQ739" s="36"/>
      <c r="AU739" s="28"/>
      <c r="AV739" s="16"/>
      <c r="AW739" s="16"/>
      <c r="BG739" s="16"/>
      <c r="BH739" s="16" t="s">
        <v>3922</v>
      </c>
      <c r="BI739" s="16" t="s">
        <v>3923</v>
      </c>
      <c r="BJ739" s="16" t="s">
        <v>3924</v>
      </c>
      <c r="BP739" s="16"/>
      <c r="BX739" s="16" t="s">
        <v>119</v>
      </c>
      <c r="BY739" s="16" t="s">
        <v>3197</v>
      </c>
      <c r="BZ739" s="16" t="s">
        <v>3922</v>
      </c>
      <c r="CA739" s="16" t="s">
        <v>3923</v>
      </c>
      <c r="CB739" s="16" t="s">
        <v>3925</v>
      </c>
      <c r="CC739" s="16" t="s">
        <v>3926</v>
      </c>
      <c r="CD739" s="16" t="s">
        <v>3921</v>
      </c>
      <c r="CE739" s="16" t="s">
        <v>3927</v>
      </c>
      <c r="CF739" s="16" t="s">
        <v>3569</v>
      </c>
      <c r="CG739" s="16" t="s">
        <v>3928</v>
      </c>
      <c r="CK739" s="19"/>
      <c r="CN739" s="16"/>
      <c r="CS739" s="16"/>
    </row>
    <row r="740" spans="1:97" x14ac:dyDescent="0.25">
      <c r="A740" s="16" t="s">
        <v>1189</v>
      </c>
      <c r="C740" t="s">
        <v>3929</v>
      </c>
      <c r="D740" s="39"/>
      <c r="E740"/>
      <c r="F740" s="16" t="s">
        <v>5870</v>
      </c>
      <c r="H740" s="16"/>
      <c r="I740" s="16" t="s">
        <v>5847</v>
      </c>
      <c r="J740" s="16"/>
      <c r="K740" s="16"/>
      <c r="Z740" s="16"/>
      <c r="AQ740" s="36"/>
      <c r="AU740" s="28"/>
      <c r="AV740" s="16"/>
      <c r="AW740" s="16"/>
      <c r="BG740" s="16"/>
      <c r="BH740" s="16" t="s">
        <v>3930</v>
      </c>
      <c r="BI740" s="16" t="s">
        <v>3931</v>
      </c>
      <c r="BJ740" s="16" t="s">
        <v>3932</v>
      </c>
      <c r="BP740" s="16"/>
      <c r="BX740" s="16" t="s">
        <v>119</v>
      </c>
      <c r="BY740" s="16" t="s">
        <v>3197</v>
      </c>
      <c r="BZ740" s="16" t="s">
        <v>3930</v>
      </c>
      <c r="CA740" s="16" t="s">
        <v>3931</v>
      </c>
      <c r="CB740" s="16" t="s">
        <v>3933</v>
      </c>
      <c r="CC740" s="16" t="s">
        <v>3934</v>
      </c>
      <c r="CD740" s="16" t="s">
        <v>3929</v>
      </c>
      <c r="CE740" s="16" t="s">
        <v>3493</v>
      </c>
      <c r="CF740" s="16" t="s">
        <v>3935</v>
      </c>
      <c r="CG740" s="16" t="s">
        <v>3936</v>
      </c>
      <c r="CK740" s="19"/>
      <c r="CN740" s="16"/>
      <c r="CS740" s="16"/>
    </row>
    <row r="741" spans="1:97" x14ac:dyDescent="0.25">
      <c r="A741" s="16" t="s">
        <v>1189</v>
      </c>
      <c r="C741" t="s">
        <v>3937</v>
      </c>
      <c r="D741" s="39"/>
      <c r="E741"/>
      <c r="F741" s="16" t="s">
        <v>5870</v>
      </c>
      <c r="H741" s="16"/>
      <c r="I741" s="16" t="s">
        <v>5847</v>
      </c>
      <c r="J741" s="16"/>
      <c r="K741" s="16"/>
      <c r="Z741" s="16"/>
      <c r="AQ741" s="36"/>
      <c r="AU741" s="28"/>
      <c r="AV741" s="16"/>
      <c r="AW741" s="16"/>
      <c r="BG741" s="16"/>
      <c r="BH741" s="16" t="s">
        <v>3938</v>
      </c>
      <c r="BI741" s="16" t="s">
        <v>3939</v>
      </c>
      <c r="BJ741" s="16" t="s">
        <v>3940</v>
      </c>
      <c r="BP741" s="16"/>
      <c r="BX741" s="16" t="s">
        <v>119</v>
      </c>
      <c r="BY741" s="16" t="s">
        <v>3197</v>
      </c>
      <c r="BZ741" s="16" t="s">
        <v>3938</v>
      </c>
      <c r="CA741" s="16" t="s">
        <v>3939</v>
      </c>
      <c r="CB741" s="16" t="s">
        <v>3941</v>
      </c>
      <c r="CC741" s="16" t="s">
        <v>3942</v>
      </c>
      <c r="CD741" s="16" t="s">
        <v>3937</v>
      </c>
      <c r="CE741" s="16" t="s">
        <v>3753</v>
      </c>
      <c r="CF741" s="16" t="s">
        <v>3943</v>
      </c>
      <c r="CG741" s="16" t="s">
        <v>3437</v>
      </c>
      <c r="CK741" s="19"/>
      <c r="CN741" s="16"/>
      <c r="CS741" s="16"/>
    </row>
    <row r="742" spans="1:97" x14ac:dyDescent="0.25">
      <c r="A742" s="16" t="s">
        <v>1189</v>
      </c>
      <c r="C742" t="s">
        <v>2258</v>
      </c>
      <c r="D742" s="39"/>
      <c r="E742"/>
      <c r="F742" s="16" t="s">
        <v>736</v>
      </c>
      <c r="H742" s="16"/>
      <c r="I742" s="16"/>
      <c r="J742" s="16"/>
      <c r="K742" s="16"/>
      <c r="M742" s="16" t="s">
        <v>2257</v>
      </c>
      <c r="U742" s="16" t="s">
        <v>2258</v>
      </c>
      <c r="Z742" s="16"/>
      <c r="AA742" s="16" t="s">
        <v>1252</v>
      </c>
      <c r="AB742" s="16" t="s">
        <v>1251</v>
      </c>
      <c r="AC742" s="16" t="s">
        <v>2259</v>
      </c>
      <c r="AM742" s="16">
        <f>LEN(AL742)-LEN(SUBSTITUTE(AL742,",",""))+1</f>
        <v>1</v>
      </c>
      <c r="AQ742" s="36"/>
      <c r="AU742" s="28"/>
      <c r="AV742" s="16"/>
      <c r="AW742" s="16"/>
      <c r="BG742" s="16"/>
      <c r="BP742" s="16"/>
      <c r="CK742" s="19"/>
      <c r="CN742" s="16"/>
      <c r="CS742" s="16"/>
    </row>
    <row r="743" spans="1:97" x14ac:dyDescent="0.25">
      <c r="A743" s="16" t="s">
        <v>1189</v>
      </c>
      <c r="C743" t="s">
        <v>3944</v>
      </c>
      <c r="D743" s="39"/>
      <c r="E743"/>
      <c r="F743" s="16" t="s">
        <v>5870</v>
      </c>
      <c r="H743" s="16"/>
      <c r="I743" s="16" t="s">
        <v>5847</v>
      </c>
      <c r="J743" s="16"/>
      <c r="K743" s="16"/>
      <c r="Z743" s="16"/>
      <c r="AQ743" s="36"/>
      <c r="AU743" s="28"/>
      <c r="AV743" s="16"/>
      <c r="AW743" s="16"/>
      <c r="BG743" s="16"/>
      <c r="BH743" s="16" t="s">
        <v>3945</v>
      </c>
      <c r="BI743" s="16" t="s">
        <v>3946</v>
      </c>
      <c r="BJ743" s="16" t="s">
        <v>3947</v>
      </c>
      <c r="BP743" s="16"/>
      <c r="BX743" s="16" t="s">
        <v>119</v>
      </c>
      <c r="BY743" s="16" t="s">
        <v>3197</v>
      </c>
      <c r="BZ743" s="16" t="s">
        <v>3945</v>
      </c>
      <c r="CA743" s="16" t="s">
        <v>3946</v>
      </c>
      <c r="CB743" s="16" t="s">
        <v>3948</v>
      </c>
      <c r="CC743" s="16" t="s">
        <v>3949</v>
      </c>
      <c r="CD743" s="16" t="s">
        <v>3944</v>
      </c>
      <c r="CE743" s="16" t="s">
        <v>3379</v>
      </c>
      <c r="CF743" s="16" t="s">
        <v>3950</v>
      </c>
      <c r="CG743" s="16" t="s">
        <v>3253</v>
      </c>
      <c r="CK743" s="19"/>
      <c r="CN743" s="16"/>
      <c r="CS743" s="16"/>
    </row>
    <row r="744" spans="1:97" x14ac:dyDescent="0.25">
      <c r="A744" s="16" t="s">
        <v>1189</v>
      </c>
      <c r="C744" t="s">
        <v>3951</v>
      </c>
      <c r="D744" s="39"/>
      <c r="E744"/>
      <c r="F744" s="16" t="s">
        <v>5870</v>
      </c>
      <c r="H744" s="16"/>
      <c r="I744" s="16" t="s">
        <v>5847</v>
      </c>
      <c r="J744" s="16"/>
      <c r="K744" s="16"/>
      <c r="Z744" s="16"/>
      <c r="AQ744" s="36"/>
      <c r="AU744" s="28"/>
      <c r="AV744" s="16"/>
      <c r="AW744" s="16"/>
      <c r="BG744" s="16"/>
      <c r="BH744" s="16" t="s">
        <v>3952</v>
      </c>
      <c r="BI744" s="16" t="s">
        <v>3953</v>
      </c>
      <c r="BJ744" s="16" t="s">
        <v>3954</v>
      </c>
      <c r="BP744" s="16"/>
      <c r="BX744" s="16" t="s">
        <v>119</v>
      </c>
      <c r="BY744" s="16" t="s">
        <v>3197</v>
      </c>
      <c r="BZ744" s="16" t="s">
        <v>3952</v>
      </c>
      <c r="CA744" s="16" t="s">
        <v>3953</v>
      </c>
      <c r="CB744" s="16" t="s">
        <v>3955</v>
      </c>
      <c r="CC744" s="16" t="s">
        <v>3956</v>
      </c>
      <c r="CD744" s="16" t="s">
        <v>3951</v>
      </c>
      <c r="CE744" s="16" t="s">
        <v>3379</v>
      </c>
      <c r="CF744" s="16" t="s">
        <v>3901</v>
      </c>
      <c r="CG744" s="16" t="s">
        <v>3957</v>
      </c>
      <c r="CK744" s="19"/>
      <c r="CN744" s="16"/>
      <c r="CS744" s="16"/>
    </row>
    <row r="745" spans="1:97" x14ac:dyDescent="0.25">
      <c r="A745" s="16" t="s">
        <v>1189</v>
      </c>
      <c r="C745" t="s">
        <v>3958</v>
      </c>
      <c r="D745" s="39"/>
      <c r="E745"/>
      <c r="F745" s="16" t="s">
        <v>5870</v>
      </c>
      <c r="H745" s="16"/>
      <c r="I745" s="16" t="s">
        <v>5847</v>
      </c>
      <c r="J745" s="16"/>
      <c r="K745" s="16"/>
      <c r="Z745" s="16"/>
      <c r="AQ745" s="36"/>
      <c r="AU745" s="28"/>
      <c r="AV745" s="16"/>
      <c r="AW745" s="16"/>
      <c r="BG745" s="16"/>
      <c r="BH745" s="16" t="s">
        <v>3959</v>
      </c>
      <c r="BI745" s="16" t="s">
        <v>3960</v>
      </c>
      <c r="BJ745" s="16" t="s">
        <v>3961</v>
      </c>
      <c r="BP745" s="16"/>
      <c r="BX745" s="16" t="s">
        <v>119</v>
      </c>
      <c r="BY745" s="16" t="s">
        <v>3197</v>
      </c>
      <c r="BZ745" s="16" t="s">
        <v>3959</v>
      </c>
      <c r="CA745" s="16" t="s">
        <v>3960</v>
      </c>
      <c r="CB745" s="16" t="s">
        <v>3962</v>
      </c>
      <c r="CC745" s="16" t="s">
        <v>3963</v>
      </c>
      <c r="CD745" s="16" t="s">
        <v>3958</v>
      </c>
      <c r="CE745" s="16" t="s">
        <v>3217</v>
      </c>
      <c r="CF745" s="16" t="s">
        <v>3218</v>
      </c>
      <c r="CG745" s="16" t="s">
        <v>3628</v>
      </c>
      <c r="CK745" s="19"/>
      <c r="CN745" s="16"/>
      <c r="CS745" s="16"/>
    </row>
    <row r="746" spans="1:97" x14ac:dyDescent="0.25">
      <c r="A746" s="16" t="s">
        <v>1189</v>
      </c>
      <c r="C746" t="s">
        <v>3964</v>
      </c>
      <c r="D746" s="39"/>
      <c r="E746"/>
      <c r="F746" s="16" t="s">
        <v>5870</v>
      </c>
      <c r="H746" s="16"/>
      <c r="I746" s="16" t="s">
        <v>5847</v>
      </c>
      <c r="J746" s="16"/>
      <c r="K746" s="16"/>
      <c r="Z746" s="16"/>
      <c r="AQ746" s="36"/>
      <c r="AU746" s="28"/>
      <c r="AV746" s="16"/>
      <c r="AW746" s="16"/>
      <c r="BG746" s="16"/>
      <c r="BH746" s="16" t="s">
        <v>3965</v>
      </c>
      <c r="BI746" s="16" t="s">
        <v>3966</v>
      </c>
      <c r="BJ746" s="16" t="s">
        <v>3967</v>
      </c>
      <c r="BP746" s="16"/>
      <c r="BX746" s="16" t="s">
        <v>119</v>
      </c>
      <c r="BY746" s="16" t="s">
        <v>3197</v>
      </c>
      <c r="BZ746" s="16" t="s">
        <v>3965</v>
      </c>
      <c r="CA746" s="16" t="s">
        <v>3966</v>
      </c>
      <c r="CB746" s="16" t="s">
        <v>3968</v>
      </c>
      <c r="CC746" s="16" t="s">
        <v>3969</v>
      </c>
      <c r="CD746" s="16" t="s">
        <v>3964</v>
      </c>
      <c r="CE746" s="16" t="s">
        <v>3217</v>
      </c>
      <c r="CF746" s="16" t="s">
        <v>3970</v>
      </c>
      <c r="CG746" s="16" t="s">
        <v>3971</v>
      </c>
      <c r="CK746" s="19"/>
      <c r="CN746" s="16"/>
      <c r="CS746" s="16"/>
    </row>
    <row r="747" spans="1:97" x14ac:dyDescent="0.25">
      <c r="A747" s="16" t="s">
        <v>1189</v>
      </c>
      <c r="C747" t="s">
        <v>3972</v>
      </c>
      <c r="D747" s="39"/>
      <c r="E747"/>
      <c r="F747" s="16" t="s">
        <v>5870</v>
      </c>
      <c r="H747" s="16"/>
      <c r="I747" s="16" t="s">
        <v>5847</v>
      </c>
      <c r="J747" s="16"/>
      <c r="K747" s="16"/>
      <c r="Z747" s="16"/>
      <c r="AQ747" s="36"/>
      <c r="AU747" s="28"/>
      <c r="AV747" s="16"/>
      <c r="AW747" s="16"/>
      <c r="BG747" s="16"/>
      <c r="BH747" s="16" t="s">
        <v>3973</v>
      </c>
      <c r="BI747" s="16" t="s">
        <v>3974</v>
      </c>
      <c r="BJ747" s="16" t="s">
        <v>3975</v>
      </c>
      <c r="BP747" s="16"/>
      <c r="BX747" s="16" t="s">
        <v>119</v>
      </c>
      <c r="BY747" s="16" t="s">
        <v>3197</v>
      </c>
      <c r="BZ747" s="16" t="s">
        <v>3973</v>
      </c>
      <c r="CA747" s="16" t="s">
        <v>3974</v>
      </c>
      <c r="CB747" s="16" t="s">
        <v>3976</v>
      </c>
      <c r="CC747" s="16" t="s">
        <v>3977</v>
      </c>
      <c r="CD747" s="16" t="s">
        <v>3972</v>
      </c>
      <c r="CE747" s="16" t="s">
        <v>3753</v>
      </c>
      <c r="CF747" s="16" t="s">
        <v>3747</v>
      </c>
      <c r="CG747" s="16" t="s">
        <v>3503</v>
      </c>
      <c r="CK747" s="19"/>
      <c r="CN747" s="16"/>
      <c r="CS747" s="16"/>
    </row>
    <row r="748" spans="1:97" x14ac:dyDescent="0.25">
      <c r="A748" s="16" t="s">
        <v>1189</v>
      </c>
      <c r="C748" t="s">
        <v>3978</v>
      </c>
      <c r="D748" s="39"/>
      <c r="E748"/>
      <c r="F748" s="16" t="s">
        <v>5870</v>
      </c>
      <c r="H748" s="16"/>
      <c r="I748" s="16" t="s">
        <v>5847</v>
      </c>
      <c r="J748" s="16"/>
      <c r="K748" s="16"/>
      <c r="Z748" s="16"/>
      <c r="AQ748" s="36"/>
      <c r="AU748" s="28"/>
      <c r="AV748" s="16"/>
      <c r="AW748" s="16"/>
      <c r="BG748" s="16"/>
      <c r="BH748" s="16" t="s">
        <v>3979</v>
      </c>
      <c r="BI748" s="16" t="s">
        <v>3980</v>
      </c>
      <c r="BJ748" s="16" t="s">
        <v>3981</v>
      </c>
      <c r="BP748" s="16"/>
      <c r="BX748" s="16" t="s">
        <v>119</v>
      </c>
      <c r="BY748" s="16" t="s">
        <v>3197</v>
      </c>
      <c r="BZ748" s="16" t="s">
        <v>3979</v>
      </c>
      <c r="CA748" s="16" t="s">
        <v>3980</v>
      </c>
      <c r="CB748" s="16" t="s">
        <v>3982</v>
      </c>
      <c r="CC748" s="16" t="s">
        <v>3983</v>
      </c>
      <c r="CD748" s="16" t="s">
        <v>3978</v>
      </c>
      <c r="CE748" s="16" t="s">
        <v>3493</v>
      </c>
      <c r="CF748" s="16" t="s">
        <v>3387</v>
      </c>
      <c r="CG748" s="16" t="s">
        <v>3674</v>
      </c>
      <c r="CK748" s="19"/>
      <c r="CN748" s="16"/>
      <c r="CS748" s="16"/>
    </row>
    <row r="749" spans="1:97" x14ac:dyDescent="0.25">
      <c r="A749" s="16" t="s">
        <v>1189</v>
      </c>
      <c r="C749" t="s">
        <v>3068</v>
      </c>
      <c r="D749" s="39"/>
      <c r="E749"/>
      <c r="F749" s="16" t="s">
        <v>736</v>
      </c>
      <c r="H749" s="16"/>
      <c r="I749" s="16"/>
      <c r="J749" s="16"/>
      <c r="K749" s="16"/>
      <c r="M749" s="16" t="s">
        <v>358</v>
      </c>
      <c r="U749" s="16" t="s">
        <v>3068</v>
      </c>
      <c r="Z749" s="16"/>
      <c r="AA749" s="16" t="s">
        <v>1252</v>
      </c>
      <c r="AB749" s="16" t="s">
        <v>1409</v>
      </c>
      <c r="AC749" s="16" t="s">
        <v>1697</v>
      </c>
      <c r="AQ749" s="36"/>
      <c r="AU749" s="28"/>
      <c r="AV749" s="16"/>
      <c r="AW749" s="16"/>
      <c r="BG749" s="16"/>
      <c r="BP749" s="16"/>
      <c r="CK749" s="19"/>
      <c r="CN749" s="16"/>
      <c r="CS749" s="16"/>
    </row>
    <row r="750" spans="1:97" x14ac:dyDescent="0.25">
      <c r="A750" s="16" t="s">
        <v>1189</v>
      </c>
      <c r="C750" t="s">
        <v>3107</v>
      </c>
      <c r="D750" s="39"/>
      <c r="E750"/>
      <c r="F750" s="16" t="s">
        <v>736</v>
      </c>
      <c r="H750" s="16"/>
      <c r="I750" s="16"/>
      <c r="J750" s="16"/>
      <c r="K750" s="16"/>
      <c r="M750" s="16" t="s">
        <v>3106</v>
      </c>
      <c r="U750" s="16" t="s">
        <v>3107</v>
      </c>
      <c r="Z750" s="16"/>
      <c r="AA750" s="16" t="s">
        <v>1456</v>
      </c>
      <c r="AB750" s="16" t="s">
        <v>1409</v>
      </c>
      <c r="AC750" s="16" t="s">
        <v>3108</v>
      </c>
      <c r="AQ750" s="36"/>
      <c r="AU750" s="28"/>
      <c r="AV750" s="16"/>
      <c r="AW750" s="16"/>
      <c r="BG750" s="16"/>
      <c r="BP750" s="16"/>
      <c r="CK750" s="19"/>
      <c r="CN750" s="16"/>
      <c r="CS750" s="16"/>
    </row>
    <row r="751" spans="1:97" x14ac:dyDescent="0.25">
      <c r="A751" s="16" t="s">
        <v>1189</v>
      </c>
      <c r="C751" t="s">
        <v>3113</v>
      </c>
      <c r="D751" s="39"/>
      <c r="E751"/>
      <c r="F751" s="16" t="s">
        <v>736</v>
      </c>
      <c r="H751" s="16"/>
      <c r="I751" s="16"/>
      <c r="J751" s="16"/>
      <c r="K751" s="16"/>
      <c r="M751" s="16" t="s">
        <v>3111</v>
      </c>
      <c r="U751" s="16" t="s">
        <v>3113</v>
      </c>
      <c r="Z751" s="16"/>
      <c r="AA751" s="16" t="s">
        <v>3112</v>
      </c>
      <c r="AB751" s="16" t="s">
        <v>3022</v>
      </c>
      <c r="AC751" s="16" t="s">
        <v>3114</v>
      </c>
      <c r="AQ751" s="36"/>
      <c r="AU751" s="28"/>
      <c r="AV751" s="16"/>
      <c r="AW751" s="16"/>
      <c r="BG751" s="16"/>
      <c r="BP751" s="16"/>
      <c r="CK751" s="19"/>
      <c r="CN751" s="16"/>
      <c r="CS751" s="16"/>
    </row>
    <row r="752" spans="1:97" x14ac:dyDescent="0.25">
      <c r="A752" s="16" t="s">
        <v>1189</v>
      </c>
      <c r="C752" t="s">
        <v>2668</v>
      </c>
      <c r="D752" s="39"/>
      <c r="E752"/>
      <c r="F752" s="16" t="s">
        <v>736</v>
      </c>
      <c r="H752" s="16"/>
      <c r="I752" s="16"/>
      <c r="J752" s="16"/>
      <c r="K752" s="16"/>
      <c r="M752" s="16" t="s">
        <v>2667</v>
      </c>
      <c r="U752" s="16" t="s">
        <v>2668</v>
      </c>
      <c r="Z752" s="16"/>
      <c r="AA752" s="16" t="s">
        <v>2009</v>
      </c>
      <c r="AB752" s="16" t="s">
        <v>1254</v>
      </c>
      <c r="AC752" s="16" t="s">
        <v>1250</v>
      </c>
      <c r="AQ752" s="36"/>
      <c r="AU752" s="28"/>
      <c r="AV752" s="16"/>
      <c r="AW752" s="16"/>
      <c r="BG752" s="16"/>
      <c r="BP752" s="16"/>
      <c r="CK752" s="19"/>
      <c r="CN752" s="16"/>
      <c r="CS752" s="16"/>
    </row>
    <row r="753" spans="1:97" x14ac:dyDescent="0.25">
      <c r="A753" s="16" t="s">
        <v>1189</v>
      </c>
      <c r="C753" t="s">
        <v>3984</v>
      </c>
      <c r="D753" s="39"/>
      <c r="E753"/>
      <c r="F753" s="16" t="s">
        <v>5870</v>
      </c>
      <c r="H753" s="16"/>
      <c r="I753" s="16" t="s">
        <v>5847</v>
      </c>
      <c r="J753" s="16"/>
      <c r="K753" s="16"/>
      <c r="Z753" s="16"/>
      <c r="AQ753" s="36"/>
      <c r="AU753" s="28"/>
      <c r="AV753" s="16"/>
      <c r="AW753" s="16"/>
      <c r="BG753" s="16"/>
      <c r="BH753" s="16" t="s">
        <v>3985</v>
      </c>
      <c r="BI753" s="16" t="s">
        <v>3986</v>
      </c>
      <c r="BJ753" s="16" t="s">
        <v>3987</v>
      </c>
      <c r="BP753" s="16"/>
      <c r="BX753" s="16" t="s">
        <v>119</v>
      </c>
      <c r="BY753" s="16" t="s">
        <v>3197</v>
      </c>
      <c r="BZ753" s="16" t="s">
        <v>3985</v>
      </c>
      <c r="CA753" s="16" t="s">
        <v>3986</v>
      </c>
      <c r="CB753" s="16" t="s">
        <v>3988</v>
      </c>
      <c r="CC753" s="16" t="s">
        <v>3989</v>
      </c>
      <c r="CD753" s="16" t="s">
        <v>3984</v>
      </c>
      <c r="CE753" s="16" t="s">
        <v>3235</v>
      </c>
      <c r="CF753" s="16" t="s">
        <v>3226</v>
      </c>
      <c r="CG753" s="16" t="s">
        <v>3990</v>
      </c>
      <c r="CK753" s="19"/>
      <c r="CN753" s="16"/>
      <c r="CS753" s="16"/>
    </row>
    <row r="754" spans="1:97" x14ac:dyDescent="0.25">
      <c r="A754" s="16" t="s">
        <v>1189</v>
      </c>
      <c r="C754" t="s">
        <v>1755</v>
      </c>
      <c r="D754" s="39"/>
      <c r="E754"/>
      <c r="F754" s="16" t="s">
        <v>736</v>
      </c>
      <c r="H754" s="16"/>
      <c r="I754" s="16"/>
      <c r="J754" s="16"/>
      <c r="K754" s="16"/>
      <c r="M754" s="16" t="s">
        <v>1754</v>
      </c>
      <c r="U754" s="16" t="s">
        <v>1755</v>
      </c>
      <c r="Z754" s="16"/>
      <c r="AA754" s="16" t="s">
        <v>1352</v>
      </c>
      <c r="AB754" s="16" t="s">
        <v>1254</v>
      </c>
      <c r="AC754" s="16" t="s">
        <v>1443</v>
      </c>
      <c r="AM754" s="16">
        <f>LEN(AL754)-LEN(SUBSTITUTE(AL754,",",""))+1</f>
        <v>1</v>
      </c>
      <c r="AO754" s="16">
        <f>LEN(AN754)-LEN(SUBSTITUTE(AN754,",",""))+1</f>
        <v>1</v>
      </c>
      <c r="AP754" s="16">
        <f>Table1[[#This Row], [no. of native regions]]+Table1[[#This Row], [no. of introduced regions]]</f>
        <v>2</v>
      </c>
      <c r="AQ754" s="36">
        <f>Table1[[#This Row], [no. of introduced regions]]/Table1[[#This Row], [no. of native regions]]</f>
        <v>1</v>
      </c>
      <c r="AU754" s="28"/>
      <c r="AV754" s="16"/>
      <c r="AW754" s="16"/>
      <c r="BG754" s="16"/>
      <c r="BP754" s="16"/>
      <c r="CK754" s="19"/>
      <c r="CN754" s="16"/>
      <c r="CS754" s="16"/>
    </row>
    <row r="755" spans="1:97" x14ac:dyDescent="0.25">
      <c r="A755" s="16" t="s">
        <v>1189</v>
      </c>
      <c r="C755" t="s">
        <v>3991</v>
      </c>
      <c r="D755" s="39"/>
      <c r="E755"/>
      <c r="F755" s="16" t="s">
        <v>5870</v>
      </c>
      <c r="H755" s="16"/>
      <c r="I755" s="16" t="s">
        <v>5847</v>
      </c>
      <c r="J755" s="16"/>
      <c r="K755" s="16"/>
      <c r="Z755" s="16"/>
      <c r="AQ755" s="36"/>
      <c r="AU755" s="28"/>
      <c r="AV755" s="16"/>
      <c r="AW755" s="16"/>
      <c r="BG755" s="16"/>
      <c r="BH755" s="16" t="s">
        <v>3992</v>
      </c>
      <c r="BI755" s="16" t="s">
        <v>3993</v>
      </c>
      <c r="BJ755" s="16" t="s">
        <v>3994</v>
      </c>
      <c r="BP755" s="16"/>
      <c r="BX755" s="16" t="s">
        <v>119</v>
      </c>
      <c r="BY755" s="16" t="s">
        <v>3197</v>
      </c>
      <c r="BZ755" s="16" t="s">
        <v>3992</v>
      </c>
      <c r="CA755" s="16" t="s">
        <v>3993</v>
      </c>
      <c r="CB755" s="16" t="s">
        <v>3995</v>
      </c>
      <c r="CC755" s="16" t="s">
        <v>3996</v>
      </c>
      <c r="CD755" s="16" t="s">
        <v>3991</v>
      </c>
      <c r="CE755" s="16" t="s">
        <v>3927</v>
      </c>
      <c r="CF755" s="16" t="s">
        <v>3226</v>
      </c>
      <c r="CG755" s="16" t="s">
        <v>3843</v>
      </c>
      <c r="CK755" s="19"/>
      <c r="CN755" s="16"/>
      <c r="CS755" s="16"/>
    </row>
    <row r="756" spans="1:97" x14ac:dyDescent="0.25">
      <c r="A756" s="16" t="s">
        <v>1189</v>
      </c>
      <c r="C756" t="s">
        <v>2330</v>
      </c>
      <c r="D756" s="39"/>
      <c r="E756"/>
      <c r="F756" s="16" t="s">
        <v>736</v>
      </c>
      <c r="H756" s="16"/>
      <c r="I756" s="16"/>
      <c r="J756" s="16"/>
      <c r="K756" s="16"/>
      <c r="M756" s="16" t="s">
        <v>2329</v>
      </c>
      <c r="U756" s="16" t="s">
        <v>2330</v>
      </c>
      <c r="Z756" s="16"/>
      <c r="AA756" s="16" t="s">
        <v>1236</v>
      </c>
      <c r="AB756" s="16" t="s">
        <v>1254</v>
      </c>
      <c r="AC756" s="16" t="s">
        <v>2331</v>
      </c>
      <c r="AM756" s="16">
        <f>LEN(AL756)-LEN(SUBSTITUTE(AL756,",",""))+1</f>
        <v>1</v>
      </c>
      <c r="AQ756" s="36"/>
      <c r="AU756" s="28"/>
      <c r="AV756" s="16"/>
      <c r="AW756" s="16"/>
      <c r="BG756" s="16"/>
      <c r="BP756" s="16"/>
      <c r="CK756" s="19"/>
      <c r="CN756" s="16"/>
      <c r="CS756" s="16"/>
    </row>
    <row r="757" spans="1:97" x14ac:dyDescent="0.25">
      <c r="A757" s="16" t="s">
        <v>1189</v>
      </c>
      <c r="C757" t="s">
        <v>2513</v>
      </c>
      <c r="D757" s="39"/>
      <c r="E757"/>
      <c r="F757" s="16" t="s">
        <v>736</v>
      </c>
      <c r="H757" s="16"/>
      <c r="I757" s="16"/>
      <c r="J757" s="16"/>
      <c r="K757" s="16"/>
      <c r="M757" s="16" t="s">
        <v>2512</v>
      </c>
      <c r="U757" s="16" t="s">
        <v>2513</v>
      </c>
      <c r="Z757" s="16"/>
      <c r="AA757" s="16" t="s">
        <v>1252</v>
      </c>
      <c r="AB757" s="16" t="s">
        <v>1409</v>
      </c>
      <c r="AC757" s="16" t="s">
        <v>1250</v>
      </c>
      <c r="AM757" s="16">
        <f>LEN(AL757)-LEN(SUBSTITUTE(AL757,",",""))+1</f>
        <v>1</v>
      </c>
      <c r="AQ757" s="36"/>
      <c r="AU757" s="28"/>
      <c r="AV757" s="16"/>
      <c r="AW757" s="16"/>
      <c r="BG757" s="16"/>
      <c r="BP757" s="16"/>
      <c r="CK757" s="19"/>
      <c r="CN757" s="16"/>
      <c r="CS757" s="16"/>
    </row>
    <row r="758" spans="1:97" x14ac:dyDescent="0.25">
      <c r="A758" s="16" t="s">
        <v>1189</v>
      </c>
      <c r="C758" t="s">
        <v>3100</v>
      </c>
      <c r="D758" s="39"/>
      <c r="E758"/>
      <c r="F758" s="16" t="s">
        <v>736</v>
      </c>
      <c r="H758" s="16"/>
      <c r="I758" s="16"/>
      <c r="J758" s="16"/>
      <c r="K758" s="16"/>
      <c r="M758" s="16" t="s">
        <v>3099</v>
      </c>
      <c r="U758" s="16" t="s">
        <v>3100</v>
      </c>
      <c r="Z758" s="16"/>
      <c r="AA758" s="16" t="s">
        <v>2930</v>
      </c>
      <c r="AB758" s="16" t="s">
        <v>1251</v>
      </c>
      <c r="AC758" s="16" t="s">
        <v>2081</v>
      </c>
      <c r="AQ758" s="36"/>
      <c r="AU758" s="28"/>
      <c r="AV758" s="16"/>
      <c r="AW758" s="16"/>
      <c r="BG758" s="16"/>
      <c r="BP758" s="16"/>
      <c r="CK758" s="19"/>
      <c r="CN758" s="16"/>
      <c r="CS758" s="16"/>
    </row>
    <row r="759" spans="1:97" x14ac:dyDescent="0.25">
      <c r="A759" s="16" t="s">
        <v>1189</v>
      </c>
      <c r="C759" t="s">
        <v>2522</v>
      </c>
      <c r="D759" s="39"/>
      <c r="E759"/>
      <c r="F759" s="16" t="s">
        <v>736</v>
      </c>
      <c r="H759" s="16"/>
      <c r="I759" s="16"/>
      <c r="J759" s="16"/>
      <c r="K759" s="16"/>
      <c r="M759" s="16" t="s">
        <v>2521</v>
      </c>
      <c r="U759" s="16" t="s">
        <v>2522</v>
      </c>
      <c r="Z759" s="16"/>
      <c r="AA759" s="16" t="s">
        <v>1252</v>
      </c>
      <c r="AB759" s="16" t="s">
        <v>1409</v>
      </c>
      <c r="AC759" s="16" t="s">
        <v>1343</v>
      </c>
      <c r="AM759" s="16">
        <f>LEN(AL759)-LEN(SUBSTITUTE(AL759,",",""))+1</f>
        <v>1</v>
      </c>
      <c r="AQ759" s="36"/>
      <c r="AU759" s="28"/>
      <c r="AV759" s="16"/>
      <c r="AW759" s="16"/>
      <c r="BG759" s="16"/>
      <c r="BP759" s="16"/>
      <c r="CK759" s="19"/>
      <c r="CN759" s="16"/>
      <c r="CS759" s="16"/>
    </row>
    <row r="760" spans="1:97" x14ac:dyDescent="0.25">
      <c r="A760" s="16" t="s">
        <v>1189</v>
      </c>
      <c r="C760" t="s">
        <v>2953</v>
      </c>
      <c r="D760" s="39"/>
      <c r="E760"/>
      <c r="F760" s="16" t="s">
        <v>736</v>
      </c>
      <c r="H760" s="16"/>
      <c r="I760" s="16"/>
      <c r="J760" s="16"/>
      <c r="K760" s="16"/>
      <c r="M760" s="16" t="s">
        <v>2952</v>
      </c>
      <c r="U760" s="16" t="s">
        <v>2953</v>
      </c>
      <c r="Z760" s="16"/>
      <c r="AA760" s="16" t="s">
        <v>1352</v>
      </c>
      <c r="AB760" s="16" t="s">
        <v>1411</v>
      </c>
      <c r="AC760" s="16" t="s">
        <v>2954</v>
      </c>
      <c r="AQ760" s="36"/>
      <c r="AU760" s="28"/>
      <c r="AV760" s="16"/>
      <c r="AW760" s="16"/>
      <c r="BG760" s="16"/>
      <c r="BP760" s="16"/>
      <c r="CK760" s="19"/>
      <c r="CN760" s="16"/>
      <c r="CS760" s="16"/>
    </row>
    <row r="761" spans="1:97" x14ac:dyDescent="0.25">
      <c r="A761" s="16" t="s">
        <v>1189</v>
      </c>
      <c r="C761" t="s">
        <v>3097</v>
      </c>
      <c r="D761" s="39"/>
      <c r="E761"/>
      <c r="F761" s="16" t="s">
        <v>736</v>
      </c>
      <c r="H761" s="16"/>
      <c r="I761" s="16"/>
      <c r="J761" s="16"/>
      <c r="K761" s="16"/>
      <c r="M761" s="16" t="s">
        <v>3096</v>
      </c>
      <c r="U761" s="16" t="s">
        <v>3097</v>
      </c>
      <c r="Z761" s="16"/>
      <c r="AA761" s="16" t="s">
        <v>2223</v>
      </c>
      <c r="AB761" s="16" t="s">
        <v>1251</v>
      </c>
      <c r="AC761" s="16" t="s">
        <v>3098</v>
      </c>
      <c r="AQ761" s="36"/>
      <c r="AU761" s="28"/>
      <c r="AV761" s="16"/>
      <c r="AW761" s="16"/>
      <c r="BG761" s="16"/>
      <c r="BP761" s="16"/>
      <c r="CK761" s="19"/>
      <c r="CN761" s="16"/>
      <c r="CS761" s="16"/>
    </row>
    <row r="762" spans="1:97" x14ac:dyDescent="0.25">
      <c r="A762" s="16" t="s">
        <v>1189</v>
      </c>
      <c r="C762" t="s">
        <v>3997</v>
      </c>
      <c r="D762" s="39"/>
      <c r="E762"/>
      <c r="F762" s="16" t="s">
        <v>5870</v>
      </c>
      <c r="H762" s="16"/>
      <c r="I762" s="16" t="s">
        <v>5847</v>
      </c>
      <c r="J762" s="16"/>
      <c r="K762" s="16"/>
      <c r="M762" s="16" t="s">
        <v>6465</v>
      </c>
      <c r="P762" s="16" t="s">
        <v>6463</v>
      </c>
      <c r="Q762" s="16" t="s">
        <v>6464</v>
      </c>
      <c r="Z762" s="16"/>
      <c r="AA762" s="16" t="s">
        <v>2223</v>
      </c>
      <c r="AQ762" s="36"/>
      <c r="AU762" s="28"/>
      <c r="AV762" s="16"/>
      <c r="AW762" s="16"/>
      <c r="BG762" s="16"/>
      <c r="BH762" s="16" t="s">
        <v>3998</v>
      </c>
      <c r="BI762" s="16" t="s">
        <v>3999</v>
      </c>
      <c r="BJ762" s="16" t="s">
        <v>4000</v>
      </c>
      <c r="BP762" s="16"/>
      <c r="BX762" s="16" t="s">
        <v>119</v>
      </c>
      <c r="BY762" s="16" t="s">
        <v>3197</v>
      </c>
      <c r="BZ762" s="16" t="s">
        <v>3998</v>
      </c>
      <c r="CA762" s="16" t="s">
        <v>3999</v>
      </c>
      <c r="CB762" s="16" t="s">
        <v>4001</v>
      </c>
      <c r="CC762" s="16" t="s">
        <v>4002</v>
      </c>
      <c r="CD762" s="16" t="s">
        <v>3997</v>
      </c>
      <c r="CE762" s="16" t="s">
        <v>3721</v>
      </c>
      <c r="CF762" s="16" t="s">
        <v>3380</v>
      </c>
      <c r="CG762" s="16" t="s">
        <v>3482</v>
      </c>
      <c r="CK762" s="19"/>
      <c r="CN762" s="16"/>
      <c r="CS762" s="16"/>
    </row>
    <row r="763" spans="1:97" x14ac:dyDescent="0.25">
      <c r="A763" s="16" t="s">
        <v>1189</v>
      </c>
      <c r="C763" t="s">
        <v>2670</v>
      </c>
      <c r="D763" s="39"/>
      <c r="E763"/>
      <c r="F763" s="16" t="s">
        <v>736</v>
      </c>
      <c r="H763" s="16"/>
      <c r="I763" s="16"/>
      <c r="J763" s="16"/>
      <c r="K763" s="16"/>
      <c r="M763" s="16" t="s">
        <v>2669</v>
      </c>
      <c r="U763" s="16" t="s">
        <v>2670</v>
      </c>
      <c r="Z763" s="16"/>
      <c r="AA763" s="16" t="s">
        <v>2009</v>
      </c>
      <c r="AB763" s="16" t="s">
        <v>1254</v>
      </c>
      <c r="AC763" s="16" t="s">
        <v>1258</v>
      </c>
      <c r="AQ763" s="36"/>
      <c r="AU763" s="28"/>
      <c r="AV763" s="16"/>
      <c r="AW763" s="16"/>
      <c r="BG763" s="16"/>
      <c r="BP763" s="16"/>
      <c r="CK763" s="19"/>
      <c r="CN763" s="16"/>
      <c r="CS763" s="16"/>
    </row>
    <row r="764" spans="1:97" x14ac:dyDescent="0.25">
      <c r="A764" s="16" t="s">
        <v>1189</v>
      </c>
      <c r="C764" t="s">
        <v>2446</v>
      </c>
      <c r="D764" s="39"/>
      <c r="E764"/>
      <c r="F764" s="16" t="s">
        <v>736</v>
      </c>
      <c r="H764" s="16"/>
      <c r="I764" s="16"/>
      <c r="J764" s="16"/>
      <c r="K764" s="16"/>
      <c r="M764" s="16" t="s">
        <v>2445</v>
      </c>
      <c r="U764" s="16" t="s">
        <v>2446</v>
      </c>
      <c r="Z764" s="16"/>
      <c r="AA764" s="16" t="s">
        <v>1284</v>
      </c>
      <c r="AB764" s="16" t="s">
        <v>2190</v>
      </c>
      <c r="AC764" s="16" t="s">
        <v>2447</v>
      </c>
      <c r="AM764" s="16">
        <f>LEN(AL764)-LEN(SUBSTITUTE(AL764,",",""))+1</f>
        <v>1</v>
      </c>
      <c r="AQ764" s="36"/>
      <c r="AU764" s="28"/>
      <c r="AV764" s="16"/>
      <c r="AW764" s="16"/>
      <c r="BG764" s="16"/>
      <c r="BP764" s="16"/>
      <c r="CK764" s="19"/>
      <c r="CN764" s="16"/>
      <c r="CS764" s="16"/>
    </row>
    <row r="765" spans="1:97" x14ac:dyDescent="0.25">
      <c r="A765" s="16" t="s">
        <v>1189</v>
      </c>
      <c r="C765" t="s">
        <v>4003</v>
      </c>
      <c r="D765" s="39"/>
      <c r="E765"/>
      <c r="F765" s="16" t="s">
        <v>5870</v>
      </c>
      <c r="H765" s="16"/>
      <c r="I765" s="16" t="s">
        <v>5847</v>
      </c>
      <c r="J765" s="16"/>
      <c r="K765" s="16"/>
      <c r="Z765" s="16"/>
      <c r="AQ765" s="36"/>
      <c r="AU765" s="28"/>
      <c r="AV765" s="16"/>
      <c r="AW765" s="16"/>
      <c r="BG765" s="16"/>
      <c r="BH765" s="16" t="s">
        <v>4004</v>
      </c>
      <c r="BI765" s="16" t="s">
        <v>4005</v>
      </c>
      <c r="BJ765" s="16" t="s">
        <v>4006</v>
      </c>
      <c r="BP765" s="16"/>
      <c r="BX765" s="16" t="s">
        <v>119</v>
      </c>
      <c r="BY765" s="16" t="s">
        <v>3197</v>
      </c>
      <c r="BZ765" s="16" t="s">
        <v>4004</v>
      </c>
      <c r="CA765" s="16" t="s">
        <v>4005</v>
      </c>
      <c r="CB765" s="16" t="s">
        <v>4007</v>
      </c>
      <c r="CC765" s="16" t="s">
        <v>4008</v>
      </c>
      <c r="CD765" s="16" t="s">
        <v>4003</v>
      </c>
      <c r="CE765" s="16" t="s">
        <v>4009</v>
      </c>
      <c r="CF765" s="16" t="s">
        <v>3454</v>
      </c>
      <c r="CG765" s="16" t="s">
        <v>3277</v>
      </c>
      <c r="CK765" s="19"/>
      <c r="CN765" s="16"/>
      <c r="CS765" s="16"/>
    </row>
    <row r="766" spans="1:97" x14ac:dyDescent="0.25">
      <c r="A766" s="16" t="s">
        <v>1189</v>
      </c>
      <c r="C766" t="s">
        <v>1881</v>
      </c>
      <c r="D766" s="39"/>
      <c r="E766"/>
      <c r="F766" s="16" t="s">
        <v>736</v>
      </c>
      <c r="H766" s="16"/>
      <c r="I766" s="16"/>
      <c r="J766" s="16"/>
      <c r="K766" s="16"/>
      <c r="M766" s="16" t="s">
        <v>1880</v>
      </c>
      <c r="U766" s="16" t="s">
        <v>1881</v>
      </c>
      <c r="Z766" s="16"/>
      <c r="AA766" s="16" t="s">
        <v>1337</v>
      </c>
      <c r="AB766" s="16" t="s">
        <v>1254</v>
      </c>
      <c r="AC766" s="16" t="s">
        <v>1343</v>
      </c>
      <c r="AM766" s="16">
        <f>LEN(AL766)-LEN(SUBSTITUTE(AL766,",",""))+1</f>
        <v>1</v>
      </c>
      <c r="AO766" s="16">
        <f>LEN(AN766)-LEN(SUBSTITUTE(AN766,",",""))+1</f>
        <v>1</v>
      </c>
      <c r="AQ766" s="36">
        <f>Table1[[#This Row], [no. of introduced regions]]/Table1[[#This Row], [no. of native regions]]</f>
        <v>1</v>
      </c>
      <c r="AU766" s="28"/>
      <c r="AV766" s="16"/>
      <c r="AW766" s="16"/>
      <c r="BG766" s="16"/>
      <c r="BP766" s="16"/>
      <c r="CK766" s="19"/>
      <c r="CN766" s="16"/>
      <c r="CS766" s="16"/>
    </row>
    <row r="767" spans="1:97" x14ac:dyDescent="0.25">
      <c r="A767" s="16" t="s">
        <v>1189</v>
      </c>
      <c r="C767" t="s">
        <v>1986</v>
      </c>
      <c r="D767" s="39"/>
      <c r="E767"/>
      <c r="F767" s="16" t="s">
        <v>736</v>
      </c>
      <c r="H767" s="16"/>
      <c r="I767" s="16"/>
      <c r="J767" s="16"/>
      <c r="K767" s="16"/>
      <c r="M767" s="16" t="s">
        <v>1985</v>
      </c>
      <c r="U767" s="16" t="s">
        <v>1986</v>
      </c>
      <c r="Z767" s="16"/>
      <c r="AA767" s="16" t="s">
        <v>1352</v>
      </c>
      <c r="AB767" s="16" t="s">
        <v>1251</v>
      </c>
      <c r="AC767" s="16" t="s">
        <v>1370</v>
      </c>
      <c r="AM767" s="16">
        <f>LEN(AL767)-LEN(SUBSTITUTE(AL767,",",""))+1</f>
        <v>1</v>
      </c>
      <c r="AO767" s="16">
        <f>LEN(AN767)-LEN(SUBSTITUTE(AN767,",",""))+1</f>
        <v>1</v>
      </c>
      <c r="AQ767" s="36"/>
      <c r="AU767" s="28"/>
      <c r="AV767" s="16"/>
      <c r="AW767" s="16"/>
      <c r="BG767" s="16"/>
      <c r="BP767" s="16"/>
      <c r="CK767" s="19"/>
      <c r="CN767" s="16"/>
      <c r="CS767" s="16"/>
    </row>
    <row r="768" spans="1:97" x14ac:dyDescent="0.25">
      <c r="A768" s="16" t="s">
        <v>1189</v>
      </c>
      <c r="C768" t="s">
        <v>2271</v>
      </c>
      <c r="D768" s="39"/>
      <c r="E768"/>
      <c r="F768" s="16" t="s">
        <v>736</v>
      </c>
      <c r="H768" s="16"/>
      <c r="I768" s="16"/>
      <c r="J768" s="16"/>
      <c r="K768" s="16"/>
      <c r="M768" s="16" t="s">
        <v>2270</v>
      </c>
      <c r="U768" s="16" t="s">
        <v>2271</v>
      </c>
      <c r="Z768" s="16"/>
      <c r="AA768" s="16" t="s">
        <v>1236</v>
      </c>
      <c r="AB768" s="16" t="s">
        <v>2266</v>
      </c>
      <c r="AC768" s="16" t="s">
        <v>1247</v>
      </c>
      <c r="AM768" s="16">
        <f>LEN(AL768)-LEN(SUBSTITUTE(AL768,",",""))+1</f>
        <v>1</v>
      </c>
      <c r="AQ768" s="36"/>
      <c r="AU768" s="28"/>
      <c r="AV768" s="16"/>
      <c r="AW768" s="16"/>
      <c r="BG768" s="16"/>
      <c r="BP768" s="16"/>
      <c r="CK768" s="19"/>
      <c r="CN768" s="16"/>
      <c r="CS768" s="16"/>
    </row>
    <row r="769" spans="1:97" x14ac:dyDescent="0.25">
      <c r="A769" s="16" t="s">
        <v>1189</v>
      </c>
      <c r="C769" t="s">
        <v>2356</v>
      </c>
      <c r="D769" s="39"/>
      <c r="E769"/>
      <c r="F769" s="16" t="s">
        <v>736</v>
      </c>
      <c r="H769" s="16"/>
      <c r="I769" s="16"/>
      <c r="J769" s="16"/>
      <c r="K769" s="16"/>
      <c r="M769" s="16" t="s">
        <v>2355</v>
      </c>
      <c r="U769" s="16" t="s">
        <v>2356</v>
      </c>
      <c r="Z769" s="16"/>
      <c r="AA769" s="16" t="s">
        <v>1352</v>
      </c>
      <c r="AB769" s="16" t="s">
        <v>1251</v>
      </c>
      <c r="AC769" s="16" t="s">
        <v>1832</v>
      </c>
      <c r="AM769" s="16">
        <f>LEN(AL769)-LEN(SUBSTITUTE(AL769,",",""))+1</f>
        <v>1</v>
      </c>
      <c r="AQ769" s="36"/>
      <c r="AU769" s="28"/>
      <c r="AV769" s="16"/>
      <c r="AW769" s="16"/>
      <c r="BG769" s="16"/>
      <c r="BP769" s="16"/>
      <c r="CK769" s="19"/>
      <c r="CN769" s="16"/>
      <c r="CS769" s="16"/>
    </row>
    <row r="770" spans="1:97" x14ac:dyDescent="0.25">
      <c r="A770" s="16" t="s">
        <v>1189</v>
      </c>
      <c r="C770" t="s">
        <v>4010</v>
      </c>
      <c r="D770" s="39"/>
      <c r="E770"/>
      <c r="F770" s="16" t="s">
        <v>5870</v>
      </c>
      <c r="H770" s="16"/>
      <c r="I770" s="16" t="s">
        <v>5847</v>
      </c>
      <c r="J770" s="16"/>
      <c r="K770" s="16"/>
      <c r="Z770" s="16"/>
      <c r="AQ770" s="36"/>
      <c r="AU770" s="28"/>
      <c r="AV770" s="16"/>
      <c r="AW770" s="16"/>
      <c r="BG770" s="16"/>
      <c r="BH770" s="16" t="s">
        <v>4011</v>
      </c>
      <c r="BI770" s="16" t="s">
        <v>4012</v>
      </c>
      <c r="BJ770" s="16" t="s">
        <v>4013</v>
      </c>
      <c r="BP770" s="16"/>
      <c r="BX770" s="16" t="s">
        <v>119</v>
      </c>
      <c r="BY770" s="16" t="s">
        <v>3197</v>
      </c>
      <c r="BZ770" s="16" t="s">
        <v>4011</v>
      </c>
      <c r="CA770" s="16" t="s">
        <v>4012</v>
      </c>
      <c r="CB770" s="16" t="s">
        <v>4014</v>
      </c>
      <c r="CC770" s="16" t="s">
        <v>4015</v>
      </c>
      <c r="CD770" s="16" t="s">
        <v>4010</v>
      </c>
      <c r="CE770" s="16" t="s">
        <v>3318</v>
      </c>
      <c r="CF770" s="16" t="s">
        <v>4016</v>
      </c>
      <c r="CG770" s="16" t="s">
        <v>4017</v>
      </c>
      <c r="CK770" s="19"/>
      <c r="CN770" s="16"/>
      <c r="CS770" s="16"/>
    </row>
    <row r="771" spans="1:97" x14ac:dyDescent="0.25">
      <c r="A771" s="16" t="s">
        <v>1189</v>
      </c>
      <c r="C771" t="s">
        <v>1847</v>
      </c>
      <c r="D771" s="39"/>
      <c r="E771"/>
      <c r="F771" s="16" t="s">
        <v>736</v>
      </c>
      <c r="H771" s="16"/>
      <c r="I771" s="16"/>
      <c r="J771" s="16"/>
      <c r="K771" s="16"/>
      <c r="M771" s="16" t="s">
        <v>1846</v>
      </c>
      <c r="U771" s="16" t="s">
        <v>1847</v>
      </c>
      <c r="Z771" s="16"/>
      <c r="AA771" s="16" t="s">
        <v>1337</v>
      </c>
      <c r="AB771" s="16" t="s">
        <v>1831</v>
      </c>
      <c r="AC771" s="16" t="s">
        <v>1832</v>
      </c>
      <c r="AM771" s="16">
        <f>LEN(AL771)-LEN(SUBSTITUTE(AL771,",",""))+1</f>
        <v>1</v>
      </c>
      <c r="AO771" s="16">
        <f>LEN(AN771)-LEN(SUBSTITUTE(AN771,",",""))+1</f>
        <v>1</v>
      </c>
      <c r="AP771" s="16">
        <f>Table1[[#This Row], [no. of native regions]]+Table1[[#This Row], [no. of introduced regions]]</f>
        <v>2</v>
      </c>
      <c r="AQ771" s="36">
        <f>Table1[[#This Row], [no. of introduced regions]]/Table1[[#This Row], [no. of native regions]]</f>
        <v>1</v>
      </c>
      <c r="AU771" s="28"/>
      <c r="AV771" s="16"/>
      <c r="AW771" s="16"/>
      <c r="BG771" s="16"/>
      <c r="BP771" s="16"/>
      <c r="CK771" s="19"/>
      <c r="CN771" s="16"/>
      <c r="CS771" s="16"/>
    </row>
    <row r="772" spans="1:97" x14ac:dyDescent="0.25">
      <c r="A772" s="16" t="s">
        <v>1189</v>
      </c>
      <c r="C772" t="s">
        <v>4018</v>
      </c>
      <c r="D772" s="39"/>
      <c r="E772"/>
      <c r="F772" s="16" t="s">
        <v>5870</v>
      </c>
      <c r="H772" s="16"/>
      <c r="I772" s="16" t="s">
        <v>5847</v>
      </c>
      <c r="J772" s="16"/>
      <c r="K772" s="16"/>
      <c r="Z772" s="16"/>
      <c r="AQ772" s="36"/>
      <c r="AU772" s="28"/>
      <c r="AV772" s="16"/>
      <c r="AW772" s="16"/>
      <c r="BG772" s="16"/>
      <c r="BH772" s="16" t="s">
        <v>4019</v>
      </c>
      <c r="BI772" s="16" t="s">
        <v>4020</v>
      </c>
      <c r="BJ772" s="16" t="s">
        <v>4021</v>
      </c>
      <c r="BP772" s="16"/>
      <c r="BX772" s="16" t="s">
        <v>119</v>
      </c>
      <c r="BY772" s="16" t="s">
        <v>3197</v>
      </c>
      <c r="BZ772" s="16" t="s">
        <v>4019</v>
      </c>
      <c r="CA772" s="16" t="s">
        <v>4020</v>
      </c>
      <c r="CB772" s="16" t="s">
        <v>6163</v>
      </c>
      <c r="CC772" s="16" t="s">
        <v>4022</v>
      </c>
      <c r="CD772" s="16" t="s">
        <v>4018</v>
      </c>
      <c r="CE772" s="16" t="s">
        <v>3403</v>
      </c>
      <c r="CF772" s="16" t="s">
        <v>3404</v>
      </c>
      <c r="CG772" s="16" t="s">
        <v>4023</v>
      </c>
      <c r="CK772" s="19"/>
      <c r="CN772" s="16"/>
      <c r="CS772" s="16"/>
    </row>
    <row r="773" spans="1:97" x14ac:dyDescent="0.25">
      <c r="A773" s="16" t="s">
        <v>1189</v>
      </c>
      <c r="C773" t="s">
        <v>2886</v>
      </c>
      <c r="D773" s="39"/>
      <c r="E773"/>
      <c r="F773" s="16" t="s">
        <v>736</v>
      </c>
      <c r="H773" s="16"/>
      <c r="I773" s="16"/>
      <c r="J773" s="16"/>
      <c r="K773" s="16"/>
      <c r="M773" s="16" t="s">
        <v>2885</v>
      </c>
      <c r="U773" s="16" t="s">
        <v>2886</v>
      </c>
      <c r="Z773" s="16"/>
      <c r="AA773" s="16" t="s">
        <v>1216</v>
      </c>
      <c r="AB773" s="16" t="s">
        <v>1616</v>
      </c>
      <c r="AC773" s="16" t="s">
        <v>2887</v>
      </c>
      <c r="AQ773" s="36"/>
      <c r="AU773" s="28"/>
      <c r="AV773" s="16"/>
      <c r="AW773" s="16"/>
      <c r="BG773" s="16"/>
      <c r="BP773" s="16"/>
      <c r="CK773" s="19"/>
      <c r="CN773" s="16"/>
      <c r="CS773" s="16"/>
    </row>
    <row r="774" spans="1:97" x14ac:dyDescent="0.25">
      <c r="A774" s="16" t="s">
        <v>1189</v>
      </c>
      <c r="C774" t="s">
        <v>3091</v>
      </c>
      <c r="D774" s="39"/>
      <c r="E774"/>
      <c r="F774" s="16" t="s">
        <v>736</v>
      </c>
      <c r="H774" s="16"/>
      <c r="I774" s="16"/>
      <c r="J774" s="16"/>
      <c r="K774" s="16"/>
      <c r="M774" s="16" t="s">
        <v>3089</v>
      </c>
      <c r="U774" s="16" t="s">
        <v>3091</v>
      </c>
      <c r="Z774" s="16"/>
      <c r="AA774" s="16" t="s">
        <v>3090</v>
      </c>
      <c r="AB774" s="16" t="s">
        <v>733</v>
      </c>
      <c r="AC774" s="16" t="s">
        <v>1247</v>
      </c>
      <c r="AQ774" s="36"/>
      <c r="AU774" s="28"/>
      <c r="AV774" s="16"/>
      <c r="AW774" s="16"/>
      <c r="BG774" s="16"/>
      <c r="BP774" s="16"/>
      <c r="CK774" s="19"/>
      <c r="CN774" s="16"/>
      <c r="CS774" s="16"/>
    </row>
    <row r="775" spans="1:97" x14ac:dyDescent="0.25">
      <c r="A775" s="16" t="s">
        <v>1189</v>
      </c>
      <c r="C775" t="s">
        <v>3032</v>
      </c>
      <c r="D775" s="39"/>
      <c r="E775"/>
      <c r="F775" s="16" t="s">
        <v>736</v>
      </c>
      <c r="H775" s="16"/>
      <c r="I775" s="16"/>
      <c r="J775" s="16"/>
      <c r="K775" s="16"/>
      <c r="M775" s="16" t="s">
        <v>3031</v>
      </c>
      <c r="U775" s="16" t="s">
        <v>3032</v>
      </c>
      <c r="Z775" s="16"/>
      <c r="AA775" s="16" t="s">
        <v>1352</v>
      </c>
      <c r="AB775" s="16" t="s">
        <v>2190</v>
      </c>
      <c r="AC775" s="16" t="s">
        <v>2801</v>
      </c>
      <c r="AQ775" s="36"/>
      <c r="AU775" s="28"/>
      <c r="AV775" s="16"/>
      <c r="AW775" s="16"/>
      <c r="BG775" s="16"/>
      <c r="BH775" s="16" t="s">
        <v>4025</v>
      </c>
      <c r="BI775" s="16" t="s">
        <v>4026</v>
      </c>
      <c r="BJ775" s="16" t="s">
        <v>4027</v>
      </c>
      <c r="BP775" s="16"/>
      <c r="BX775" s="16" t="s">
        <v>119</v>
      </c>
      <c r="BY775" s="16" t="s">
        <v>3197</v>
      </c>
      <c r="BZ775" s="16" t="s">
        <v>4025</v>
      </c>
      <c r="CA775" s="16" t="s">
        <v>4026</v>
      </c>
      <c r="CB775" s="16" t="s">
        <v>4028</v>
      </c>
      <c r="CC775" s="16" t="s">
        <v>4029</v>
      </c>
      <c r="CD775" s="16" t="s">
        <v>4024</v>
      </c>
      <c r="CE775" s="16" t="s">
        <v>3251</v>
      </c>
      <c r="CF775" s="16" t="s">
        <v>3371</v>
      </c>
      <c r="CG775" s="16" t="s">
        <v>3482</v>
      </c>
      <c r="CK775" s="19"/>
      <c r="CN775" s="16"/>
      <c r="CS775" s="16"/>
    </row>
    <row r="776" spans="1:97" x14ac:dyDescent="0.25">
      <c r="A776" s="16" t="s">
        <v>1189</v>
      </c>
      <c r="C776" t="s">
        <v>4030</v>
      </c>
      <c r="D776" s="39"/>
      <c r="E776"/>
      <c r="F776" s="16" t="s">
        <v>5870</v>
      </c>
      <c r="H776" s="16"/>
      <c r="I776" s="16" t="s">
        <v>5847</v>
      </c>
      <c r="J776" s="16"/>
      <c r="K776" s="16"/>
      <c r="Z776" s="16"/>
      <c r="AQ776" s="36"/>
      <c r="AU776" s="28"/>
      <c r="AV776" s="16"/>
      <c r="AW776" s="16"/>
      <c r="BG776" s="16"/>
      <c r="BH776" s="16" t="s">
        <v>4031</v>
      </c>
      <c r="BI776" s="16" t="s">
        <v>4032</v>
      </c>
      <c r="BJ776" s="16" t="s">
        <v>4033</v>
      </c>
      <c r="BP776" s="16"/>
      <c r="BX776" s="16" t="s">
        <v>119</v>
      </c>
      <c r="BY776" s="16" t="s">
        <v>3197</v>
      </c>
      <c r="BZ776" s="16" t="s">
        <v>4031</v>
      </c>
      <c r="CA776" s="16" t="s">
        <v>4032</v>
      </c>
      <c r="CB776" s="16" t="s">
        <v>4034</v>
      </c>
      <c r="CC776" s="16" t="s">
        <v>4035</v>
      </c>
      <c r="CD776" s="16" t="s">
        <v>4030</v>
      </c>
      <c r="CE776" s="16" t="s">
        <v>3721</v>
      </c>
      <c r="CF776" s="16" t="s">
        <v>3218</v>
      </c>
      <c r="CG776" s="16" t="s">
        <v>3244</v>
      </c>
      <c r="CK776" s="19"/>
      <c r="CN776" s="16"/>
      <c r="CS776" s="16"/>
    </row>
    <row r="777" spans="1:97" x14ac:dyDescent="0.25">
      <c r="A777" s="16" t="s">
        <v>1189</v>
      </c>
      <c r="C777" t="s">
        <v>4036</v>
      </c>
      <c r="D777" s="39"/>
      <c r="E777"/>
      <c r="F777" s="16" t="s">
        <v>5870</v>
      </c>
      <c r="H777" s="16"/>
      <c r="I777" s="16" t="s">
        <v>5847</v>
      </c>
      <c r="J777" s="16"/>
      <c r="K777" s="16"/>
      <c r="Z777" s="16"/>
      <c r="AQ777" s="36"/>
      <c r="AU777" s="28"/>
      <c r="AV777" s="16"/>
      <c r="AW777" s="16"/>
      <c r="BG777" s="16"/>
      <c r="BH777" s="16" t="s">
        <v>4037</v>
      </c>
      <c r="BI777" s="16" t="s">
        <v>4038</v>
      </c>
      <c r="BJ777" s="16" t="s">
        <v>4039</v>
      </c>
      <c r="BP777" s="16"/>
      <c r="BX777" s="16" t="s">
        <v>119</v>
      </c>
      <c r="BY777" s="16" t="s">
        <v>3197</v>
      </c>
      <c r="BZ777" s="16" t="s">
        <v>4037</v>
      </c>
      <c r="CA777" s="16" t="s">
        <v>4038</v>
      </c>
      <c r="CB777" s="16" t="s">
        <v>4040</v>
      </c>
      <c r="CC777" s="16" t="s">
        <v>4041</v>
      </c>
      <c r="CD777" s="16" t="s">
        <v>4036</v>
      </c>
      <c r="CE777" s="16" t="s">
        <v>3419</v>
      </c>
      <c r="CF777" s="16" t="s">
        <v>3561</v>
      </c>
      <c r="CG777" s="16" t="s">
        <v>3546</v>
      </c>
      <c r="CK777" s="19"/>
      <c r="CN777" s="16"/>
      <c r="CS777" s="16"/>
    </row>
    <row r="778" spans="1:97" x14ac:dyDescent="0.25">
      <c r="A778" s="16" t="s">
        <v>1189</v>
      </c>
      <c r="C778" t="s">
        <v>1994</v>
      </c>
      <c r="D778" s="39"/>
      <c r="E778"/>
      <c r="F778" s="16" t="s">
        <v>736</v>
      </c>
      <c r="H778" s="16"/>
      <c r="I778" s="16"/>
      <c r="J778" s="16"/>
      <c r="K778" s="16"/>
      <c r="M778" s="16" t="s">
        <v>1993</v>
      </c>
      <c r="U778" s="16" t="s">
        <v>1994</v>
      </c>
      <c r="Z778" s="16"/>
      <c r="AA778" s="16" t="s">
        <v>1352</v>
      </c>
      <c r="AB778" s="16" t="s">
        <v>1251</v>
      </c>
      <c r="AC778" s="16" t="s">
        <v>1198</v>
      </c>
      <c r="AM778" s="16">
        <f>LEN(AL778)-LEN(SUBSTITUTE(AL778,",",""))+1</f>
        <v>1</v>
      </c>
      <c r="AO778" s="16">
        <f>LEN(AN778)-LEN(SUBSTITUTE(AN778,",",""))+1</f>
        <v>1</v>
      </c>
      <c r="AQ778" s="36"/>
      <c r="AU778" s="28"/>
      <c r="AV778" s="16"/>
      <c r="AW778" s="16"/>
      <c r="BG778" s="16"/>
      <c r="BP778" s="16"/>
      <c r="CK778" s="19"/>
      <c r="CN778" s="16"/>
      <c r="CS778" s="16"/>
    </row>
    <row r="779" spans="1:97" x14ac:dyDescent="0.25">
      <c r="A779" s="16" t="s">
        <v>1189</v>
      </c>
      <c r="C779" t="s">
        <v>4042</v>
      </c>
      <c r="D779" s="39"/>
      <c r="E779"/>
      <c r="F779" s="16" t="s">
        <v>5870</v>
      </c>
      <c r="H779" s="16"/>
      <c r="I779" s="16" t="s">
        <v>5847</v>
      </c>
      <c r="J779" s="16"/>
      <c r="K779" s="16"/>
      <c r="Z779" s="16"/>
      <c r="AQ779" s="36"/>
      <c r="AU779" s="28"/>
      <c r="AV779" s="16"/>
      <c r="AW779" s="16"/>
      <c r="BG779" s="16"/>
      <c r="BH779" s="16" t="s">
        <v>4043</v>
      </c>
      <c r="BI779" s="16" t="s">
        <v>4044</v>
      </c>
      <c r="BJ779" s="16" t="s">
        <v>4045</v>
      </c>
      <c r="BP779" s="16"/>
      <c r="BX779" s="16" t="s">
        <v>119</v>
      </c>
      <c r="BY779" s="16" t="s">
        <v>3197</v>
      </c>
      <c r="BZ779" s="16" t="s">
        <v>4043</v>
      </c>
      <c r="CA779" s="16" t="s">
        <v>4044</v>
      </c>
      <c r="CB779" s="16" t="s">
        <v>4046</v>
      </c>
      <c r="CC779" s="16" t="s">
        <v>4047</v>
      </c>
      <c r="CD779" s="16" t="s">
        <v>4042</v>
      </c>
      <c r="CE779" s="16" t="s">
        <v>4048</v>
      </c>
      <c r="CF779" s="16" t="s">
        <v>4049</v>
      </c>
      <c r="CG779" s="16" t="s">
        <v>3201</v>
      </c>
      <c r="CK779" s="19"/>
      <c r="CN779" s="16"/>
      <c r="CS779" s="16"/>
    </row>
    <row r="780" spans="1:97" x14ac:dyDescent="0.25">
      <c r="A780" s="16" t="s">
        <v>1189</v>
      </c>
      <c r="C780" t="s">
        <v>4050</v>
      </c>
      <c r="D780" s="39"/>
      <c r="E780"/>
      <c r="F780" s="16" t="s">
        <v>5870</v>
      </c>
      <c r="H780" s="16"/>
      <c r="I780" s="16" t="s">
        <v>5847</v>
      </c>
      <c r="J780" s="16"/>
      <c r="K780" s="16"/>
      <c r="Z780" s="16"/>
      <c r="AQ780" s="36"/>
      <c r="AU780" s="28"/>
      <c r="AV780" s="16"/>
      <c r="AW780" s="16"/>
      <c r="BG780" s="16"/>
      <c r="BH780" s="16" t="s">
        <v>4051</v>
      </c>
      <c r="BI780" s="16" t="s">
        <v>4052</v>
      </c>
      <c r="BJ780" s="16" t="s">
        <v>4053</v>
      </c>
      <c r="BP780" s="16"/>
      <c r="BX780" s="16" t="s">
        <v>119</v>
      </c>
      <c r="BY780" s="16" t="s">
        <v>3197</v>
      </c>
      <c r="BZ780" s="16" t="s">
        <v>4051</v>
      </c>
      <c r="CA780" s="16" t="s">
        <v>4052</v>
      </c>
      <c r="CB780" s="16" t="s">
        <v>4054</v>
      </c>
      <c r="CC780" s="16" t="s">
        <v>4055</v>
      </c>
      <c r="CD780" s="16" t="s">
        <v>4050</v>
      </c>
      <c r="CE780" s="16" t="s">
        <v>3927</v>
      </c>
      <c r="CF780" s="16" t="s">
        <v>4056</v>
      </c>
      <c r="CG780" s="16" t="s">
        <v>4057</v>
      </c>
      <c r="CK780" s="19"/>
      <c r="CN780" s="16"/>
      <c r="CS780" s="16"/>
    </row>
    <row r="781" spans="1:97" x14ac:dyDescent="0.25">
      <c r="A781" s="16" t="s">
        <v>1189</v>
      </c>
      <c r="C781" t="s">
        <v>4058</v>
      </c>
      <c r="D781" s="39"/>
      <c r="E781"/>
      <c r="F781" s="16" t="s">
        <v>5870</v>
      </c>
      <c r="H781" s="16"/>
      <c r="I781" s="16" t="s">
        <v>5847</v>
      </c>
      <c r="J781" s="16"/>
      <c r="K781" s="16"/>
      <c r="Z781" s="16"/>
      <c r="AQ781" s="36"/>
      <c r="AU781" s="28"/>
      <c r="AV781" s="16"/>
      <c r="AW781" s="16"/>
      <c r="BG781" s="16"/>
      <c r="BH781" s="16" t="s">
        <v>4059</v>
      </c>
      <c r="BI781" s="16" t="s">
        <v>4060</v>
      </c>
      <c r="BJ781" s="16" t="s">
        <v>4061</v>
      </c>
      <c r="BP781" s="16"/>
      <c r="BX781" s="16" t="s">
        <v>119</v>
      </c>
      <c r="BY781" s="16" t="s">
        <v>3197</v>
      </c>
      <c r="BZ781" s="16" t="s">
        <v>4059</v>
      </c>
      <c r="CA781" s="16" t="s">
        <v>4060</v>
      </c>
      <c r="CB781" s="16" t="s">
        <v>4062</v>
      </c>
      <c r="CC781" s="16" t="s">
        <v>4063</v>
      </c>
      <c r="CD781" s="16" t="s">
        <v>4058</v>
      </c>
      <c r="CE781" s="16" t="s">
        <v>3927</v>
      </c>
      <c r="CF781" s="16" t="s">
        <v>4064</v>
      </c>
      <c r="CG781" s="16" t="s">
        <v>3320</v>
      </c>
      <c r="CK781" s="19"/>
      <c r="CN781" s="16"/>
      <c r="CS781" s="16"/>
    </row>
    <row r="782" spans="1:97" x14ac:dyDescent="0.25">
      <c r="A782" s="16" t="s">
        <v>1189</v>
      </c>
      <c r="C782" t="s">
        <v>2221</v>
      </c>
      <c r="D782" s="39"/>
      <c r="E782"/>
      <c r="F782" s="16" t="s">
        <v>736</v>
      </c>
      <c r="H782" s="16"/>
      <c r="I782" s="16"/>
      <c r="J782" s="16"/>
      <c r="K782" s="16"/>
      <c r="M782" s="16" t="s">
        <v>2220</v>
      </c>
      <c r="U782" s="16" t="s">
        <v>2221</v>
      </c>
      <c r="Z782" s="16"/>
      <c r="AA782" s="16" t="s">
        <v>2055</v>
      </c>
      <c r="AB782" s="16" t="s">
        <v>1251</v>
      </c>
      <c r="AC782" s="16" t="s">
        <v>1247</v>
      </c>
      <c r="AM782" s="16">
        <f>LEN(AL782)-LEN(SUBSTITUTE(AL782,",",""))+1</f>
        <v>1</v>
      </c>
      <c r="AQ782" s="36"/>
      <c r="AU782" s="28"/>
      <c r="AV782" s="16"/>
      <c r="AW782" s="16"/>
      <c r="BG782" s="16"/>
      <c r="BP782" s="16"/>
      <c r="CK782" s="19"/>
      <c r="CN782" s="16"/>
      <c r="CS782" s="16"/>
    </row>
    <row r="783" spans="1:97" x14ac:dyDescent="0.25">
      <c r="A783" s="16" t="s">
        <v>1189</v>
      </c>
      <c r="C783" t="s">
        <v>4065</v>
      </c>
      <c r="D783" s="39"/>
      <c r="E783"/>
      <c r="F783" s="16" t="s">
        <v>5870</v>
      </c>
      <c r="H783" s="16"/>
      <c r="I783" s="16" t="s">
        <v>5847</v>
      </c>
      <c r="J783" s="16"/>
      <c r="K783" s="16"/>
      <c r="Z783" s="16"/>
      <c r="AQ783" s="36"/>
      <c r="AU783" s="28"/>
      <c r="AV783" s="16"/>
      <c r="AW783" s="16"/>
      <c r="BG783" s="16"/>
      <c r="BH783" s="16" t="s">
        <v>4066</v>
      </c>
      <c r="BI783" s="16" t="s">
        <v>4067</v>
      </c>
      <c r="BJ783" s="16" t="s">
        <v>4068</v>
      </c>
      <c r="BP783" s="16"/>
      <c r="BX783" s="16" t="s">
        <v>119</v>
      </c>
      <c r="BY783" s="16" t="s">
        <v>3197</v>
      </c>
      <c r="BZ783" s="16" t="s">
        <v>4066</v>
      </c>
      <c r="CA783" s="16" t="s">
        <v>4067</v>
      </c>
      <c r="CB783" s="16" t="s">
        <v>4069</v>
      </c>
      <c r="CC783" s="16" t="s">
        <v>4070</v>
      </c>
      <c r="CD783" s="16" t="s">
        <v>4065</v>
      </c>
      <c r="CE783" s="16" t="s">
        <v>3364</v>
      </c>
      <c r="CF783" s="16" t="s">
        <v>3349</v>
      </c>
      <c r="CG783" s="16" t="s">
        <v>4071</v>
      </c>
      <c r="CK783" s="19"/>
      <c r="CN783" s="16"/>
      <c r="CS783" s="16"/>
    </row>
    <row r="784" spans="1:97" x14ac:dyDescent="0.25">
      <c r="A784" s="16" t="s">
        <v>1189</v>
      </c>
      <c r="C784" t="s">
        <v>4072</v>
      </c>
      <c r="D784" s="39"/>
      <c r="E784"/>
      <c r="F784" s="16" t="s">
        <v>5870</v>
      </c>
      <c r="H784" s="16"/>
      <c r="I784" s="16" t="s">
        <v>5847</v>
      </c>
      <c r="J784" s="16"/>
      <c r="K784" s="16"/>
      <c r="Z784" s="16"/>
      <c r="AQ784" s="36"/>
      <c r="AU784" s="28"/>
      <c r="AV784" s="16"/>
      <c r="AW784" s="16"/>
      <c r="BG784" s="16"/>
      <c r="BH784" s="16" t="s">
        <v>4073</v>
      </c>
      <c r="BI784" s="16" t="s">
        <v>4074</v>
      </c>
      <c r="BJ784" s="16" t="s">
        <v>4075</v>
      </c>
      <c r="BP784" s="16"/>
      <c r="BX784" s="16" t="s">
        <v>119</v>
      </c>
      <c r="BY784" s="16" t="s">
        <v>3197</v>
      </c>
      <c r="BZ784" s="16" t="s">
        <v>4073</v>
      </c>
      <c r="CA784" s="16" t="s">
        <v>4074</v>
      </c>
      <c r="CB784" s="16" t="s">
        <v>4076</v>
      </c>
      <c r="CC784" s="16" t="s">
        <v>4077</v>
      </c>
      <c r="CD784" s="16" t="s">
        <v>4072</v>
      </c>
      <c r="CE784" s="16" t="s">
        <v>3309</v>
      </c>
      <c r="CF784" s="16" t="s">
        <v>3209</v>
      </c>
      <c r="CG784" s="16" t="s">
        <v>4078</v>
      </c>
      <c r="CK784" s="19"/>
      <c r="CN784" s="16"/>
      <c r="CS784" s="16"/>
    </row>
    <row r="785" spans="1:97" x14ac:dyDescent="0.25">
      <c r="A785" s="16" t="s">
        <v>1189</v>
      </c>
      <c r="C785" t="s">
        <v>4079</v>
      </c>
      <c r="D785" s="39"/>
      <c r="E785"/>
      <c r="F785" s="16" t="s">
        <v>5870</v>
      </c>
      <c r="H785" s="16"/>
      <c r="I785" s="16" t="s">
        <v>5847</v>
      </c>
      <c r="J785" s="16"/>
      <c r="K785" s="16"/>
      <c r="Z785" s="16"/>
      <c r="AQ785" s="36"/>
      <c r="AU785" s="28"/>
      <c r="AV785" s="16"/>
      <c r="AW785" s="16"/>
      <c r="BG785" s="16"/>
      <c r="BH785" s="16" t="s">
        <v>4080</v>
      </c>
      <c r="BI785" s="16" t="s">
        <v>4081</v>
      </c>
      <c r="BJ785" s="16" t="s">
        <v>4082</v>
      </c>
      <c r="BP785" s="16"/>
      <c r="BX785" s="16" t="s">
        <v>119</v>
      </c>
      <c r="BY785" s="16" t="s">
        <v>3197</v>
      </c>
      <c r="BZ785" s="16" t="s">
        <v>4080</v>
      </c>
      <c r="CA785" s="16" t="s">
        <v>4081</v>
      </c>
      <c r="CB785" s="16" t="s">
        <v>4083</v>
      </c>
      <c r="CC785" s="16" t="s">
        <v>4084</v>
      </c>
      <c r="CD785" s="16" t="s">
        <v>4079</v>
      </c>
      <c r="CE785" s="16" t="s">
        <v>3927</v>
      </c>
      <c r="CF785" s="16" t="s">
        <v>4056</v>
      </c>
      <c r="CG785" s="16" t="s">
        <v>4085</v>
      </c>
      <c r="CK785" s="19"/>
      <c r="CN785" s="16"/>
      <c r="CS785" s="16"/>
    </row>
    <row r="786" spans="1:97" x14ac:dyDescent="0.25">
      <c r="A786" s="16" t="s">
        <v>1189</v>
      </c>
      <c r="C786" t="s">
        <v>1899</v>
      </c>
      <c r="D786" s="39"/>
      <c r="E786"/>
      <c r="F786" s="16" t="s">
        <v>736</v>
      </c>
      <c r="H786" s="16"/>
      <c r="I786" s="16"/>
      <c r="J786" s="16"/>
      <c r="K786" s="16"/>
      <c r="M786" s="16" t="s">
        <v>1897</v>
      </c>
      <c r="U786" s="16" t="s">
        <v>1899</v>
      </c>
      <c r="Z786" s="16"/>
      <c r="AA786" s="16" t="s">
        <v>1898</v>
      </c>
      <c r="AB786" s="16" t="s">
        <v>1900</v>
      </c>
      <c r="AC786" s="16" t="s">
        <v>1901</v>
      </c>
      <c r="AM786" s="16">
        <f>LEN(AL786)-LEN(SUBSTITUTE(AL786,",",""))+1</f>
        <v>1</v>
      </c>
      <c r="AO786" s="16">
        <f>LEN(AN786)-LEN(SUBSTITUTE(AN786,",",""))+1</f>
        <v>1</v>
      </c>
      <c r="AQ786" s="36">
        <f>Table1[[#This Row], [no. of introduced regions]]/Table1[[#This Row], [no. of native regions]]</f>
        <v>1</v>
      </c>
      <c r="AU786" s="28"/>
      <c r="AV786" s="16"/>
      <c r="AW786" s="16"/>
      <c r="BG786" s="16"/>
      <c r="BP786" s="16"/>
      <c r="CK786" s="19"/>
      <c r="CN786" s="16"/>
      <c r="CS786" s="16"/>
    </row>
    <row r="787" spans="1:97" x14ac:dyDescent="0.25">
      <c r="A787" s="16" t="s">
        <v>1189</v>
      </c>
      <c r="C787" t="s">
        <v>2444</v>
      </c>
      <c r="D787" s="39"/>
      <c r="E787"/>
      <c r="F787" s="16" t="s">
        <v>736</v>
      </c>
      <c r="H787" s="16"/>
      <c r="I787" s="16"/>
      <c r="J787" s="16"/>
      <c r="K787" s="16"/>
      <c r="M787" s="16" t="s">
        <v>2443</v>
      </c>
      <c r="U787" s="16" t="s">
        <v>2444</v>
      </c>
      <c r="Z787" s="16"/>
      <c r="AA787" s="16" t="s">
        <v>1284</v>
      </c>
      <c r="AB787" s="16" t="s">
        <v>2067</v>
      </c>
      <c r="AC787" s="16" t="s">
        <v>2081</v>
      </c>
      <c r="AM787" s="16">
        <f>LEN(AL787)-LEN(SUBSTITUTE(AL787,",",""))+1</f>
        <v>1</v>
      </c>
      <c r="AQ787" s="36"/>
      <c r="AU787" s="28"/>
      <c r="AV787" s="16"/>
      <c r="AW787" s="16"/>
      <c r="BG787" s="16"/>
      <c r="BP787" s="16"/>
      <c r="CK787" s="19"/>
      <c r="CN787" s="16"/>
      <c r="CS787" s="16"/>
    </row>
    <row r="788" spans="1:97" x14ac:dyDescent="0.25">
      <c r="A788" s="16" t="s">
        <v>1189</v>
      </c>
      <c r="C788" t="s">
        <v>2653</v>
      </c>
      <c r="D788" s="39"/>
      <c r="E788"/>
      <c r="F788" s="16" t="s">
        <v>736</v>
      </c>
      <c r="H788" s="16"/>
      <c r="I788" s="16"/>
      <c r="J788" s="16"/>
      <c r="K788" s="16"/>
      <c r="M788" s="16" t="s">
        <v>2652</v>
      </c>
      <c r="U788" s="16" t="s">
        <v>2653</v>
      </c>
      <c r="Z788" s="16"/>
      <c r="AA788" s="16" t="s">
        <v>1252</v>
      </c>
      <c r="AB788" s="16" t="s">
        <v>1251</v>
      </c>
      <c r="AC788" s="16" t="s">
        <v>2654</v>
      </c>
      <c r="AM788" s="16">
        <f>LEN(AL788)-LEN(SUBSTITUTE(AL788,",",""))+1</f>
        <v>1</v>
      </c>
      <c r="AQ788" s="36"/>
      <c r="AU788" s="28"/>
      <c r="AV788" s="16"/>
      <c r="AW788" s="16"/>
      <c r="BG788" s="16"/>
      <c r="BP788" s="16"/>
      <c r="CK788" s="19"/>
      <c r="CN788" s="16"/>
      <c r="CS788" s="16"/>
    </row>
    <row r="789" spans="1:97" x14ac:dyDescent="0.25">
      <c r="A789" s="16" t="s">
        <v>1189</v>
      </c>
      <c r="C789" t="s">
        <v>4086</v>
      </c>
      <c r="D789" s="39"/>
      <c r="E789"/>
      <c r="F789" s="16" t="s">
        <v>5870</v>
      </c>
      <c r="H789" s="16"/>
      <c r="I789" s="16" t="s">
        <v>5847</v>
      </c>
      <c r="J789" s="16"/>
      <c r="K789" s="16"/>
      <c r="Z789" s="16"/>
      <c r="AQ789" s="36"/>
      <c r="AU789" s="28"/>
      <c r="AV789" s="16"/>
      <c r="AW789" s="16"/>
      <c r="BG789" s="16"/>
      <c r="BH789" s="16" t="s">
        <v>4087</v>
      </c>
      <c r="BI789" s="16" t="s">
        <v>4088</v>
      </c>
      <c r="BJ789" s="16" t="s">
        <v>4089</v>
      </c>
      <c r="BP789" s="16"/>
      <c r="BX789" s="16" t="s">
        <v>119</v>
      </c>
      <c r="BY789" s="16" t="s">
        <v>3197</v>
      </c>
      <c r="BZ789" s="16" t="s">
        <v>4087</v>
      </c>
      <c r="CA789" s="16" t="s">
        <v>4088</v>
      </c>
      <c r="CB789" s="16" t="s">
        <v>6164</v>
      </c>
      <c r="CC789" s="16" t="s">
        <v>4090</v>
      </c>
      <c r="CD789" s="16" t="s">
        <v>4086</v>
      </c>
      <c r="CE789" s="16" t="s">
        <v>3403</v>
      </c>
      <c r="CF789" s="16" t="s">
        <v>3529</v>
      </c>
      <c r="CG789" s="16" t="s">
        <v>4091</v>
      </c>
      <c r="CK789" s="19"/>
      <c r="CN789" s="16"/>
      <c r="CS789" s="16"/>
    </row>
    <row r="790" spans="1:97" x14ac:dyDescent="0.25">
      <c r="A790" s="16" t="s">
        <v>1189</v>
      </c>
      <c r="C790" t="s">
        <v>4092</v>
      </c>
      <c r="D790" s="39"/>
      <c r="E790"/>
      <c r="F790" s="16" t="s">
        <v>5870</v>
      </c>
      <c r="H790" s="16"/>
      <c r="I790" s="16" t="s">
        <v>5847</v>
      </c>
      <c r="J790" s="16"/>
      <c r="K790" s="16"/>
      <c r="Z790" s="16"/>
      <c r="AQ790" s="36"/>
      <c r="AU790" s="28"/>
      <c r="AV790" s="16"/>
      <c r="AW790" s="16"/>
      <c r="BG790" s="16"/>
      <c r="BH790" s="16" t="s">
        <v>4093</v>
      </c>
      <c r="BI790" s="16" t="s">
        <v>4094</v>
      </c>
      <c r="BJ790" s="16" t="s">
        <v>4095</v>
      </c>
      <c r="BP790" s="16"/>
      <c r="BX790" s="16" t="s">
        <v>119</v>
      </c>
      <c r="BY790" s="16" t="s">
        <v>3197</v>
      </c>
      <c r="BZ790" s="16" t="s">
        <v>4093</v>
      </c>
      <c r="CA790" s="16" t="s">
        <v>4094</v>
      </c>
      <c r="CB790" s="16" t="s">
        <v>4096</v>
      </c>
      <c r="CC790" s="16" t="s">
        <v>4097</v>
      </c>
      <c r="CD790" s="16" t="s">
        <v>4092</v>
      </c>
      <c r="CE790" s="16" t="s">
        <v>3927</v>
      </c>
      <c r="CF790" s="16" t="s">
        <v>3642</v>
      </c>
      <c r="CG790" s="16" t="s">
        <v>3286</v>
      </c>
      <c r="CK790" s="19"/>
      <c r="CN790" s="16"/>
      <c r="CS790" s="16"/>
    </row>
    <row r="791" spans="1:97" x14ac:dyDescent="0.25">
      <c r="A791" s="16" t="s">
        <v>1189</v>
      </c>
      <c r="C791" t="s">
        <v>4098</v>
      </c>
      <c r="D791" s="39"/>
      <c r="E791"/>
      <c r="F791" s="16" t="s">
        <v>5870</v>
      </c>
      <c r="H791" s="16"/>
      <c r="I791" s="16" t="s">
        <v>5847</v>
      </c>
      <c r="J791" s="16"/>
      <c r="K791" s="16"/>
      <c r="Z791" s="16"/>
      <c r="AQ791" s="36"/>
      <c r="AU791" s="28"/>
      <c r="AV791" s="16"/>
      <c r="AW791" s="16"/>
      <c r="BG791" s="16"/>
      <c r="BH791" s="16" t="s">
        <v>4099</v>
      </c>
      <c r="BI791" s="16" t="s">
        <v>4100</v>
      </c>
      <c r="BJ791" s="16" t="s">
        <v>4101</v>
      </c>
      <c r="BP791" s="16"/>
      <c r="BX791" s="16" t="s">
        <v>119</v>
      </c>
      <c r="BY791" s="16" t="s">
        <v>3197</v>
      </c>
      <c r="BZ791" s="16" t="s">
        <v>4099</v>
      </c>
      <c r="CA791" s="16" t="s">
        <v>4100</v>
      </c>
      <c r="CB791" s="16" t="s">
        <v>4102</v>
      </c>
      <c r="CC791" s="16" t="s">
        <v>4103</v>
      </c>
      <c r="CD791" s="16" t="s">
        <v>4098</v>
      </c>
      <c r="CE791" s="16" t="s">
        <v>3199</v>
      </c>
      <c r="CF791" s="16" t="s">
        <v>4104</v>
      </c>
      <c r="CG791" s="16" t="s">
        <v>3201</v>
      </c>
      <c r="CK791" s="19"/>
      <c r="CN791" s="16"/>
      <c r="CS791" s="16"/>
    </row>
    <row r="792" spans="1:97" x14ac:dyDescent="0.25">
      <c r="A792" s="16" t="s">
        <v>1189</v>
      </c>
      <c r="C792" t="s">
        <v>1941</v>
      </c>
      <c r="D792" s="39"/>
      <c r="E792"/>
      <c r="F792" s="16" t="s">
        <v>736</v>
      </c>
      <c r="H792" s="16"/>
      <c r="I792" s="16"/>
      <c r="J792" s="16"/>
      <c r="K792" s="16"/>
      <c r="M792" s="16" t="s">
        <v>1940</v>
      </c>
      <c r="U792" s="16" t="s">
        <v>1941</v>
      </c>
      <c r="Z792" s="16"/>
      <c r="AA792" s="16" t="s">
        <v>1236</v>
      </c>
      <c r="AB792" s="16" t="s">
        <v>1942</v>
      </c>
      <c r="AC792" s="16" t="s">
        <v>1943</v>
      </c>
      <c r="AM792" s="16">
        <f>LEN(AL792)-LEN(SUBSTITUTE(AL792,",",""))+1</f>
        <v>1</v>
      </c>
      <c r="AO792" s="16">
        <f>LEN(AN792)-LEN(SUBSTITUTE(AN792,",",""))+1</f>
        <v>1</v>
      </c>
      <c r="AQ792" s="36">
        <f>Table1[[#This Row], [no. of introduced regions]]/Table1[[#This Row], [no. of native regions]]</f>
        <v>1</v>
      </c>
      <c r="AU792" s="28"/>
      <c r="AV792" s="16"/>
      <c r="AW792" s="16"/>
      <c r="BG792" s="16"/>
      <c r="BP792" s="16"/>
      <c r="CK792" s="19"/>
      <c r="CN792" s="16"/>
      <c r="CS792" s="16"/>
    </row>
    <row r="793" spans="1:97" x14ac:dyDescent="0.25">
      <c r="A793" s="16" t="s">
        <v>1189</v>
      </c>
      <c r="C793" t="s">
        <v>4105</v>
      </c>
      <c r="D793" s="39"/>
      <c r="E793"/>
      <c r="F793" s="16" t="s">
        <v>5870</v>
      </c>
      <c r="H793" s="16"/>
      <c r="I793" s="16" t="s">
        <v>5847</v>
      </c>
      <c r="J793" s="16"/>
      <c r="K793" s="16"/>
      <c r="Z793" s="16"/>
      <c r="AQ793" s="36"/>
      <c r="AU793" s="28"/>
      <c r="AV793" s="16"/>
      <c r="AW793" s="16"/>
      <c r="BG793" s="16"/>
      <c r="BH793" s="16" t="s">
        <v>4106</v>
      </c>
      <c r="BI793" s="16" t="s">
        <v>4107</v>
      </c>
      <c r="BJ793" s="16" t="s">
        <v>4108</v>
      </c>
      <c r="BP793" s="16"/>
      <c r="BX793" s="16" t="s">
        <v>119</v>
      </c>
      <c r="BY793" s="16" t="s">
        <v>3197</v>
      </c>
      <c r="BZ793" s="16" t="s">
        <v>4106</v>
      </c>
      <c r="CA793" s="16" t="s">
        <v>4107</v>
      </c>
      <c r="CB793" s="16" t="s">
        <v>4109</v>
      </c>
      <c r="CC793" s="16" t="s">
        <v>4110</v>
      </c>
      <c r="CD793" s="16" t="s">
        <v>4105</v>
      </c>
      <c r="CE793" s="16" t="s">
        <v>3599</v>
      </c>
      <c r="CF793" s="16" t="s">
        <v>3226</v>
      </c>
      <c r="CG793" s="16" t="s">
        <v>4111</v>
      </c>
      <c r="CK793" s="19"/>
      <c r="CN793" s="16"/>
      <c r="CS793" s="16"/>
    </row>
    <row r="794" spans="1:97" x14ac:dyDescent="0.25">
      <c r="A794" s="16" t="s">
        <v>1189</v>
      </c>
      <c r="C794" t="s">
        <v>4112</v>
      </c>
      <c r="D794" s="39"/>
      <c r="E794"/>
      <c r="F794" s="16" t="s">
        <v>5870</v>
      </c>
      <c r="H794" s="16"/>
      <c r="I794" s="16" t="s">
        <v>5847</v>
      </c>
      <c r="J794" s="16"/>
      <c r="K794" s="16"/>
      <c r="Z794" s="16"/>
      <c r="AQ794" s="36"/>
      <c r="AU794" s="28"/>
      <c r="AV794" s="16"/>
      <c r="AW794" s="16"/>
      <c r="BG794" s="16"/>
      <c r="BH794" s="16" t="s">
        <v>4113</v>
      </c>
      <c r="BI794" s="16" t="s">
        <v>4114</v>
      </c>
      <c r="BJ794" s="16" t="s">
        <v>4115</v>
      </c>
      <c r="BP794" s="16"/>
      <c r="BX794" s="16" t="s">
        <v>119</v>
      </c>
      <c r="BY794" s="16" t="s">
        <v>3197</v>
      </c>
      <c r="BZ794" s="16" t="s">
        <v>4113</v>
      </c>
      <c r="CA794" s="16" t="s">
        <v>4114</v>
      </c>
      <c r="CB794" s="16" t="s">
        <v>6165</v>
      </c>
      <c r="CC794" s="16" t="s">
        <v>4116</v>
      </c>
      <c r="CD794" s="16" t="s">
        <v>4112</v>
      </c>
      <c r="CE794" s="16" t="s">
        <v>3379</v>
      </c>
      <c r="CF794" s="16" t="s">
        <v>3658</v>
      </c>
      <c r="CG794" s="16" t="s">
        <v>3635</v>
      </c>
      <c r="CK794" s="19"/>
      <c r="CN794" s="16"/>
      <c r="CS794" s="16"/>
    </row>
    <row r="795" spans="1:97" x14ac:dyDescent="0.25">
      <c r="A795" s="16" t="s">
        <v>1189</v>
      </c>
      <c r="C795" t="s">
        <v>2732</v>
      </c>
      <c r="D795" s="39"/>
      <c r="E795"/>
      <c r="F795" s="16" t="s">
        <v>736</v>
      </c>
      <c r="H795" s="16"/>
      <c r="I795" s="16"/>
      <c r="J795" s="16"/>
      <c r="K795" s="16"/>
      <c r="M795" s="16" t="s">
        <v>2731</v>
      </c>
      <c r="U795" s="16" t="s">
        <v>2732</v>
      </c>
      <c r="Z795" s="16"/>
      <c r="AA795" s="16" t="s">
        <v>801</v>
      </c>
      <c r="AB795" s="16" t="s">
        <v>2730</v>
      </c>
      <c r="AC795" s="16" t="s">
        <v>1370</v>
      </c>
      <c r="AQ795" s="36"/>
      <c r="AU795" s="28"/>
      <c r="AV795" s="16"/>
      <c r="AW795" s="16"/>
      <c r="BG795" s="16"/>
      <c r="BP795" s="16"/>
      <c r="CK795" s="19"/>
      <c r="CN795" s="16"/>
      <c r="CS795" s="16"/>
    </row>
    <row r="796" spans="1:97" x14ac:dyDescent="0.25">
      <c r="A796" s="16" t="s">
        <v>1189</v>
      </c>
      <c r="C796" t="s">
        <v>4125</v>
      </c>
      <c r="D796" s="39"/>
      <c r="E796"/>
      <c r="F796" s="16" t="s">
        <v>5870</v>
      </c>
      <c r="H796" s="16"/>
      <c r="I796" s="16" t="s">
        <v>5847</v>
      </c>
      <c r="J796" s="16"/>
      <c r="K796" s="16"/>
      <c r="Z796" s="16"/>
      <c r="AQ796" s="36"/>
      <c r="AU796" s="28"/>
      <c r="AV796" s="16"/>
      <c r="AW796" s="16"/>
      <c r="BG796" s="16"/>
      <c r="BH796" s="16" t="s">
        <v>4126</v>
      </c>
      <c r="BI796" s="16" t="s">
        <v>4127</v>
      </c>
      <c r="BJ796" s="16" t="s">
        <v>4128</v>
      </c>
      <c r="BP796" s="16"/>
      <c r="BX796" s="16" t="s">
        <v>119</v>
      </c>
      <c r="BY796" s="16" t="s">
        <v>3197</v>
      </c>
      <c r="BZ796" s="16" t="s">
        <v>4126</v>
      </c>
      <c r="CA796" s="16" t="s">
        <v>4127</v>
      </c>
      <c r="CB796" s="16" t="s">
        <v>4129</v>
      </c>
      <c r="CC796" s="16" t="s">
        <v>4130</v>
      </c>
      <c r="CD796" s="16" t="s">
        <v>4125</v>
      </c>
      <c r="CE796" s="16" t="s">
        <v>3208</v>
      </c>
      <c r="CF796" s="16" t="s">
        <v>3276</v>
      </c>
      <c r="CG796" s="16" t="s">
        <v>4131</v>
      </c>
      <c r="CK796" s="19"/>
      <c r="CN796" s="16"/>
      <c r="CS796" s="16"/>
    </row>
    <row r="797" spans="1:97" x14ac:dyDescent="0.25">
      <c r="A797" s="16" t="s">
        <v>1189</v>
      </c>
      <c r="C797" t="s">
        <v>2253</v>
      </c>
      <c r="D797" s="39"/>
      <c r="E797"/>
      <c r="F797" s="16" t="s">
        <v>736</v>
      </c>
      <c r="H797" s="16"/>
      <c r="I797" s="16"/>
      <c r="J797" s="16"/>
      <c r="K797" s="16"/>
      <c r="M797" s="16" t="s">
        <v>2252</v>
      </c>
      <c r="U797" s="16" t="s">
        <v>2253</v>
      </c>
      <c r="Z797" s="16"/>
      <c r="AA797" s="16" t="s">
        <v>2247</v>
      </c>
      <c r="AB797" s="16" t="s">
        <v>1900</v>
      </c>
      <c r="AC797" s="16" t="s">
        <v>1458</v>
      </c>
      <c r="AM797" s="16">
        <f>LEN(AL797)-LEN(SUBSTITUTE(AL797,",",""))+1</f>
        <v>1</v>
      </c>
      <c r="AQ797" s="36"/>
      <c r="AU797" s="28"/>
      <c r="AV797" s="16"/>
      <c r="AW797" s="16"/>
      <c r="BG797" s="16"/>
      <c r="BP797" s="16"/>
      <c r="CK797" s="19"/>
      <c r="CN797" s="16"/>
      <c r="CS797" s="16"/>
    </row>
    <row r="798" spans="1:97" x14ac:dyDescent="0.25">
      <c r="A798" s="16" t="s">
        <v>1189</v>
      </c>
      <c r="C798" t="s">
        <v>1868</v>
      </c>
      <c r="D798" s="39"/>
      <c r="E798"/>
      <c r="F798" s="16" t="s">
        <v>736</v>
      </c>
      <c r="H798" s="16"/>
      <c r="I798" s="16"/>
      <c r="J798" s="16"/>
      <c r="K798" s="16"/>
      <c r="M798" s="16" t="s">
        <v>1867</v>
      </c>
      <c r="U798" s="16" t="s">
        <v>1868</v>
      </c>
      <c r="Z798" s="16"/>
      <c r="AA798" s="16" t="s">
        <v>1337</v>
      </c>
      <c r="AB798" s="16" t="s">
        <v>1397</v>
      </c>
      <c r="AC798" s="16" t="s">
        <v>1289</v>
      </c>
      <c r="AM798" s="16">
        <f>LEN(AL798)-LEN(SUBSTITUTE(AL798,",",""))+1</f>
        <v>1</v>
      </c>
      <c r="AO798" s="16">
        <f>LEN(AN798)-LEN(SUBSTITUTE(AN798,",",""))+1</f>
        <v>1</v>
      </c>
      <c r="AQ798" s="36">
        <f>Table1[[#This Row], [no. of introduced regions]]/Table1[[#This Row], [no. of native regions]]</f>
        <v>1</v>
      </c>
      <c r="AU798" s="28"/>
      <c r="AV798" s="16"/>
      <c r="AW798" s="16"/>
      <c r="BG798" s="16"/>
      <c r="BP798" s="16"/>
      <c r="CK798" s="19"/>
      <c r="CN798" s="16"/>
      <c r="CS798" s="16"/>
    </row>
    <row r="799" spans="1:97" x14ac:dyDescent="0.25">
      <c r="A799" s="16" t="s">
        <v>1189</v>
      </c>
      <c r="C799" t="s">
        <v>2027</v>
      </c>
      <c r="D799" s="39"/>
      <c r="E799"/>
      <c r="F799" s="16" t="s">
        <v>736</v>
      </c>
      <c r="H799" s="16"/>
      <c r="I799" s="16"/>
      <c r="J799" s="16"/>
      <c r="K799" s="16"/>
      <c r="M799" s="16" t="s">
        <v>2026</v>
      </c>
      <c r="U799" s="16" t="s">
        <v>2027</v>
      </c>
      <c r="Z799" s="16"/>
      <c r="AA799" s="16" t="s">
        <v>1252</v>
      </c>
      <c r="AB799" s="16" t="s">
        <v>1251</v>
      </c>
      <c r="AC799" s="16" t="s">
        <v>1258</v>
      </c>
      <c r="AM799" s="16">
        <f>LEN(AL799)-LEN(SUBSTITUTE(AL799,",",""))+1</f>
        <v>1</v>
      </c>
      <c r="AO799" s="16">
        <f>LEN(AN799)-LEN(SUBSTITUTE(AN799,",",""))+1</f>
        <v>1</v>
      </c>
      <c r="AQ799" s="36"/>
      <c r="AU799" s="28"/>
      <c r="AV799" s="16"/>
      <c r="AW799" s="16"/>
      <c r="BG799" s="16"/>
      <c r="BP799" s="16"/>
      <c r="CK799" s="19"/>
      <c r="CN799" s="16"/>
      <c r="CS799" s="16"/>
    </row>
    <row r="800" spans="1:97" x14ac:dyDescent="0.25">
      <c r="A800" s="16" t="s">
        <v>1189</v>
      </c>
      <c r="C800" t="s">
        <v>4132</v>
      </c>
      <c r="D800" s="39"/>
      <c r="E800"/>
      <c r="F800" s="16" t="s">
        <v>5870</v>
      </c>
      <c r="H800" s="16"/>
      <c r="I800" s="16" t="s">
        <v>5847</v>
      </c>
      <c r="J800" s="16"/>
      <c r="K800" s="16"/>
      <c r="Z800" s="16"/>
      <c r="AQ800" s="36"/>
      <c r="AU800" s="28"/>
      <c r="AV800" s="16"/>
      <c r="AW800" s="16"/>
      <c r="BG800" s="16"/>
      <c r="BH800" s="16" t="s">
        <v>4133</v>
      </c>
      <c r="BI800" s="16" t="s">
        <v>4134</v>
      </c>
      <c r="BJ800" s="16" t="s">
        <v>4135</v>
      </c>
      <c r="BP800" s="16"/>
      <c r="BX800" s="16" t="s">
        <v>119</v>
      </c>
      <c r="BY800" s="16" t="s">
        <v>3197</v>
      </c>
      <c r="BZ800" s="16" t="s">
        <v>4133</v>
      </c>
      <c r="CA800" s="16" t="s">
        <v>4134</v>
      </c>
      <c r="CB800" s="16" t="s">
        <v>4136</v>
      </c>
      <c r="CC800" s="16" t="s">
        <v>4137</v>
      </c>
      <c r="CD800" s="16" t="s">
        <v>4132</v>
      </c>
      <c r="CE800" s="16" t="s">
        <v>3364</v>
      </c>
      <c r="CF800" s="16" t="s">
        <v>4138</v>
      </c>
      <c r="CG800" s="16" t="s">
        <v>3739</v>
      </c>
      <c r="CK800" s="19"/>
      <c r="CN800" s="16"/>
      <c r="CS800" s="16"/>
    </row>
    <row r="801" spans="1:97" x14ac:dyDescent="0.25">
      <c r="A801" s="16" t="s">
        <v>1189</v>
      </c>
      <c r="C801" t="s">
        <v>2368</v>
      </c>
      <c r="D801" s="39"/>
      <c r="E801"/>
      <c r="F801" s="16" t="s">
        <v>736</v>
      </c>
      <c r="H801" s="16"/>
      <c r="I801" s="16"/>
      <c r="J801" s="16"/>
      <c r="K801" s="16"/>
      <c r="M801" s="16" t="s">
        <v>2367</v>
      </c>
      <c r="U801" s="16" t="s">
        <v>2368</v>
      </c>
      <c r="Z801" s="16"/>
      <c r="AA801" s="16" t="s">
        <v>2358</v>
      </c>
      <c r="AB801" s="16" t="s">
        <v>1537</v>
      </c>
      <c r="AC801" s="16" t="s">
        <v>1745</v>
      </c>
      <c r="AM801" s="16">
        <f>LEN(AL801)-LEN(SUBSTITUTE(AL801,",",""))+1</f>
        <v>1</v>
      </c>
      <c r="AQ801" s="36"/>
      <c r="AU801" s="28"/>
      <c r="AV801" s="16"/>
      <c r="AW801" s="16"/>
      <c r="BG801" s="16"/>
      <c r="BP801" s="16"/>
      <c r="CK801" s="19"/>
      <c r="CN801" s="16"/>
      <c r="CS801" s="16"/>
    </row>
    <row r="802" spans="1:97" x14ac:dyDescent="0.25">
      <c r="A802" s="16" t="s">
        <v>1189</v>
      </c>
      <c r="C802" t="s">
        <v>4139</v>
      </c>
      <c r="D802" s="39"/>
      <c r="E802"/>
      <c r="F802" s="16" t="s">
        <v>5870</v>
      </c>
      <c r="H802" s="16"/>
      <c r="I802" s="16" t="s">
        <v>5847</v>
      </c>
      <c r="J802" s="16"/>
      <c r="K802" s="16"/>
      <c r="Z802" s="16"/>
      <c r="AQ802" s="36"/>
      <c r="AU802" s="28"/>
      <c r="AV802" s="16"/>
      <c r="AW802" s="16"/>
      <c r="BG802" s="16"/>
      <c r="BH802" s="16" t="s">
        <v>4140</v>
      </c>
      <c r="BI802" s="16" t="s">
        <v>4141</v>
      </c>
      <c r="BJ802" s="16" t="s">
        <v>4142</v>
      </c>
      <c r="BP802" s="16"/>
      <c r="BX802" s="16" t="s">
        <v>119</v>
      </c>
      <c r="BY802" s="16" t="s">
        <v>3197</v>
      </c>
      <c r="BZ802" s="16" t="s">
        <v>4140</v>
      </c>
      <c r="CA802" s="16" t="s">
        <v>4141</v>
      </c>
      <c r="CB802" s="16" t="s">
        <v>4143</v>
      </c>
      <c r="CC802" s="16" t="s">
        <v>4144</v>
      </c>
      <c r="CD802" s="16" t="s">
        <v>4139</v>
      </c>
      <c r="CE802" s="16" t="s">
        <v>3251</v>
      </c>
      <c r="CF802" s="16" t="s">
        <v>3209</v>
      </c>
      <c r="CG802" s="16" t="s">
        <v>3357</v>
      </c>
      <c r="CK802" s="19"/>
      <c r="CN802" s="16"/>
      <c r="CS802" s="16"/>
    </row>
    <row r="803" spans="1:97" x14ac:dyDescent="0.25">
      <c r="A803" s="16" t="s">
        <v>1189</v>
      </c>
      <c r="C803" t="s">
        <v>4145</v>
      </c>
      <c r="D803" s="39"/>
      <c r="E803"/>
      <c r="F803" s="16" t="s">
        <v>5870</v>
      </c>
      <c r="H803" s="16"/>
      <c r="I803" s="16" t="s">
        <v>5847</v>
      </c>
      <c r="J803" s="16"/>
      <c r="K803" s="16"/>
      <c r="Z803" s="16"/>
      <c r="AQ803" s="36"/>
      <c r="AU803" s="28"/>
      <c r="AV803" s="16"/>
      <c r="AW803" s="16"/>
      <c r="BG803" s="16"/>
      <c r="BH803" s="16" t="s">
        <v>4146</v>
      </c>
      <c r="BI803" s="16" t="s">
        <v>4147</v>
      </c>
      <c r="BJ803" s="16" t="s">
        <v>4148</v>
      </c>
      <c r="BP803" s="16"/>
      <c r="BX803" s="16" t="s">
        <v>119</v>
      </c>
      <c r="BY803" s="16" t="s">
        <v>3197</v>
      </c>
      <c r="BZ803" s="16" t="s">
        <v>4146</v>
      </c>
      <c r="CA803" s="16" t="s">
        <v>4147</v>
      </c>
      <c r="CB803" s="16" t="s">
        <v>4149</v>
      </c>
      <c r="CC803" s="16" t="s">
        <v>4150</v>
      </c>
      <c r="CD803" s="16" t="s">
        <v>4145</v>
      </c>
      <c r="CE803" s="16" t="s">
        <v>3199</v>
      </c>
      <c r="CF803" s="16" t="s">
        <v>3200</v>
      </c>
      <c r="CG803" s="16" t="s">
        <v>4091</v>
      </c>
      <c r="CK803" s="19"/>
      <c r="CN803" s="16"/>
      <c r="CS803" s="16"/>
    </row>
    <row r="804" spans="1:97" x14ac:dyDescent="0.25">
      <c r="A804" s="16" t="s">
        <v>1189</v>
      </c>
      <c r="C804" t="s">
        <v>2203</v>
      </c>
      <c r="D804" s="39"/>
      <c r="E804"/>
      <c r="F804" s="16" t="s">
        <v>736</v>
      </c>
      <c r="H804" s="16"/>
      <c r="I804" s="16"/>
      <c r="J804" s="16"/>
      <c r="K804" s="16"/>
      <c r="M804" s="16" t="s">
        <v>2202</v>
      </c>
      <c r="U804" s="16" t="s">
        <v>2203</v>
      </c>
      <c r="Z804" s="16"/>
      <c r="AA804" s="16" t="s">
        <v>1452</v>
      </c>
      <c r="AB804" s="16" t="s">
        <v>1254</v>
      </c>
      <c r="AC804" s="16" t="s">
        <v>1970</v>
      </c>
      <c r="AM804" s="16">
        <f>LEN(AL804)-LEN(SUBSTITUTE(AL804,",",""))+1</f>
        <v>1</v>
      </c>
      <c r="AQ804" s="36"/>
      <c r="AU804" s="28"/>
      <c r="AV804" s="16"/>
      <c r="AW804" s="16"/>
      <c r="BG804" s="16"/>
      <c r="BP804" s="16"/>
      <c r="CK804" s="19"/>
      <c r="CN804" s="16"/>
      <c r="CS804" s="16"/>
    </row>
    <row r="805" spans="1:97" x14ac:dyDescent="0.25">
      <c r="A805" s="16" t="s">
        <v>1189</v>
      </c>
      <c r="C805" t="s">
        <v>2543</v>
      </c>
      <c r="D805" s="39"/>
      <c r="E805"/>
      <c r="F805" s="16" t="s">
        <v>736</v>
      </c>
      <c r="H805" s="16"/>
      <c r="I805" s="16"/>
      <c r="J805" s="16"/>
      <c r="K805" s="16"/>
      <c r="M805" s="16" t="s">
        <v>2542</v>
      </c>
      <c r="U805" s="16" t="s">
        <v>2543</v>
      </c>
      <c r="Z805" s="16"/>
      <c r="AA805" s="16" t="s">
        <v>1252</v>
      </c>
      <c r="AB805" s="16" t="s">
        <v>1409</v>
      </c>
      <c r="AC805" s="16" t="s">
        <v>2544</v>
      </c>
      <c r="AM805" s="16">
        <f>LEN(AL805)-LEN(SUBSTITUTE(AL805,",",""))+1</f>
        <v>1</v>
      </c>
      <c r="AQ805" s="36"/>
      <c r="AU805" s="28"/>
      <c r="AV805" s="16"/>
      <c r="AW805" s="16"/>
      <c r="BG805" s="16"/>
      <c r="BP805" s="16"/>
      <c r="CK805" s="19"/>
      <c r="CN805" s="16"/>
      <c r="CS805" s="16"/>
    </row>
    <row r="806" spans="1:97" x14ac:dyDescent="0.25">
      <c r="A806" s="16" t="s">
        <v>1189</v>
      </c>
      <c r="C806" t="s">
        <v>1824</v>
      </c>
      <c r="D806" s="39"/>
      <c r="E806"/>
      <c r="F806" s="16" t="s">
        <v>736</v>
      </c>
      <c r="H806" s="16"/>
      <c r="I806" s="16"/>
      <c r="J806" s="16"/>
      <c r="K806" s="16"/>
      <c r="M806" s="16" t="s">
        <v>1823</v>
      </c>
      <c r="U806" s="16" t="s">
        <v>1824</v>
      </c>
      <c r="Z806" s="16"/>
      <c r="AA806" s="16" t="s">
        <v>1337</v>
      </c>
      <c r="AB806" s="16" t="s">
        <v>1825</v>
      </c>
      <c r="AC806" s="16" t="s">
        <v>1826</v>
      </c>
      <c r="AM806" s="16">
        <f>LEN(AL806)-LEN(SUBSTITUTE(AL806,",",""))+1</f>
        <v>1</v>
      </c>
      <c r="AO806" s="16">
        <f>LEN(AN806)-LEN(SUBSTITUTE(AN806,",",""))+1</f>
        <v>1</v>
      </c>
      <c r="AP806" s="16">
        <f>Table1[[#This Row], [no. of native regions]]+Table1[[#This Row], [no. of introduced regions]]</f>
        <v>2</v>
      </c>
      <c r="AQ806" s="36">
        <f>Table1[[#This Row], [no. of introduced regions]]/Table1[[#This Row], [no. of native regions]]</f>
        <v>1</v>
      </c>
      <c r="AU806" s="28"/>
      <c r="AV806" s="16"/>
      <c r="AW806" s="16"/>
      <c r="BG806" s="16"/>
      <c r="BP806" s="16"/>
      <c r="CK806" s="19"/>
      <c r="CN806" s="16"/>
      <c r="CS806" s="16"/>
    </row>
    <row r="807" spans="1:97" x14ac:dyDescent="0.25">
      <c r="A807" s="16" t="s">
        <v>1189</v>
      </c>
      <c r="C807" t="s">
        <v>1936</v>
      </c>
      <c r="D807" s="39"/>
      <c r="E807"/>
      <c r="F807" s="16" t="s">
        <v>736</v>
      </c>
      <c r="H807" s="16"/>
      <c r="I807" s="16"/>
      <c r="J807" s="16"/>
      <c r="K807" s="16"/>
      <c r="M807" s="16" t="s">
        <v>1935</v>
      </c>
      <c r="U807" s="16" t="s">
        <v>1936</v>
      </c>
      <c r="Z807" s="16"/>
      <c r="AA807" s="16" t="s">
        <v>754</v>
      </c>
      <c r="AB807" s="16" t="s">
        <v>1537</v>
      </c>
      <c r="AC807" s="16" t="s">
        <v>1198</v>
      </c>
      <c r="AM807" s="16">
        <f>LEN(AL807)-LEN(SUBSTITUTE(AL807,",",""))+1</f>
        <v>1</v>
      </c>
      <c r="AO807" s="16">
        <f>LEN(AN807)-LEN(SUBSTITUTE(AN807,",",""))+1</f>
        <v>1</v>
      </c>
      <c r="AQ807" s="36">
        <f>Table1[[#This Row], [no. of introduced regions]]/Table1[[#This Row], [no. of native regions]]</f>
        <v>1</v>
      </c>
      <c r="AU807" s="28"/>
      <c r="AV807" s="16"/>
      <c r="AW807" s="16"/>
      <c r="BG807" s="16"/>
      <c r="BP807" s="16"/>
      <c r="CK807" s="19"/>
      <c r="CN807" s="16"/>
      <c r="CS807" s="16"/>
    </row>
    <row r="808" spans="1:97" x14ac:dyDescent="0.25">
      <c r="A808" s="16" t="s">
        <v>1189</v>
      </c>
      <c r="C808" t="s">
        <v>2933</v>
      </c>
      <c r="D808" s="39"/>
      <c r="E808"/>
      <c r="F808" s="16" t="s">
        <v>736</v>
      </c>
      <c r="H808" s="16"/>
      <c r="I808" s="16"/>
      <c r="J808" s="16"/>
      <c r="K808" s="16"/>
      <c r="M808" s="16" t="s">
        <v>2932</v>
      </c>
      <c r="U808" s="16" t="s">
        <v>2933</v>
      </c>
      <c r="Z808" s="16"/>
      <c r="AA808" s="16" t="s">
        <v>2930</v>
      </c>
      <c r="AB808" s="16" t="s">
        <v>1615</v>
      </c>
      <c r="AC808" s="16" t="s">
        <v>2934</v>
      </c>
      <c r="AQ808" s="36"/>
      <c r="AU808" s="28"/>
      <c r="AV808" s="16"/>
      <c r="AW808" s="16"/>
      <c r="BG808" s="16"/>
      <c r="BP808" s="16"/>
      <c r="CK808" s="19"/>
      <c r="CN808" s="16"/>
      <c r="CS808" s="16"/>
    </row>
    <row r="809" spans="1:97" x14ac:dyDescent="0.25">
      <c r="A809" s="16" t="s">
        <v>1189</v>
      </c>
      <c r="C809" t="s">
        <v>2402</v>
      </c>
      <c r="D809" s="39"/>
      <c r="E809"/>
      <c r="F809" s="16" t="s">
        <v>736</v>
      </c>
      <c r="H809" s="16"/>
      <c r="I809" s="16"/>
      <c r="J809" s="16"/>
      <c r="K809" s="16"/>
      <c r="M809" s="16" t="s">
        <v>2401</v>
      </c>
      <c r="U809" s="16" t="s">
        <v>2402</v>
      </c>
      <c r="Z809" s="16"/>
      <c r="AA809" s="16" t="s">
        <v>1352</v>
      </c>
      <c r="AB809" s="16" t="s">
        <v>948</v>
      </c>
      <c r="AC809" s="16" t="s">
        <v>1758</v>
      </c>
      <c r="AM809" s="16">
        <f>LEN(AL809)-LEN(SUBSTITUTE(AL809,",",""))+1</f>
        <v>1</v>
      </c>
      <c r="AQ809" s="36"/>
      <c r="AU809" s="28"/>
      <c r="AV809" s="16"/>
      <c r="AW809" s="16"/>
      <c r="BG809" s="16"/>
      <c r="BP809" s="16"/>
      <c r="CK809" s="19"/>
      <c r="CN809" s="16"/>
      <c r="CS809" s="16"/>
    </row>
    <row r="810" spans="1:97" x14ac:dyDescent="0.25">
      <c r="A810" s="16" t="s">
        <v>1189</v>
      </c>
      <c r="C810" t="s">
        <v>2726</v>
      </c>
      <c r="D810" s="39"/>
      <c r="E810"/>
      <c r="F810" s="16" t="s">
        <v>736</v>
      </c>
      <c r="H810" s="16"/>
      <c r="I810" s="16"/>
      <c r="J810" s="16"/>
      <c r="K810" s="16"/>
      <c r="M810" s="16" t="s">
        <v>2725</v>
      </c>
      <c r="U810" s="16" t="s">
        <v>2726</v>
      </c>
      <c r="Z810" s="16"/>
      <c r="AA810" s="16" t="s">
        <v>1818</v>
      </c>
      <c r="AB810" s="16" t="s">
        <v>733</v>
      </c>
      <c r="AC810" s="16" t="s">
        <v>1255</v>
      </c>
      <c r="AQ810" s="36"/>
      <c r="AU810" s="28"/>
      <c r="AV810" s="16"/>
      <c r="AW810" s="16"/>
      <c r="BG810" s="16"/>
      <c r="BP810" s="16"/>
      <c r="CK810" s="19"/>
      <c r="CN810" s="16"/>
      <c r="CS810" s="16"/>
    </row>
    <row r="811" spans="1:97" x14ac:dyDescent="0.25">
      <c r="A811" s="16" t="s">
        <v>1189</v>
      </c>
      <c r="C811" t="s">
        <v>2085</v>
      </c>
      <c r="D811" s="39"/>
      <c r="E811"/>
      <c r="F811" s="16" t="s">
        <v>736</v>
      </c>
      <c r="H811" s="16"/>
      <c r="I811" s="16"/>
      <c r="J811" s="16"/>
      <c r="K811" s="16"/>
      <c r="M811" s="16" t="s">
        <v>2084</v>
      </c>
      <c r="U811" s="16" t="s">
        <v>2085</v>
      </c>
      <c r="Z811" s="16"/>
      <c r="AA811" s="16" t="s">
        <v>1352</v>
      </c>
      <c r="AB811" s="16" t="s">
        <v>1254</v>
      </c>
      <c r="AC811" s="16" t="s">
        <v>1258</v>
      </c>
      <c r="AM811" s="16">
        <f>LEN(AL811)-LEN(SUBSTITUTE(AL811,",",""))+1</f>
        <v>1</v>
      </c>
      <c r="AQ811" s="36"/>
      <c r="AU811" s="28"/>
      <c r="AV811" s="16"/>
      <c r="AW811" s="16"/>
      <c r="BG811" s="16"/>
      <c r="BP811" s="16"/>
      <c r="CK811" s="19"/>
      <c r="CN811" s="16"/>
      <c r="CS811" s="16"/>
    </row>
    <row r="812" spans="1:97" x14ac:dyDescent="0.25">
      <c r="A812" s="16" t="s">
        <v>1189</v>
      </c>
      <c r="C812" t="s">
        <v>2699</v>
      </c>
      <c r="D812" s="39"/>
      <c r="E812"/>
      <c r="F812" s="16" t="s">
        <v>736</v>
      </c>
      <c r="H812" s="16"/>
      <c r="I812" s="16"/>
      <c r="J812" s="16"/>
      <c r="K812" s="16"/>
      <c r="M812" s="16" t="s">
        <v>2698</v>
      </c>
      <c r="U812" s="16" t="s">
        <v>2699</v>
      </c>
      <c r="Z812" s="16"/>
      <c r="AA812" s="16" t="s">
        <v>2692</v>
      </c>
      <c r="AB812" s="16" t="s">
        <v>1254</v>
      </c>
      <c r="AC812" s="16" t="s">
        <v>2626</v>
      </c>
      <c r="AQ812" s="36"/>
      <c r="AU812" s="28"/>
      <c r="AV812" s="16"/>
      <c r="AW812" s="16"/>
      <c r="BG812" s="16"/>
      <c r="BP812" s="16"/>
      <c r="CK812" s="19"/>
      <c r="CN812" s="16"/>
      <c r="CS812" s="16"/>
    </row>
    <row r="813" spans="1:97" x14ac:dyDescent="0.25">
      <c r="A813" s="16" t="s">
        <v>1189</v>
      </c>
      <c r="C813" t="s">
        <v>1747</v>
      </c>
      <c r="D813" s="39"/>
      <c r="E813"/>
      <c r="F813" s="16" t="s">
        <v>736</v>
      </c>
      <c r="H813" s="16"/>
      <c r="I813" s="16"/>
      <c r="J813" s="16"/>
      <c r="K813" s="16"/>
      <c r="M813" s="16" t="s">
        <v>1746</v>
      </c>
      <c r="U813" s="16" t="s">
        <v>1747</v>
      </c>
      <c r="Z813" s="16"/>
      <c r="AA813" s="16" t="s">
        <v>1352</v>
      </c>
      <c r="AB813" s="16" t="s">
        <v>1409</v>
      </c>
      <c r="AC813" s="16" t="s">
        <v>1343</v>
      </c>
      <c r="AM813" s="16">
        <f>LEN(AL813)-LEN(SUBSTITUTE(AL813,",",""))+1</f>
        <v>1</v>
      </c>
      <c r="AO813" s="16">
        <f>LEN(AN813)-LEN(SUBSTITUTE(AN813,",",""))+1</f>
        <v>1</v>
      </c>
      <c r="AP813" s="16">
        <f>Table1[[#This Row], [no. of native regions]]+Table1[[#This Row], [no. of introduced regions]]</f>
        <v>2</v>
      </c>
      <c r="AQ813" s="36">
        <f>Table1[[#This Row], [no. of introduced regions]]/Table1[[#This Row], [no. of native regions]]</f>
        <v>1</v>
      </c>
      <c r="AU813" s="28"/>
      <c r="AV813" s="16"/>
      <c r="AW813" s="16"/>
      <c r="BG813" s="16"/>
      <c r="BP813" s="16"/>
      <c r="CK813" s="19"/>
      <c r="CN813" s="16"/>
      <c r="CS813" s="16"/>
    </row>
    <row r="814" spans="1:97" x14ac:dyDescent="0.25">
      <c r="A814" s="16" t="s">
        <v>1189</v>
      </c>
      <c r="C814" t="s">
        <v>4157</v>
      </c>
      <c r="D814" s="39"/>
      <c r="E814"/>
      <c r="F814" s="16" t="s">
        <v>5870</v>
      </c>
      <c r="H814" s="16"/>
      <c r="I814" s="16" t="s">
        <v>5847</v>
      </c>
      <c r="J814" s="16"/>
      <c r="K814" s="16"/>
      <c r="Z814" s="16"/>
      <c r="AQ814" s="36"/>
      <c r="AU814" s="28"/>
      <c r="AV814" s="16"/>
      <c r="AW814" s="16"/>
      <c r="BG814" s="16"/>
      <c r="BH814" s="16" t="s">
        <v>4158</v>
      </c>
      <c r="BI814" s="16" t="s">
        <v>4159</v>
      </c>
      <c r="BJ814" s="16" t="s">
        <v>4160</v>
      </c>
      <c r="BP814" s="16"/>
      <c r="BX814" s="16" t="s">
        <v>119</v>
      </c>
      <c r="BY814" s="16" t="s">
        <v>3197</v>
      </c>
      <c r="BZ814" s="16" t="s">
        <v>4158</v>
      </c>
      <c r="CA814" s="16" t="s">
        <v>4159</v>
      </c>
      <c r="CB814" s="16" t="s">
        <v>4161</v>
      </c>
      <c r="CC814" s="16" t="s">
        <v>4162</v>
      </c>
      <c r="CD814" s="16" t="s">
        <v>4157</v>
      </c>
      <c r="CE814" s="16" t="s">
        <v>3927</v>
      </c>
      <c r="CF814" s="16" t="s">
        <v>3642</v>
      </c>
      <c r="CG814" s="16" t="s">
        <v>4163</v>
      </c>
      <c r="CK814" s="19"/>
      <c r="CN814" s="16"/>
      <c r="CS814" s="16"/>
    </row>
    <row r="815" spans="1:97" x14ac:dyDescent="0.25">
      <c r="A815" s="16" t="s">
        <v>1189</v>
      </c>
      <c r="C815" t="s">
        <v>4171</v>
      </c>
      <c r="D815" s="39"/>
      <c r="E815"/>
      <c r="F815" s="16" t="s">
        <v>5870</v>
      </c>
      <c r="H815" s="16"/>
      <c r="I815" s="16" t="s">
        <v>5847</v>
      </c>
      <c r="J815" s="16"/>
      <c r="K815" s="16"/>
      <c r="Z815" s="16"/>
      <c r="AQ815" s="36"/>
      <c r="AU815" s="28"/>
      <c r="AV815" s="16"/>
      <c r="AW815" s="16"/>
      <c r="BG815" s="16"/>
      <c r="BH815" s="16" t="s">
        <v>4172</v>
      </c>
      <c r="BI815" s="16" t="s">
        <v>4173</v>
      </c>
      <c r="BJ815" s="16" t="s">
        <v>4174</v>
      </c>
      <c r="BP815" s="16"/>
      <c r="BX815" s="16" t="s">
        <v>119</v>
      </c>
      <c r="BY815" s="16" t="s">
        <v>3197</v>
      </c>
      <c r="BZ815" s="16" t="s">
        <v>4172</v>
      </c>
      <c r="CA815" s="16" t="s">
        <v>4173</v>
      </c>
      <c r="CB815" s="16" t="s">
        <v>4175</v>
      </c>
      <c r="CC815" s="16" t="s">
        <v>4176</v>
      </c>
      <c r="CD815" s="16" t="s">
        <v>4171</v>
      </c>
      <c r="CE815" s="16" t="s">
        <v>3403</v>
      </c>
      <c r="CF815" s="16" t="s">
        <v>3920</v>
      </c>
      <c r="CG815" s="16" t="s">
        <v>4177</v>
      </c>
      <c r="CK815" s="19"/>
      <c r="CN815" s="16"/>
      <c r="CS815" s="16"/>
    </row>
    <row r="816" spans="1:97" x14ac:dyDescent="0.25">
      <c r="A816" s="16" t="s">
        <v>1189</v>
      </c>
      <c r="C816" t="s">
        <v>4164</v>
      </c>
      <c r="D816" s="39"/>
      <c r="E816"/>
      <c r="F816" s="16" t="s">
        <v>5870</v>
      </c>
      <c r="H816" s="16"/>
      <c r="I816" s="16" t="s">
        <v>5847</v>
      </c>
      <c r="J816" s="16"/>
      <c r="K816" s="16"/>
      <c r="Z816" s="16"/>
      <c r="AQ816" s="36"/>
      <c r="AU816" s="28"/>
      <c r="AV816" s="16"/>
      <c r="AW816" s="16"/>
      <c r="BG816" s="16"/>
      <c r="BH816" s="16" t="s">
        <v>4165</v>
      </c>
      <c r="BI816" s="16" t="s">
        <v>4166</v>
      </c>
      <c r="BJ816" s="16" t="s">
        <v>4167</v>
      </c>
      <c r="BP816" s="16"/>
      <c r="BX816" s="16" t="s">
        <v>119</v>
      </c>
      <c r="BY816" s="16" t="s">
        <v>3197</v>
      </c>
      <c r="BZ816" s="16" t="s">
        <v>4165</v>
      </c>
      <c r="CA816" s="16" t="s">
        <v>4166</v>
      </c>
      <c r="CB816" s="16" t="s">
        <v>4168</v>
      </c>
      <c r="CC816" s="16" t="s">
        <v>4169</v>
      </c>
      <c r="CD816" s="16" t="s">
        <v>4164</v>
      </c>
      <c r="CE816" s="16" t="s">
        <v>3318</v>
      </c>
      <c r="CF816" s="16" t="s">
        <v>3226</v>
      </c>
      <c r="CG816" s="16" t="s">
        <v>4170</v>
      </c>
      <c r="CK816" s="19"/>
      <c r="CN816" s="16"/>
      <c r="CS816" s="16"/>
    </row>
    <row r="817" spans="1:97" x14ac:dyDescent="0.25">
      <c r="A817" s="16" t="s">
        <v>1189</v>
      </c>
      <c r="C817" t="s">
        <v>4178</v>
      </c>
      <c r="D817" s="39"/>
      <c r="E817"/>
      <c r="F817" s="16" t="s">
        <v>5870</v>
      </c>
      <c r="H817" s="16"/>
      <c r="I817" s="16" t="s">
        <v>5847</v>
      </c>
      <c r="J817" s="16"/>
      <c r="K817" s="16"/>
      <c r="Z817" s="16"/>
      <c r="AQ817" s="36"/>
      <c r="AU817" s="28"/>
      <c r="AV817" s="16"/>
      <c r="AW817" s="16"/>
      <c r="BG817" s="16"/>
      <c r="BH817" s="16" t="s">
        <v>4179</v>
      </c>
      <c r="BI817" s="16" t="s">
        <v>4180</v>
      </c>
      <c r="BJ817" s="16" t="s">
        <v>4181</v>
      </c>
      <c r="BP817" s="16"/>
      <c r="BX817" s="16" t="s">
        <v>119</v>
      </c>
      <c r="BY817" s="16" t="s">
        <v>3197</v>
      </c>
      <c r="BZ817" s="16" t="s">
        <v>4179</v>
      </c>
      <c r="CA817" s="16" t="s">
        <v>4180</v>
      </c>
      <c r="CB817" s="16" t="s">
        <v>4182</v>
      </c>
      <c r="CC817" s="16" t="s">
        <v>4183</v>
      </c>
      <c r="CD817" s="16" t="s">
        <v>4178</v>
      </c>
      <c r="CE817" s="16" t="s">
        <v>3927</v>
      </c>
      <c r="CF817" s="16" t="s">
        <v>3529</v>
      </c>
      <c r="CG817" s="16" t="s">
        <v>3320</v>
      </c>
      <c r="CK817" s="19"/>
      <c r="CN817" s="16"/>
      <c r="CS817" s="16"/>
    </row>
    <row r="818" spans="1:97" x14ac:dyDescent="0.25">
      <c r="A818" s="16" t="s">
        <v>1189</v>
      </c>
      <c r="C818" t="s">
        <v>1365</v>
      </c>
      <c r="D818" s="39"/>
      <c r="E818"/>
      <c r="F818" s="16" t="s">
        <v>736</v>
      </c>
      <c r="H818" s="16"/>
      <c r="I818" s="16"/>
      <c r="J818" s="16"/>
      <c r="K818" s="16"/>
      <c r="M818" s="16" t="s">
        <v>1366</v>
      </c>
      <c r="U818" s="16" t="s">
        <v>1367</v>
      </c>
      <c r="Z818" s="16"/>
      <c r="AA818" s="16" t="s">
        <v>754</v>
      </c>
      <c r="AB818" s="16" t="s">
        <v>999</v>
      </c>
      <c r="AC818" s="16" t="s">
        <v>1368</v>
      </c>
      <c r="AM818" s="16">
        <f>LEN(AL818)-LEN(SUBSTITUTE(AL818,",",""))+1</f>
        <v>1</v>
      </c>
      <c r="AO818" s="16">
        <f>LEN(AN818)-LEN(SUBSTITUTE(AN818,",",""))+1</f>
        <v>1</v>
      </c>
      <c r="AP818" s="16">
        <f>Table1[[#This Row], [no. of native regions]]+Table1[[#This Row], [no. of introduced regions]]</f>
        <v>2</v>
      </c>
      <c r="AQ818" s="36">
        <f>Table1[[#This Row], [no. of introduced regions]]/Table1[[#This Row], [no. of native regions]]</f>
        <v>1</v>
      </c>
      <c r="AU818" s="28"/>
      <c r="AV818" s="16"/>
      <c r="AW818" s="16"/>
      <c r="BG818" s="16"/>
      <c r="BP818" s="16"/>
      <c r="CK818" s="19"/>
      <c r="CN818" s="16"/>
      <c r="CS818" s="16"/>
    </row>
    <row r="819" spans="1:97" x14ac:dyDescent="0.25">
      <c r="A819" s="16" t="s">
        <v>1189</v>
      </c>
      <c r="C819" t="s">
        <v>3065</v>
      </c>
      <c r="D819" s="39"/>
      <c r="E819"/>
      <c r="F819" s="16" t="s">
        <v>736</v>
      </c>
      <c r="H819" s="16"/>
      <c r="I819" s="16"/>
      <c r="J819" s="16"/>
      <c r="K819" s="16"/>
      <c r="M819" s="16" t="s">
        <v>3064</v>
      </c>
      <c r="U819" s="16" t="s">
        <v>3065</v>
      </c>
      <c r="Z819" s="16"/>
      <c r="AA819" s="16" t="s">
        <v>1252</v>
      </c>
      <c r="AB819" s="16" t="s">
        <v>1251</v>
      </c>
      <c r="AC819" s="16" t="s">
        <v>1984</v>
      </c>
      <c r="AQ819" s="36"/>
      <c r="AU819" s="28"/>
      <c r="AV819" s="16"/>
      <c r="AW819" s="16"/>
      <c r="BG819" s="16"/>
      <c r="BP819" s="16"/>
      <c r="CK819" s="19"/>
      <c r="CN819" s="16"/>
      <c r="CS819" s="16"/>
    </row>
    <row r="820" spans="1:97" x14ac:dyDescent="0.25">
      <c r="A820" s="16" t="s">
        <v>1189</v>
      </c>
      <c r="C820" t="s">
        <v>4151</v>
      </c>
      <c r="D820" s="39"/>
      <c r="E820"/>
      <c r="F820" s="16" t="s">
        <v>5870</v>
      </c>
      <c r="H820" s="16"/>
      <c r="I820" s="16" t="s">
        <v>5847</v>
      </c>
      <c r="J820" s="16"/>
      <c r="K820" s="16"/>
      <c r="Z820" s="16"/>
      <c r="AQ820" s="36"/>
      <c r="AU820" s="28"/>
      <c r="AV820" s="16"/>
      <c r="AW820" s="16"/>
      <c r="BG820" s="16"/>
      <c r="BH820" s="16" t="s">
        <v>4152</v>
      </c>
      <c r="BI820" s="16" t="s">
        <v>4153</v>
      </c>
      <c r="BJ820" s="16" t="s">
        <v>4154</v>
      </c>
      <c r="BP820" s="16"/>
      <c r="BX820" s="16" t="s">
        <v>119</v>
      </c>
      <c r="BY820" s="16" t="s">
        <v>3197</v>
      </c>
      <c r="BZ820" s="16" t="s">
        <v>4152</v>
      </c>
      <c r="CA820" s="16" t="s">
        <v>4153</v>
      </c>
      <c r="CB820" s="16" t="s">
        <v>4155</v>
      </c>
      <c r="CC820" s="16" t="s">
        <v>4156</v>
      </c>
      <c r="CD820" s="16" t="s">
        <v>4151</v>
      </c>
      <c r="CE820" s="16" t="s">
        <v>3927</v>
      </c>
      <c r="CF820" s="16" t="s">
        <v>3642</v>
      </c>
      <c r="CG820" s="16" t="s">
        <v>3320</v>
      </c>
      <c r="CK820" s="19"/>
      <c r="CN820" s="16"/>
      <c r="CS820" s="16"/>
    </row>
    <row r="821" spans="1:97" x14ac:dyDescent="0.25">
      <c r="A821" s="16" t="s">
        <v>1189</v>
      </c>
      <c r="C821" t="s">
        <v>4184</v>
      </c>
      <c r="D821" s="39"/>
      <c r="E821"/>
      <c r="F821" s="16" t="s">
        <v>5870</v>
      </c>
      <c r="H821" s="16"/>
      <c r="I821" s="16" t="s">
        <v>5847</v>
      </c>
      <c r="J821" s="16"/>
      <c r="K821" s="16"/>
      <c r="Z821" s="16"/>
      <c r="AQ821" s="36"/>
      <c r="AU821" s="28"/>
      <c r="AV821" s="16"/>
      <c r="AW821" s="16"/>
      <c r="BG821" s="16"/>
      <c r="BH821" s="16" t="s">
        <v>4185</v>
      </c>
      <c r="BI821" s="16" t="s">
        <v>4186</v>
      </c>
      <c r="BJ821" s="16" t="s">
        <v>4187</v>
      </c>
      <c r="BP821" s="16"/>
      <c r="BX821" s="16" t="s">
        <v>119</v>
      </c>
      <c r="BY821" s="16" t="s">
        <v>3197</v>
      </c>
      <c r="BZ821" s="16" t="s">
        <v>4185</v>
      </c>
      <c r="CA821" s="16" t="s">
        <v>4186</v>
      </c>
      <c r="CB821" s="16" t="s">
        <v>4188</v>
      </c>
      <c r="CC821" s="16" t="s">
        <v>4189</v>
      </c>
      <c r="CD821" s="16" t="s">
        <v>4184</v>
      </c>
      <c r="CE821" s="16" t="s">
        <v>4124</v>
      </c>
      <c r="CF821" s="16" t="s">
        <v>3681</v>
      </c>
      <c r="CG821" s="16" t="s">
        <v>3253</v>
      </c>
      <c r="CK821" s="19"/>
      <c r="CN821" s="16"/>
      <c r="CS821" s="16"/>
    </row>
    <row r="822" spans="1:97" x14ac:dyDescent="0.25">
      <c r="A822" s="16" t="s">
        <v>1189</v>
      </c>
      <c r="C822" t="s">
        <v>4190</v>
      </c>
      <c r="D822" s="39"/>
      <c r="E822"/>
      <c r="F822" s="16" t="s">
        <v>5870</v>
      </c>
      <c r="H822" s="16"/>
      <c r="I822" s="16" t="s">
        <v>5847</v>
      </c>
      <c r="J822" s="16"/>
      <c r="K822" s="16"/>
      <c r="Z822" s="16"/>
      <c r="AQ822" s="36"/>
      <c r="AU822" s="28"/>
      <c r="AV822" s="16"/>
      <c r="AW822" s="16"/>
      <c r="BG822" s="16"/>
      <c r="BH822" s="16" t="s">
        <v>4191</v>
      </c>
      <c r="BI822" s="16" t="s">
        <v>4192</v>
      </c>
      <c r="BJ822" s="16" t="s">
        <v>4193</v>
      </c>
      <c r="BP822" s="16"/>
      <c r="BX822" s="16" t="s">
        <v>119</v>
      </c>
      <c r="BY822" s="16" t="s">
        <v>3197</v>
      </c>
      <c r="BZ822" s="16" t="s">
        <v>4191</v>
      </c>
      <c r="CA822" s="16" t="s">
        <v>4192</v>
      </c>
      <c r="CB822" s="16" t="s">
        <v>4194</v>
      </c>
      <c r="CC822" s="16" t="s">
        <v>4195</v>
      </c>
      <c r="CD822" s="16" t="s">
        <v>4190</v>
      </c>
      <c r="CE822" s="16" t="s">
        <v>3251</v>
      </c>
      <c r="CF822" s="16" t="s">
        <v>4196</v>
      </c>
      <c r="CG822" s="16" t="s">
        <v>3277</v>
      </c>
      <c r="CK822" s="19"/>
      <c r="CN822" s="16"/>
      <c r="CS822" s="16"/>
    </row>
    <row r="823" spans="1:97" x14ac:dyDescent="0.25">
      <c r="A823" s="16" t="s">
        <v>1189</v>
      </c>
      <c r="C823" t="s">
        <v>2379</v>
      </c>
      <c r="D823" s="39"/>
      <c r="E823"/>
      <c r="F823" s="16" t="s">
        <v>736</v>
      </c>
      <c r="H823" s="16"/>
      <c r="I823" s="16"/>
      <c r="J823" s="16"/>
      <c r="K823" s="16"/>
      <c r="M823" s="16" t="s">
        <v>2378</v>
      </c>
      <c r="U823" s="16" t="s">
        <v>2379</v>
      </c>
      <c r="Z823" s="16"/>
      <c r="AA823" s="16" t="s">
        <v>1352</v>
      </c>
      <c r="AB823" s="16" t="s">
        <v>1537</v>
      </c>
      <c r="AC823" s="16" t="s">
        <v>2380</v>
      </c>
      <c r="AM823" s="16">
        <f>LEN(AL823)-LEN(SUBSTITUTE(AL823,",",""))+1</f>
        <v>1</v>
      </c>
      <c r="AQ823" s="36"/>
      <c r="AU823" s="28"/>
      <c r="AV823" s="16"/>
      <c r="AW823" s="16"/>
      <c r="BG823" s="16"/>
      <c r="BP823" s="16"/>
      <c r="CK823" s="19"/>
      <c r="CN823" s="16"/>
      <c r="CS823" s="16"/>
    </row>
    <row r="824" spans="1:97" x14ac:dyDescent="0.25">
      <c r="A824" s="16" t="s">
        <v>1189</v>
      </c>
      <c r="C824" t="s">
        <v>2644</v>
      </c>
      <c r="D824" s="39"/>
      <c r="E824"/>
      <c r="F824" s="16" t="s">
        <v>736</v>
      </c>
      <c r="H824" s="16"/>
      <c r="I824" s="16"/>
      <c r="J824" s="16"/>
      <c r="K824" s="16"/>
      <c r="M824" s="16" t="s">
        <v>2643</v>
      </c>
      <c r="U824" s="16" t="s">
        <v>2644</v>
      </c>
      <c r="Z824" s="16"/>
      <c r="AA824" s="16" t="s">
        <v>779</v>
      </c>
      <c r="AB824" s="16" t="s">
        <v>826</v>
      </c>
      <c r="AC824" s="16" t="s">
        <v>2642</v>
      </c>
      <c r="AM824" s="16">
        <f>LEN(AL824)-LEN(SUBSTITUTE(AL824,",",""))+1</f>
        <v>1</v>
      </c>
      <c r="AQ824" s="36"/>
      <c r="AU824" s="28"/>
      <c r="AV824" s="16"/>
      <c r="AW824" s="16"/>
      <c r="BG824" s="16"/>
      <c r="BP824" s="16"/>
      <c r="CK824" s="19"/>
      <c r="CN824" s="16"/>
      <c r="CS824" s="16"/>
    </row>
    <row r="825" spans="1:97" x14ac:dyDescent="0.25">
      <c r="A825" s="16" t="s">
        <v>1189</v>
      </c>
      <c r="C825" t="s">
        <v>2945</v>
      </c>
      <c r="D825" s="39"/>
      <c r="E825"/>
      <c r="F825" s="16" t="s">
        <v>736</v>
      </c>
      <c r="H825" s="16"/>
      <c r="I825" s="16"/>
      <c r="J825" s="16"/>
      <c r="K825" s="16"/>
      <c r="M825" s="16" t="s">
        <v>2944</v>
      </c>
      <c r="U825" s="16" t="s">
        <v>2945</v>
      </c>
      <c r="Z825" s="16"/>
      <c r="AA825" s="16" t="s">
        <v>1236</v>
      </c>
      <c r="AB825" s="16" t="s">
        <v>2804</v>
      </c>
      <c r="AC825" s="16" t="s">
        <v>2946</v>
      </c>
      <c r="AQ825" s="36"/>
      <c r="AU825" s="28"/>
      <c r="AV825" s="16"/>
      <c r="AW825" s="16"/>
      <c r="BG825" s="16"/>
      <c r="BP825" s="16"/>
      <c r="CK825" s="19"/>
      <c r="CN825" s="16"/>
      <c r="CS825" s="16"/>
    </row>
    <row r="826" spans="1:97" x14ac:dyDescent="0.25">
      <c r="A826" s="16" t="s">
        <v>1189</v>
      </c>
      <c r="C826" t="s">
        <v>4197</v>
      </c>
      <c r="D826" s="39"/>
      <c r="E826"/>
      <c r="F826" s="16" t="s">
        <v>5870</v>
      </c>
      <c r="H826" s="16"/>
      <c r="I826" s="16" t="s">
        <v>5847</v>
      </c>
      <c r="J826" s="16"/>
      <c r="K826" s="16"/>
      <c r="Z826" s="16"/>
      <c r="AQ826" s="36"/>
      <c r="AU826" s="28"/>
      <c r="AV826" s="16"/>
      <c r="AW826" s="16"/>
      <c r="BG826" s="16"/>
      <c r="BH826" s="16" t="s">
        <v>4198</v>
      </c>
      <c r="BI826" s="16" t="s">
        <v>4199</v>
      </c>
      <c r="BJ826" s="16" t="s">
        <v>4200</v>
      </c>
      <c r="BP826" s="16"/>
      <c r="BX826" s="16" t="s">
        <v>119</v>
      </c>
      <c r="BY826" s="16" t="s">
        <v>3197</v>
      </c>
      <c r="BZ826" s="16" t="s">
        <v>4198</v>
      </c>
      <c r="CA826" s="16" t="s">
        <v>4199</v>
      </c>
      <c r="CB826" s="16" t="s">
        <v>4201</v>
      </c>
      <c r="CC826" s="16" t="s">
        <v>4202</v>
      </c>
      <c r="CD826" s="16" t="s">
        <v>4197</v>
      </c>
      <c r="CE826" s="16" t="s">
        <v>3493</v>
      </c>
      <c r="CF826" s="16" t="s">
        <v>3218</v>
      </c>
      <c r="CG826" s="16" t="s">
        <v>3201</v>
      </c>
      <c r="CK826" s="19"/>
      <c r="CN826" s="16"/>
      <c r="CS826" s="16"/>
    </row>
    <row r="827" spans="1:97" x14ac:dyDescent="0.25">
      <c r="A827" s="16" t="s">
        <v>1189</v>
      </c>
      <c r="C827" t="s">
        <v>4204</v>
      </c>
      <c r="D827" s="39"/>
      <c r="E827"/>
      <c r="F827" s="16" t="s">
        <v>5870</v>
      </c>
      <c r="H827" s="16"/>
      <c r="I827" s="16" t="s">
        <v>5847</v>
      </c>
      <c r="J827" s="16"/>
      <c r="K827" s="16"/>
      <c r="Z827" s="16"/>
      <c r="AQ827" s="36"/>
      <c r="AU827" s="28"/>
      <c r="AV827" s="16"/>
      <c r="AW827" s="16"/>
      <c r="BG827" s="16"/>
      <c r="BH827" s="16" t="s">
        <v>4205</v>
      </c>
      <c r="BI827" s="16" t="s">
        <v>4206</v>
      </c>
      <c r="BJ827" s="16" t="s">
        <v>4207</v>
      </c>
      <c r="BP827" s="16"/>
      <c r="BX827" s="16" t="s">
        <v>119</v>
      </c>
      <c r="BY827" s="16" t="s">
        <v>3197</v>
      </c>
      <c r="BZ827" s="16" t="s">
        <v>4205</v>
      </c>
      <c r="CA827" s="16" t="s">
        <v>4206</v>
      </c>
      <c r="CB827" s="16" t="s">
        <v>6139</v>
      </c>
      <c r="CC827" s="16" t="s">
        <v>4208</v>
      </c>
      <c r="CD827" s="16" t="s">
        <v>4204</v>
      </c>
      <c r="CE827" s="16" t="s">
        <v>3753</v>
      </c>
      <c r="CF827" s="16" t="s">
        <v>4209</v>
      </c>
      <c r="CG827" s="16" t="s">
        <v>3350</v>
      </c>
      <c r="CK827" s="19"/>
      <c r="CN827" s="16"/>
      <c r="CS827" s="16"/>
    </row>
    <row r="828" spans="1:97" x14ac:dyDescent="0.25">
      <c r="A828" s="16" t="s">
        <v>1189</v>
      </c>
      <c r="C828" t="s">
        <v>2469</v>
      </c>
      <c r="D828" s="39"/>
      <c r="E828"/>
      <c r="F828" s="16" t="s">
        <v>736</v>
      </c>
      <c r="H828" s="16"/>
      <c r="I828" s="16"/>
      <c r="J828" s="16"/>
      <c r="K828" s="16"/>
      <c r="M828" s="16" t="s">
        <v>2468</v>
      </c>
      <c r="U828" s="16" t="s">
        <v>2469</v>
      </c>
      <c r="Z828" s="16"/>
      <c r="AA828" s="16" t="s">
        <v>1456</v>
      </c>
      <c r="AB828" s="16" t="s">
        <v>1409</v>
      </c>
      <c r="AC828" s="16" t="s">
        <v>1772</v>
      </c>
      <c r="AM828" s="16">
        <f>LEN(AL828)-LEN(SUBSTITUTE(AL828,",",""))+1</f>
        <v>1</v>
      </c>
      <c r="AQ828" s="36"/>
      <c r="AU828" s="28"/>
      <c r="AV828" s="16"/>
      <c r="AW828" s="16"/>
      <c r="BG828" s="16"/>
      <c r="BP828" s="16"/>
      <c r="CK828" s="19"/>
      <c r="CN828" s="16"/>
      <c r="CS828" s="16"/>
    </row>
    <row r="829" spans="1:97" x14ac:dyDescent="0.25">
      <c r="A829" s="16" t="s">
        <v>1189</v>
      </c>
      <c r="C829" t="s">
        <v>1855</v>
      </c>
      <c r="D829" s="39"/>
      <c r="E829"/>
      <c r="F829" s="16" t="s">
        <v>736</v>
      </c>
      <c r="H829" s="16"/>
      <c r="I829" s="16"/>
      <c r="J829" s="16"/>
      <c r="K829" s="16"/>
      <c r="M829" s="16" t="s">
        <v>1854</v>
      </c>
      <c r="U829" s="16" t="s">
        <v>1855</v>
      </c>
      <c r="Z829" s="16"/>
      <c r="AA829" s="16" t="s">
        <v>1337</v>
      </c>
      <c r="AB829" s="16" t="s">
        <v>1831</v>
      </c>
      <c r="AC829" s="16" t="s">
        <v>1554</v>
      </c>
      <c r="AM829" s="16">
        <f>LEN(AL829)-LEN(SUBSTITUTE(AL829,",",""))+1</f>
        <v>1</v>
      </c>
      <c r="AO829" s="16">
        <f>LEN(AN829)-LEN(SUBSTITUTE(AN829,",",""))+1</f>
        <v>1</v>
      </c>
      <c r="AP829" s="16">
        <f>Table1[[#This Row], [no. of native regions]]+Table1[[#This Row], [no. of introduced regions]]</f>
        <v>2</v>
      </c>
      <c r="AQ829" s="36">
        <f>Table1[[#This Row], [no. of introduced regions]]/Table1[[#This Row], [no. of native regions]]</f>
        <v>1</v>
      </c>
      <c r="AU829" s="28"/>
      <c r="AV829" s="16"/>
      <c r="AW829" s="16"/>
      <c r="BG829" s="16"/>
      <c r="BP829" s="16"/>
      <c r="CK829" s="19"/>
      <c r="CN829" s="16"/>
      <c r="CS829" s="16"/>
    </row>
    <row r="830" spans="1:97" x14ac:dyDescent="0.25">
      <c r="A830" s="16" t="s">
        <v>1189</v>
      </c>
      <c r="C830" t="s">
        <v>1851</v>
      </c>
      <c r="D830" s="39"/>
      <c r="E830"/>
      <c r="F830" s="16" t="s">
        <v>736</v>
      </c>
      <c r="H830" s="16"/>
      <c r="I830" s="16"/>
      <c r="J830" s="16"/>
      <c r="K830" s="16"/>
      <c r="M830" s="16" t="s">
        <v>1850</v>
      </c>
      <c r="U830" s="16" t="s">
        <v>1851</v>
      </c>
      <c r="Z830" s="16"/>
      <c r="AA830" s="16" t="s">
        <v>1337</v>
      </c>
      <c r="AB830" s="16" t="s">
        <v>1831</v>
      </c>
      <c r="AC830" s="16" t="s">
        <v>1343</v>
      </c>
      <c r="AM830" s="16">
        <f>LEN(AL830)-LEN(SUBSTITUTE(AL830,",",""))+1</f>
        <v>1</v>
      </c>
      <c r="AO830" s="16">
        <f>LEN(AN830)-LEN(SUBSTITUTE(AN830,",",""))+1</f>
        <v>1</v>
      </c>
      <c r="AP830" s="16">
        <f>Table1[[#This Row], [no. of native regions]]+Table1[[#This Row], [no. of introduced regions]]</f>
        <v>2</v>
      </c>
      <c r="AQ830" s="36">
        <f>Table1[[#This Row], [no. of introduced regions]]/Table1[[#This Row], [no. of native regions]]</f>
        <v>1</v>
      </c>
      <c r="AU830" s="28"/>
      <c r="AV830" s="16"/>
      <c r="AW830" s="16"/>
      <c r="BG830" s="16"/>
      <c r="BP830" s="16"/>
      <c r="CK830" s="19"/>
      <c r="CN830" s="16"/>
      <c r="CS830" s="16"/>
    </row>
    <row r="831" spans="1:97" x14ac:dyDescent="0.25">
      <c r="A831" s="16" t="s">
        <v>1189</v>
      </c>
      <c r="C831" t="s">
        <v>4210</v>
      </c>
      <c r="D831" s="39"/>
      <c r="E831"/>
      <c r="F831" s="16" t="s">
        <v>5870</v>
      </c>
      <c r="H831" s="16"/>
      <c r="I831" s="16" t="s">
        <v>5847</v>
      </c>
      <c r="J831" s="16"/>
      <c r="K831" s="16"/>
      <c r="Z831" s="16"/>
      <c r="AQ831" s="36"/>
      <c r="AU831" s="28"/>
      <c r="AV831" s="16"/>
      <c r="AW831" s="16"/>
      <c r="BG831" s="16"/>
      <c r="BH831" s="16" t="s">
        <v>4211</v>
      </c>
      <c r="BI831" s="16" t="s">
        <v>4212</v>
      </c>
      <c r="BJ831" s="16" t="s">
        <v>4213</v>
      </c>
      <c r="BP831" s="16"/>
      <c r="BX831" s="16" t="s">
        <v>119</v>
      </c>
      <c r="BY831" s="16" t="s">
        <v>3197</v>
      </c>
      <c r="BZ831" s="16" t="s">
        <v>4211</v>
      </c>
      <c r="CA831" s="16" t="s">
        <v>4212</v>
      </c>
      <c r="CB831" s="16" t="s">
        <v>4214</v>
      </c>
      <c r="CC831" s="16" t="s">
        <v>4215</v>
      </c>
      <c r="CD831" s="16" t="s">
        <v>4210</v>
      </c>
      <c r="CE831" s="16" t="s">
        <v>3614</v>
      </c>
      <c r="CF831" s="16" t="s">
        <v>4104</v>
      </c>
      <c r="CG831" s="16" t="s">
        <v>3227</v>
      </c>
      <c r="CK831" s="19"/>
      <c r="CN831" s="16"/>
      <c r="CS831" s="16"/>
    </row>
    <row r="832" spans="1:97" x14ac:dyDescent="0.25">
      <c r="A832" s="16" t="s">
        <v>1189</v>
      </c>
      <c r="C832" t="s">
        <v>4216</v>
      </c>
      <c r="D832" s="39"/>
      <c r="E832"/>
      <c r="F832" s="16" t="s">
        <v>5870</v>
      </c>
      <c r="H832" s="16"/>
      <c r="I832" s="16" t="s">
        <v>5847</v>
      </c>
      <c r="J832" s="16"/>
      <c r="K832" s="16"/>
      <c r="Z832" s="16"/>
      <c r="AQ832" s="36"/>
      <c r="AU832" s="28"/>
      <c r="AV832" s="16"/>
      <c r="AW832" s="16"/>
      <c r="BG832" s="16"/>
      <c r="BH832" s="16" t="s">
        <v>4217</v>
      </c>
      <c r="BI832" s="16" t="s">
        <v>4218</v>
      </c>
      <c r="BJ832" s="16" t="s">
        <v>4219</v>
      </c>
      <c r="BP832" s="16"/>
      <c r="BX832" s="16" t="s">
        <v>119</v>
      </c>
      <c r="BY832" s="16" t="s">
        <v>3197</v>
      </c>
      <c r="BZ832" s="16" t="s">
        <v>4217</v>
      </c>
      <c r="CA832" s="16" t="s">
        <v>4218</v>
      </c>
      <c r="CB832" s="16" t="s">
        <v>4220</v>
      </c>
      <c r="CC832" s="16" t="s">
        <v>4221</v>
      </c>
      <c r="CD832" s="16" t="s">
        <v>4216</v>
      </c>
      <c r="CE832" s="16" t="s">
        <v>3301</v>
      </c>
      <c r="CF832" s="16" t="s">
        <v>4222</v>
      </c>
      <c r="CG832" s="16" t="s">
        <v>3822</v>
      </c>
      <c r="CK832" s="19"/>
      <c r="CN832" s="16"/>
      <c r="CS832" s="16"/>
    </row>
    <row r="833" spans="1:97" x14ac:dyDescent="0.25">
      <c r="A833" s="16" t="s">
        <v>1189</v>
      </c>
      <c r="C833" t="s">
        <v>4225</v>
      </c>
      <c r="D833" s="39"/>
      <c r="E833"/>
      <c r="F833" s="16" t="s">
        <v>5870</v>
      </c>
      <c r="H833" s="16"/>
      <c r="I833" s="16" t="s">
        <v>5847</v>
      </c>
      <c r="J833" s="16"/>
      <c r="K833" s="16"/>
      <c r="T833" s="16" t="s">
        <v>4224</v>
      </c>
      <c r="Z833" s="16"/>
      <c r="AK833" s="16" t="s">
        <v>4223</v>
      </c>
      <c r="AQ833" s="36"/>
      <c r="AU833" s="28"/>
      <c r="AV833" s="16"/>
      <c r="AW833" s="16"/>
      <c r="BG833" s="16"/>
      <c r="BH833" s="16" t="s">
        <v>4226</v>
      </c>
      <c r="BI833" s="16" t="s">
        <v>4227</v>
      </c>
      <c r="BJ833" s="16" t="s">
        <v>4228</v>
      </c>
      <c r="BP833" s="16"/>
      <c r="BX833" s="16" t="s">
        <v>119</v>
      </c>
      <c r="BY833" s="16" t="s">
        <v>3197</v>
      </c>
      <c r="BZ833" s="16" t="s">
        <v>4226</v>
      </c>
      <c r="CA833" s="16" t="s">
        <v>4227</v>
      </c>
      <c r="CB833" s="16" t="s">
        <v>4229</v>
      </c>
      <c r="CC833" s="16" t="s">
        <v>4230</v>
      </c>
      <c r="CD833" s="16" t="s">
        <v>4225</v>
      </c>
      <c r="CE833" s="16" t="s">
        <v>3444</v>
      </c>
      <c r="CF833" s="16" t="s">
        <v>3209</v>
      </c>
      <c r="CG833" s="16" t="s">
        <v>4231</v>
      </c>
      <c r="CK833" s="19"/>
      <c r="CN833" s="16"/>
      <c r="CS833" s="16"/>
    </row>
    <row r="834" spans="1:97" x14ac:dyDescent="0.25">
      <c r="A834" s="16" t="s">
        <v>1189</v>
      </c>
      <c r="C834" t="s">
        <v>2174</v>
      </c>
      <c r="D834" s="39"/>
      <c r="E834"/>
      <c r="F834" s="16" t="s">
        <v>736</v>
      </c>
      <c r="H834" s="16"/>
      <c r="I834" s="16"/>
      <c r="J834" s="16"/>
      <c r="K834" s="16"/>
      <c r="M834" s="16" t="s">
        <v>2173</v>
      </c>
      <c r="U834" s="16" t="s">
        <v>2174</v>
      </c>
      <c r="Z834" s="16"/>
      <c r="AA834" s="16" t="s">
        <v>2167</v>
      </c>
      <c r="AB834" s="16" t="s">
        <v>999</v>
      </c>
      <c r="AC834" s="16" t="s">
        <v>2175</v>
      </c>
      <c r="AM834" s="16">
        <f>LEN(AL834)-LEN(SUBSTITUTE(AL834,",",""))+1</f>
        <v>1</v>
      </c>
      <c r="AQ834" s="36"/>
      <c r="AU834" s="28"/>
      <c r="AV834" s="16"/>
      <c r="AW834" s="16"/>
      <c r="BG834" s="16"/>
      <c r="BP834" s="16"/>
      <c r="CK834" s="19"/>
      <c r="CN834" s="16"/>
      <c r="CS834" s="16"/>
    </row>
    <row r="835" spans="1:97" x14ac:dyDescent="0.25">
      <c r="A835" s="16" t="s">
        <v>1189</v>
      </c>
      <c r="C835" t="s">
        <v>4232</v>
      </c>
      <c r="D835" s="39"/>
      <c r="E835"/>
      <c r="F835" s="16" t="s">
        <v>5870</v>
      </c>
      <c r="H835" s="16"/>
      <c r="I835" s="16" t="s">
        <v>5847</v>
      </c>
      <c r="J835" s="16"/>
      <c r="K835" s="16"/>
      <c r="Z835" s="16"/>
      <c r="AQ835" s="36"/>
      <c r="AU835" s="28"/>
      <c r="AV835" s="16"/>
      <c r="AW835" s="16"/>
      <c r="BG835" s="16"/>
      <c r="BH835" s="16" t="s">
        <v>4233</v>
      </c>
      <c r="BI835" s="16" t="s">
        <v>4234</v>
      </c>
      <c r="BJ835" s="16" t="s">
        <v>4235</v>
      </c>
      <c r="BP835" s="16"/>
      <c r="BX835" s="16" t="s">
        <v>119</v>
      </c>
      <c r="BY835" s="16" t="s">
        <v>3197</v>
      </c>
      <c r="BZ835" s="16" t="s">
        <v>4233</v>
      </c>
      <c r="CA835" s="16" t="s">
        <v>4234</v>
      </c>
      <c r="CB835" s="16" t="s">
        <v>4236</v>
      </c>
      <c r="CC835" s="16" t="s">
        <v>4237</v>
      </c>
      <c r="CD835" s="16" t="s">
        <v>4232</v>
      </c>
      <c r="CE835" s="16" t="s">
        <v>3403</v>
      </c>
      <c r="CF835" s="16" t="s">
        <v>3270</v>
      </c>
      <c r="CG835" s="16" t="s">
        <v>3546</v>
      </c>
      <c r="CK835" s="19"/>
      <c r="CN835" s="16"/>
      <c r="CS835" s="16"/>
    </row>
    <row r="836" spans="1:97" x14ac:dyDescent="0.25">
      <c r="A836" s="16" t="s">
        <v>1189</v>
      </c>
      <c r="C836" t="s">
        <v>4238</v>
      </c>
      <c r="D836" s="39"/>
      <c r="E836"/>
      <c r="F836" s="16" t="s">
        <v>5870</v>
      </c>
      <c r="H836" s="16"/>
      <c r="I836" s="16" t="s">
        <v>5847</v>
      </c>
      <c r="J836" s="16"/>
      <c r="K836" s="16"/>
      <c r="Z836" s="16"/>
      <c r="AQ836" s="36"/>
      <c r="AU836" s="28"/>
      <c r="AV836" s="16"/>
      <c r="AW836" s="16"/>
      <c r="BG836" s="16"/>
      <c r="BH836" s="16" t="s">
        <v>4239</v>
      </c>
      <c r="BI836" s="16" t="s">
        <v>4240</v>
      </c>
      <c r="BJ836" s="16" t="s">
        <v>4241</v>
      </c>
      <c r="BP836" s="16"/>
      <c r="BX836" s="16" t="s">
        <v>119</v>
      </c>
      <c r="BY836" s="16" t="s">
        <v>3197</v>
      </c>
      <c r="BZ836" s="16" t="s">
        <v>4239</v>
      </c>
      <c r="CA836" s="16" t="s">
        <v>4240</v>
      </c>
      <c r="CB836" s="16" t="s">
        <v>4242</v>
      </c>
      <c r="CC836" s="16" t="s">
        <v>4243</v>
      </c>
      <c r="CD836" s="16" t="s">
        <v>4238</v>
      </c>
      <c r="CE836" s="16" t="s">
        <v>3208</v>
      </c>
      <c r="CF836" s="16" t="s">
        <v>4244</v>
      </c>
      <c r="CG836" s="16" t="s">
        <v>4245</v>
      </c>
      <c r="CK836" s="19"/>
      <c r="CN836" s="16"/>
      <c r="CS836" s="16"/>
    </row>
    <row r="837" spans="1:97" x14ac:dyDescent="0.25">
      <c r="A837" s="16" t="s">
        <v>1189</v>
      </c>
      <c r="C837" t="s">
        <v>2020</v>
      </c>
      <c r="D837" s="39"/>
      <c r="E837"/>
      <c r="F837" s="16" t="s">
        <v>736</v>
      </c>
      <c r="H837" s="16"/>
      <c r="I837" s="16"/>
      <c r="J837" s="16"/>
      <c r="K837" s="16"/>
      <c r="M837" s="16" t="s">
        <v>2019</v>
      </c>
      <c r="U837" s="16" t="s">
        <v>2020</v>
      </c>
      <c r="Z837" s="16"/>
      <c r="AA837" s="16" t="s">
        <v>754</v>
      </c>
      <c r="AB837" s="16" t="s">
        <v>2021</v>
      </c>
      <c r="AC837" s="16" t="s">
        <v>1255</v>
      </c>
      <c r="AM837" s="16">
        <f>LEN(AL837)-LEN(SUBSTITUTE(AL837,",",""))+1</f>
        <v>1</v>
      </c>
      <c r="AO837" s="16">
        <f>LEN(AN837)-LEN(SUBSTITUTE(AN837,",",""))+1</f>
        <v>1</v>
      </c>
      <c r="AQ837" s="36"/>
      <c r="AU837" s="28"/>
      <c r="AV837" s="16"/>
      <c r="AW837" s="16"/>
      <c r="BG837" s="16"/>
      <c r="BP837" s="16"/>
      <c r="CK837" s="19"/>
      <c r="CN837" s="16"/>
      <c r="CS837" s="16"/>
    </row>
    <row r="838" spans="1:97" x14ac:dyDescent="0.25">
      <c r="A838" s="16" t="s">
        <v>1189</v>
      </c>
      <c r="C838" t="s">
        <v>2388</v>
      </c>
      <c r="D838" s="39"/>
      <c r="E838"/>
      <c r="F838" s="16" t="s">
        <v>736</v>
      </c>
      <c r="H838" s="16"/>
      <c r="I838" s="16"/>
      <c r="J838" s="16"/>
      <c r="K838" s="16"/>
      <c r="M838" s="16" t="s">
        <v>2386</v>
      </c>
      <c r="U838" s="16" t="s">
        <v>2388</v>
      </c>
      <c r="Z838" s="16"/>
      <c r="AA838" s="16" t="s">
        <v>2387</v>
      </c>
      <c r="AB838" s="16" t="s">
        <v>1409</v>
      </c>
      <c r="AC838" s="16" t="s">
        <v>1437</v>
      </c>
      <c r="AM838" s="16">
        <f>LEN(AL838)-LEN(SUBSTITUTE(AL838,",",""))+1</f>
        <v>1</v>
      </c>
      <c r="AQ838" s="36"/>
      <c r="AU838" s="28"/>
      <c r="AV838" s="16"/>
      <c r="AW838" s="16"/>
      <c r="BG838" s="16"/>
      <c r="BP838" s="16"/>
      <c r="CK838" s="19"/>
      <c r="CN838" s="16"/>
      <c r="CS838" s="16"/>
    </row>
    <row r="839" spans="1:97" x14ac:dyDescent="0.25">
      <c r="A839" s="16" t="s">
        <v>1189</v>
      </c>
      <c r="C839" t="s">
        <v>2404</v>
      </c>
      <c r="D839" s="39"/>
      <c r="E839"/>
      <c r="F839" s="16" t="s">
        <v>736</v>
      </c>
      <c r="H839" s="16"/>
      <c r="I839" s="16"/>
      <c r="J839" s="16"/>
      <c r="K839" s="16"/>
      <c r="M839" s="16" t="s">
        <v>2403</v>
      </c>
      <c r="U839" s="16" t="s">
        <v>2404</v>
      </c>
      <c r="Z839" s="16"/>
      <c r="AA839" s="16" t="s">
        <v>1031</v>
      </c>
      <c r="AB839" s="16" t="s">
        <v>948</v>
      </c>
      <c r="AC839" s="16" t="s">
        <v>1343</v>
      </c>
      <c r="AM839" s="16">
        <f>LEN(AL839)-LEN(SUBSTITUTE(AL839,",",""))+1</f>
        <v>1</v>
      </c>
      <c r="AQ839" s="36"/>
      <c r="AU839" s="28"/>
      <c r="AV839" s="16"/>
      <c r="AW839" s="16"/>
      <c r="BG839" s="16"/>
      <c r="BP839" s="16"/>
      <c r="CK839" s="19"/>
      <c r="CN839" s="16"/>
      <c r="CS839" s="16"/>
    </row>
    <row r="840" spans="1:97" x14ac:dyDescent="0.25">
      <c r="A840" s="16" t="s">
        <v>1189</v>
      </c>
      <c r="C840" t="s">
        <v>4246</v>
      </c>
      <c r="D840" s="39"/>
      <c r="E840"/>
      <c r="F840" s="16" t="s">
        <v>5870</v>
      </c>
      <c r="H840" s="16"/>
      <c r="I840" s="16" t="s">
        <v>5847</v>
      </c>
      <c r="J840" s="16"/>
      <c r="K840" s="16"/>
      <c r="Z840" s="16"/>
      <c r="AQ840" s="36"/>
      <c r="AU840" s="28"/>
      <c r="AV840" s="16"/>
      <c r="AW840" s="16"/>
      <c r="BG840" s="16"/>
      <c r="BH840" s="16" t="s">
        <v>4247</v>
      </c>
      <c r="BI840" s="16" t="s">
        <v>4248</v>
      </c>
      <c r="BJ840" s="16" t="s">
        <v>4249</v>
      </c>
      <c r="BP840" s="16"/>
      <c r="BX840" s="16" t="s">
        <v>119</v>
      </c>
      <c r="BY840" s="16" t="s">
        <v>3197</v>
      </c>
      <c r="BZ840" s="16" t="s">
        <v>4247</v>
      </c>
      <c r="CA840" s="16" t="s">
        <v>4248</v>
      </c>
      <c r="CB840" s="16" t="s">
        <v>6140</v>
      </c>
      <c r="CC840" s="16" t="s">
        <v>4250</v>
      </c>
      <c r="CD840" s="16" t="s">
        <v>4246</v>
      </c>
      <c r="CE840" s="16" t="s">
        <v>3927</v>
      </c>
      <c r="CF840" s="16" t="s">
        <v>3642</v>
      </c>
      <c r="CG840" s="16" t="s">
        <v>3320</v>
      </c>
      <c r="CK840" s="19"/>
      <c r="CN840" s="16"/>
      <c r="CS840" s="16"/>
    </row>
    <row r="841" spans="1:97" x14ac:dyDescent="0.25">
      <c r="A841" s="16" t="s">
        <v>1189</v>
      </c>
      <c r="C841" t="s">
        <v>4251</v>
      </c>
      <c r="D841" s="39"/>
      <c r="E841"/>
      <c r="F841" s="16" t="s">
        <v>5870</v>
      </c>
      <c r="H841" s="16"/>
      <c r="I841" s="16" t="s">
        <v>5847</v>
      </c>
      <c r="J841" s="16"/>
      <c r="K841" s="16"/>
      <c r="Z841" s="16"/>
      <c r="AQ841" s="36"/>
      <c r="AU841" s="28"/>
      <c r="AV841" s="16"/>
      <c r="AW841" s="16"/>
      <c r="BG841" s="16"/>
      <c r="BH841" s="16" t="s">
        <v>4252</v>
      </c>
      <c r="BI841" s="16" t="s">
        <v>4253</v>
      </c>
      <c r="BJ841" s="16" t="s">
        <v>4254</v>
      </c>
      <c r="BP841" s="16"/>
      <c r="BX841" s="16" t="s">
        <v>119</v>
      </c>
      <c r="BY841" s="16" t="s">
        <v>3197</v>
      </c>
      <c r="BZ841" s="16" t="s">
        <v>4252</v>
      </c>
      <c r="CA841" s="16" t="s">
        <v>4253</v>
      </c>
      <c r="CB841" s="16" t="s">
        <v>4255</v>
      </c>
      <c r="CC841" s="16" t="s">
        <v>4256</v>
      </c>
      <c r="CD841" s="16" t="s">
        <v>4251</v>
      </c>
      <c r="CE841" s="16" t="s">
        <v>4257</v>
      </c>
      <c r="CF841" s="16" t="s">
        <v>3642</v>
      </c>
      <c r="CG841" s="16" t="s">
        <v>3237</v>
      </c>
      <c r="CK841" s="19"/>
      <c r="CN841" s="16"/>
      <c r="CS841" s="16"/>
    </row>
    <row r="842" spans="1:97" x14ac:dyDescent="0.25">
      <c r="A842" s="16" t="s">
        <v>1189</v>
      </c>
      <c r="C842" t="s">
        <v>4258</v>
      </c>
      <c r="D842" s="39"/>
      <c r="E842"/>
      <c r="F842" s="16" t="s">
        <v>5870</v>
      </c>
      <c r="H842" s="16"/>
      <c r="I842" s="16" t="s">
        <v>5847</v>
      </c>
      <c r="J842" s="16"/>
      <c r="K842" s="16"/>
      <c r="Z842" s="16"/>
      <c r="AQ842" s="36"/>
      <c r="AU842" s="28"/>
      <c r="AV842" s="16"/>
      <c r="AW842" s="16"/>
      <c r="BG842" s="16"/>
      <c r="BH842" s="16" t="s">
        <v>4259</v>
      </c>
      <c r="BI842" s="16" t="s">
        <v>4260</v>
      </c>
      <c r="BJ842" s="16" t="s">
        <v>4261</v>
      </c>
      <c r="BP842" s="16"/>
      <c r="BX842" s="16" t="s">
        <v>119</v>
      </c>
      <c r="BY842" s="16" t="s">
        <v>3197</v>
      </c>
      <c r="BZ842" s="16" t="s">
        <v>4259</v>
      </c>
      <c r="CA842" s="16" t="s">
        <v>4260</v>
      </c>
      <c r="CB842" s="16" t="s">
        <v>4262</v>
      </c>
      <c r="CC842" s="16" t="s">
        <v>4263</v>
      </c>
      <c r="CD842" s="16" t="s">
        <v>4258</v>
      </c>
      <c r="CE842" s="16" t="s">
        <v>3334</v>
      </c>
      <c r="CF842" s="16" t="s">
        <v>3688</v>
      </c>
      <c r="CG842" s="16" t="s">
        <v>3475</v>
      </c>
      <c r="CK842" s="19"/>
      <c r="CN842" s="16"/>
      <c r="CS842" s="16"/>
    </row>
    <row r="843" spans="1:97" x14ac:dyDescent="0.25">
      <c r="A843" s="16" t="s">
        <v>1189</v>
      </c>
      <c r="C843" t="s">
        <v>4271</v>
      </c>
      <c r="D843" s="39"/>
      <c r="E843"/>
      <c r="F843" s="16" t="s">
        <v>5870</v>
      </c>
      <c r="H843" s="16"/>
      <c r="I843" s="16" t="s">
        <v>5847</v>
      </c>
      <c r="J843" s="16"/>
      <c r="K843" s="16"/>
      <c r="Z843" s="16"/>
      <c r="AQ843" s="36"/>
      <c r="AU843" s="28"/>
      <c r="AV843" s="16"/>
      <c r="AW843" s="16"/>
      <c r="BG843" s="16"/>
      <c r="BH843" s="16" t="s">
        <v>4272</v>
      </c>
      <c r="BI843" s="16" t="s">
        <v>4273</v>
      </c>
      <c r="BJ843" s="16" t="s">
        <v>4274</v>
      </c>
      <c r="BP843" s="16"/>
      <c r="BX843" s="16" t="s">
        <v>119</v>
      </c>
      <c r="BY843" s="16" t="s">
        <v>3197</v>
      </c>
      <c r="BZ843" s="16" t="s">
        <v>4272</v>
      </c>
      <c r="CA843" s="16" t="s">
        <v>4273</v>
      </c>
      <c r="CB843" s="16" t="s">
        <v>4275</v>
      </c>
      <c r="CC843" s="16" t="s">
        <v>4276</v>
      </c>
      <c r="CD843" s="16" t="s">
        <v>4271</v>
      </c>
      <c r="CE843" s="16" t="s">
        <v>3501</v>
      </c>
      <c r="CF843" s="16" t="s">
        <v>4277</v>
      </c>
      <c r="CG843" s="16" t="s">
        <v>3412</v>
      </c>
      <c r="CK843" s="19"/>
      <c r="CN843" s="16"/>
      <c r="CS843" s="16"/>
    </row>
    <row r="844" spans="1:97" x14ac:dyDescent="0.25">
      <c r="A844" s="16" t="s">
        <v>1189</v>
      </c>
      <c r="C844" t="s">
        <v>4264</v>
      </c>
      <c r="D844" s="39"/>
      <c r="E844"/>
      <c r="F844" s="16" t="s">
        <v>5870</v>
      </c>
      <c r="H844" s="16"/>
      <c r="I844" s="16" t="s">
        <v>5847</v>
      </c>
      <c r="J844" s="16"/>
      <c r="K844" s="16"/>
      <c r="Z844" s="16"/>
      <c r="AQ844" s="36"/>
      <c r="AU844" s="28"/>
      <c r="AV844" s="16"/>
      <c r="AW844" s="16"/>
      <c r="BG844" s="16"/>
      <c r="BH844" s="16" t="s">
        <v>4265</v>
      </c>
      <c r="BI844" s="16" t="s">
        <v>4266</v>
      </c>
      <c r="BJ844" s="16" t="s">
        <v>4267</v>
      </c>
      <c r="BP844" s="16"/>
      <c r="BX844" s="16" t="s">
        <v>119</v>
      </c>
      <c r="BY844" s="16" t="s">
        <v>3197</v>
      </c>
      <c r="BZ844" s="16" t="s">
        <v>4265</v>
      </c>
      <c r="CA844" s="16" t="s">
        <v>4266</v>
      </c>
      <c r="CB844" s="16" t="s">
        <v>4268</v>
      </c>
      <c r="CC844" s="16" t="s">
        <v>4269</v>
      </c>
      <c r="CD844" s="16" t="s">
        <v>4264</v>
      </c>
      <c r="CE844" s="16" t="s">
        <v>4124</v>
      </c>
      <c r="CF844" s="16" t="s">
        <v>4270</v>
      </c>
      <c r="CG844" s="16" t="s">
        <v>3320</v>
      </c>
      <c r="CK844" s="19"/>
      <c r="CN844" s="16"/>
      <c r="CS844" s="16"/>
    </row>
    <row r="845" spans="1:97" x14ac:dyDescent="0.25">
      <c r="A845" s="16" t="s">
        <v>1189</v>
      </c>
      <c r="C845" t="s">
        <v>4278</v>
      </c>
      <c r="D845" s="39"/>
      <c r="E845"/>
      <c r="F845" s="16" t="s">
        <v>5870</v>
      </c>
      <c r="H845" s="16"/>
      <c r="I845" s="16" t="s">
        <v>5847</v>
      </c>
      <c r="J845" s="16"/>
      <c r="K845" s="16"/>
      <c r="Z845" s="16"/>
      <c r="AQ845" s="36"/>
      <c r="AU845" s="28"/>
      <c r="AV845" s="16"/>
      <c r="AW845" s="16"/>
      <c r="BG845" s="16"/>
      <c r="BH845" s="16" t="s">
        <v>4279</v>
      </c>
      <c r="BI845" s="16" t="s">
        <v>4280</v>
      </c>
      <c r="BJ845" s="16" t="s">
        <v>4281</v>
      </c>
      <c r="BP845" s="16"/>
      <c r="BX845" s="16" t="s">
        <v>119</v>
      </c>
      <c r="BY845" s="16" t="s">
        <v>3197</v>
      </c>
      <c r="BZ845" s="16" t="s">
        <v>4279</v>
      </c>
      <c r="CA845" s="16" t="s">
        <v>4280</v>
      </c>
      <c r="CB845" s="16" t="s">
        <v>4282</v>
      </c>
      <c r="CC845" s="16" t="s">
        <v>4283</v>
      </c>
      <c r="CD845" s="16" t="s">
        <v>4278</v>
      </c>
      <c r="CE845" s="16" t="s">
        <v>3364</v>
      </c>
      <c r="CF845" s="16" t="s">
        <v>3349</v>
      </c>
      <c r="CG845" s="16" t="s">
        <v>3350</v>
      </c>
      <c r="CK845" s="19"/>
      <c r="CN845" s="16"/>
      <c r="CS845" s="16"/>
    </row>
    <row r="846" spans="1:97" x14ac:dyDescent="0.25">
      <c r="A846" s="16" t="s">
        <v>1189</v>
      </c>
      <c r="C846" t="s">
        <v>4284</v>
      </c>
      <c r="D846" s="39"/>
      <c r="E846"/>
      <c r="F846" s="16" t="s">
        <v>5870</v>
      </c>
      <c r="H846" s="16"/>
      <c r="I846" s="16" t="s">
        <v>5847</v>
      </c>
      <c r="J846" s="16"/>
      <c r="K846" s="16"/>
      <c r="Z846" s="16"/>
      <c r="AQ846" s="36"/>
      <c r="AU846" s="28"/>
      <c r="AV846" s="16"/>
      <c r="AW846" s="16"/>
      <c r="BG846" s="16"/>
      <c r="BH846" s="16" t="s">
        <v>4285</v>
      </c>
      <c r="BI846" s="16" t="s">
        <v>4286</v>
      </c>
      <c r="BJ846" s="16" t="s">
        <v>4287</v>
      </c>
      <c r="BP846" s="16"/>
      <c r="BX846" s="16" t="s">
        <v>119</v>
      </c>
      <c r="BY846" s="16" t="s">
        <v>3197</v>
      </c>
      <c r="BZ846" s="16" t="s">
        <v>4285</v>
      </c>
      <c r="CA846" s="16" t="s">
        <v>4286</v>
      </c>
      <c r="CB846" s="16" t="s">
        <v>4288</v>
      </c>
      <c r="CC846" s="16" t="s">
        <v>4289</v>
      </c>
      <c r="CD846" s="16" t="s">
        <v>4284</v>
      </c>
      <c r="CE846" s="16" t="s">
        <v>3592</v>
      </c>
      <c r="CF846" s="16" t="s">
        <v>3209</v>
      </c>
      <c r="CG846" s="16" t="s">
        <v>4290</v>
      </c>
      <c r="CK846" s="19"/>
      <c r="CN846" s="16"/>
      <c r="CS846" s="16"/>
    </row>
    <row r="847" spans="1:97" x14ac:dyDescent="0.25">
      <c r="A847" s="16" t="s">
        <v>1189</v>
      </c>
      <c r="C847" t="s">
        <v>2558</v>
      </c>
      <c r="D847" s="39"/>
      <c r="E847"/>
      <c r="F847" s="16" t="s">
        <v>736</v>
      </c>
      <c r="H847" s="16"/>
      <c r="I847" s="16"/>
      <c r="J847" s="16"/>
      <c r="K847" s="16"/>
      <c r="M847" s="16" t="s">
        <v>2557</v>
      </c>
      <c r="U847" s="16" t="s">
        <v>2558</v>
      </c>
      <c r="Z847" s="16"/>
      <c r="AA847" s="16" t="s">
        <v>1252</v>
      </c>
      <c r="AB847" s="16" t="s">
        <v>1409</v>
      </c>
      <c r="AC847" s="16" t="s">
        <v>2559</v>
      </c>
      <c r="AM847" s="16">
        <f>LEN(AL847)-LEN(SUBSTITUTE(AL847,",",""))+1</f>
        <v>1</v>
      </c>
      <c r="AQ847" s="36"/>
      <c r="AU847" s="28"/>
      <c r="AV847" s="16"/>
      <c r="AW847" s="16"/>
      <c r="BG847" s="16"/>
      <c r="BP847" s="16"/>
      <c r="CK847" s="19"/>
      <c r="CN847" s="16"/>
      <c r="CS847" s="16"/>
    </row>
    <row r="848" spans="1:97" x14ac:dyDescent="0.25">
      <c r="A848" s="16" t="s">
        <v>1189</v>
      </c>
      <c r="C848" t="s">
        <v>2679</v>
      </c>
      <c r="D848" s="39"/>
      <c r="E848"/>
      <c r="F848" s="16" t="s">
        <v>736</v>
      </c>
      <c r="H848" s="16"/>
      <c r="I848" s="16"/>
      <c r="J848" s="16"/>
      <c r="K848" s="16"/>
      <c r="M848" s="16" t="s">
        <v>2678</v>
      </c>
      <c r="U848" s="16" t="s">
        <v>2679</v>
      </c>
      <c r="Z848" s="16"/>
      <c r="AA848" s="16" t="s">
        <v>2674</v>
      </c>
      <c r="AB848" s="16" t="s">
        <v>2680</v>
      </c>
      <c r="AC848" s="16" t="s">
        <v>2553</v>
      </c>
      <c r="AQ848" s="36"/>
      <c r="AU848" s="28"/>
      <c r="AV848" s="16"/>
      <c r="AW848" s="16"/>
      <c r="BG848" s="16"/>
      <c r="BP848" s="16"/>
      <c r="CK848" s="19"/>
      <c r="CN848" s="16"/>
      <c r="CS848" s="16"/>
    </row>
    <row r="849" spans="1:97" x14ac:dyDescent="0.25">
      <c r="A849" s="16" t="s">
        <v>1189</v>
      </c>
      <c r="C849" t="s">
        <v>4291</v>
      </c>
      <c r="D849" s="39"/>
      <c r="E849"/>
      <c r="F849" s="16" t="s">
        <v>5870</v>
      </c>
      <c r="H849" s="16"/>
      <c r="I849" s="16" t="s">
        <v>5847</v>
      </c>
      <c r="J849" s="16"/>
      <c r="K849" s="16"/>
      <c r="Z849" s="16"/>
      <c r="AQ849" s="36"/>
      <c r="AU849" s="28"/>
      <c r="AV849" s="16"/>
      <c r="AW849" s="16"/>
      <c r="BG849" s="16"/>
      <c r="BH849" s="16" t="s">
        <v>4292</v>
      </c>
      <c r="BI849" s="16" t="s">
        <v>4293</v>
      </c>
      <c r="BJ849" s="16" t="s">
        <v>4294</v>
      </c>
      <c r="BP849" s="16"/>
      <c r="BX849" s="16" t="s">
        <v>119</v>
      </c>
      <c r="BY849" s="16" t="s">
        <v>3197</v>
      </c>
      <c r="BZ849" s="16" t="s">
        <v>4292</v>
      </c>
      <c r="CA849" s="16" t="s">
        <v>4293</v>
      </c>
      <c r="CB849" s="16" t="s">
        <v>4295</v>
      </c>
      <c r="CC849" s="16" t="s">
        <v>4296</v>
      </c>
      <c r="CD849" s="16" t="s">
        <v>4291</v>
      </c>
      <c r="CE849" s="16" t="s">
        <v>3364</v>
      </c>
      <c r="CF849" s="16" t="s">
        <v>3349</v>
      </c>
      <c r="CG849" s="16" t="s">
        <v>3350</v>
      </c>
      <c r="CK849" s="19"/>
      <c r="CN849" s="16"/>
      <c r="CS849" s="16"/>
    </row>
    <row r="850" spans="1:97" x14ac:dyDescent="0.25">
      <c r="A850" s="16" t="s">
        <v>1189</v>
      </c>
      <c r="C850" t="s">
        <v>2869</v>
      </c>
      <c r="D850" s="39"/>
      <c r="E850"/>
      <c r="F850" s="16" t="s">
        <v>736</v>
      </c>
      <c r="H850" s="16"/>
      <c r="I850" s="16"/>
      <c r="J850" s="16"/>
      <c r="K850" s="16"/>
      <c r="M850" s="16" t="s">
        <v>2868</v>
      </c>
      <c r="U850" s="16" t="s">
        <v>2869</v>
      </c>
      <c r="Z850" s="16"/>
      <c r="AA850" s="16" t="s">
        <v>1493</v>
      </c>
      <c r="AB850" s="16" t="s">
        <v>733</v>
      </c>
      <c r="AC850" s="16" t="s">
        <v>2586</v>
      </c>
      <c r="AQ850" s="36"/>
      <c r="AU850" s="28"/>
      <c r="AV850" s="16"/>
      <c r="AW850" s="16"/>
      <c r="BG850" s="16"/>
      <c r="BP850" s="16"/>
      <c r="CK850" s="19"/>
      <c r="CN850" s="16"/>
      <c r="CS850" s="16"/>
    </row>
    <row r="851" spans="1:97" x14ac:dyDescent="0.25">
      <c r="A851" s="16" t="s">
        <v>1189</v>
      </c>
      <c r="C851" t="s">
        <v>4297</v>
      </c>
      <c r="D851" s="39"/>
      <c r="E851"/>
      <c r="F851" s="16" t="s">
        <v>5870</v>
      </c>
      <c r="H851" s="16"/>
      <c r="I851" s="16" t="s">
        <v>5847</v>
      </c>
      <c r="J851" s="16"/>
      <c r="K851" s="16"/>
      <c r="Z851" s="16"/>
      <c r="AQ851" s="36"/>
      <c r="AU851" s="28"/>
      <c r="AV851" s="16"/>
      <c r="AW851" s="16"/>
      <c r="BG851" s="16"/>
      <c r="BH851" s="16" t="s">
        <v>4298</v>
      </c>
      <c r="BI851" s="16" t="s">
        <v>4299</v>
      </c>
      <c r="BJ851" s="16" t="s">
        <v>4300</v>
      </c>
      <c r="BP851" s="16"/>
      <c r="BX851" s="16" t="s">
        <v>119</v>
      </c>
      <c r="BY851" s="16" t="s">
        <v>3197</v>
      </c>
      <c r="BZ851" s="16" t="s">
        <v>4298</v>
      </c>
      <c r="CA851" s="16" t="s">
        <v>4299</v>
      </c>
      <c r="CB851" s="16" t="s">
        <v>4301</v>
      </c>
      <c r="CC851" s="16" t="s">
        <v>4302</v>
      </c>
      <c r="CD851" s="16" t="s">
        <v>4297</v>
      </c>
      <c r="CE851" s="16" t="s">
        <v>3251</v>
      </c>
      <c r="CF851" s="16" t="s">
        <v>3209</v>
      </c>
      <c r="CG851" s="16" t="s">
        <v>3437</v>
      </c>
      <c r="CK851" s="19"/>
      <c r="CN851" s="16"/>
      <c r="CS851" s="16"/>
    </row>
    <row r="852" spans="1:97" x14ac:dyDescent="0.25">
      <c r="A852" s="16" t="s">
        <v>1189</v>
      </c>
      <c r="C852" t="s">
        <v>2435</v>
      </c>
      <c r="D852" s="39"/>
      <c r="E852"/>
      <c r="F852" s="16" t="s">
        <v>736</v>
      </c>
      <c r="H852" s="16"/>
      <c r="I852" s="16"/>
      <c r="J852" s="16"/>
      <c r="K852" s="16"/>
      <c r="M852" s="16" t="s">
        <v>2434</v>
      </c>
      <c r="U852" s="16" t="s">
        <v>2435</v>
      </c>
      <c r="Z852" s="16"/>
      <c r="AA852" s="16" t="s">
        <v>1252</v>
      </c>
      <c r="AB852" s="16" t="s">
        <v>1251</v>
      </c>
      <c r="AC852" s="16" t="s">
        <v>1832</v>
      </c>
      <c r="AM852" s="16">
        <f>LEN(AL852)-LEN(SUBSTITUTE(AL852,",",""))+1</f>
        <v>1</v>
      </c>
      <c r="AQ852" s="36"/>
      <c r="AU852" s="28"/>
      <c r="AV852" s="16"/>
      <c r="AW852" s="16"/>
      <c r="BG852" s="16"/>
      <c r="BP852" s="16"/>
      <c r="CK852" s="19"/>
      <c r="CN852" s="16"/>
      <c r="CS852" s="16"/>
    </row>
    <row r="853" spans="1:97" x14ac:dyDescent="0.25">
      <c r="A853" s="16" t="s">
        <v>1189</v>
      </c>
      <c r="C853" t="s">
        <v>2893</v>
      </c>
      <c r="D853" s="39"/>
      <c r="E853"/>
      <c r="F853" s="16" t="s">
        <v>736</v>
      </c>
      <c r="H853" s="16"/>
      <c r="I853" s="16"/>
      <c r="J853" s="16"/>
      <c r="K853" s="16"/>
      <c r="M853" s="16" t="s">
        <v>2892</v>
      </c>
      <c r="U853" s="16" t="s">
        <v>2893</v>
      </c>
      <c r="Z853" s="16"/>
      <c r="AA853" s="16" t="s">
        <v>1216</v>
      </c>
      <c r="AB853" s="16" t="s">
        <v>1616</v>
      </c>
      <c r="AC853" s="16" t="s">
        <v>1554</v>
      </c>
      <c r="AQ853" s="36"/>
      <c r="AU853" s="28"/>
      <c r="AV853" s="16"/>
      <c r="AW853" s="16"/>
      <c r="BG853" s="16"/>
      <c r="BP853" s="16"/>
      <c r="CK853" s="19"/>
      <c r="CN853" s="16"/>
      <c r="CS853" s="16"/>
    </row>
    <row r="854" spans="1:97" x14ac:dyDescent="0.25">
      <c r="A854" s="16" t="s">
        <v>1189</v>
      </c>
      <c r="C854" t="s">
        <v>2910</v>
      </c>
      <c r="D854" s="39"/>
      <c r="E854"/>
      <c r="F854" s="16" t="s">
        <v>736</v>
      </c>
      <c r="H854" s="16"/>
      <c r="I854" s="16"/>
      <c r="J854" s="16"/>
      <c r="K854" s="16"/>
      <c r="M854" s="16" t="s">
        <v>2909</v>
      </c>
      <c r="U854" s="16" t="s">
        <v>2910</v>
      </c>
      <c r="Z854" s="16"/>
      <c r="AA854" s="16" t="s">
        <v>2715</v>
      </c>
      <c r="AB854" s="16" t="s">
        <v>1254</v>
      </c>
      <c r="AC854" s="16" t="s">
        <v>1250</v>
      </c>
      <c r="AQ854" s="36"/>
      <c r="AU854" s="28"/>
      <c r="AV854" s="16"/>
      <c r="AW854" s="16"/>
      <c r="BG854" s="16"/>
      <c r="BP854" s="16"/>
      <c r="CK854" s="19"/>
      <c r="CN854" s="16"/>
      <c r="CS854" s="16"/>
    </row>
    <row r="855" spans="1:97" x14ac:dyDescent="0.25">
      <c r="A855" s="16" t="s">
        <v>1189</v>
      </c>
      <c r="C855" t="s">
        <v>4305</v>
      </c>
      <c r="D855" s="39"/>
      <c r="E855"/>
      <c r="F855" s="16" t="s">
        <v>5870</v>
      </c>
      <c r="H855" s="16"/>
      <c r="I855" s="16" t="s">
        <v>5847</v>
      </c>
      <c r="J855" s="16"/>
      <c r="K855" s="16"/>
      <c r="M855" s="16" t="s">
        <v>272</v>
      </c>
      <c r="Z855" s="16"/>
      <c r="AQ855" s="36"/>
      <c r="AU855" s="28"/>
      <c r="AV855" s="16"/>
      <c r="AW855" s="16"/>
      <c r="BG855" s="16"/>
      <c r="BH855" s="16" t="s">
        <v>4306</v>
      </c>
      <c r="BI855" s="16" t="s">
        <v>4307</v>
      </c>
      <c r="BJ855" s="16" t="s">
        <v>4308</v>
      </c>
      <c r="BP855" s="16"/>
      <c r="BX855" s="16" t="s">
        <v>119</v>
      </c>
      <c r="BY855" s="16" t="s">
        <v>3197</v>
      </c>
      <c r="BZ855" s="16" t="s">
        <v>4306</v>
      </c>
      <c r="CA855" s="16" t="s">
        <v>4307</v>
      </c>
      <c r="CB855" s="16" t="s">
        <v>4309</v>
      </c>
      <c r="CC855" s="16" t="s">
        <v>4310</v>
      </c>
      <c r="CD855" s="16" t="s">
        <v>4305</v>
      </c>
      <c r="CE855" s="16" t="s">
        <v>3403</v>
      </c>
      <c r="CF855" s="16" t="s">
        <v>3270</v>
      </c>
      <c r="CG855" s="16" t="s">
        <v>3857</v>
      </c>
      <c r="CK855" s="19"/>
      <c r="CN855" s="16"/>
      <c r="CS855" s="16"/>
    </row>
    <row r="856" spans="1:97" x14ac:dyDescent="0.25">
      <c r="A856" s="16" t="s">
        <v>1189</v>
      </c>
      <c r="C856" t="s">
        <v>2915</v>
      </c>
      <c r="D856" s="39"/>
      <c r="E856"/>
      <c r="F856" s="16" t="s">
        <v>736</v>
      </c>
      <c r="H856" s="16"/>
      <c r="I856" s="16"/>
      <c r="J856" s="16"/>
      <c r="K856" s="16"/>
      <c r="M856" s="16" t="s">
        <v>2914</v>
      </c>
      <c r="U856" s="16" t="s">
        <v>2915</v>
      </c>
      <c r="Z856" s="16"/>
      <c r="AA856" s="16" t="s">
        <v>1057</v>
      </c>
      <c r="AB856" s="16" t="s">
        <v>1251</v>
      </c>
      <c r="AC856" s="16" t="s">
        <v>1258</v>
      </c>
      <c r="AQ856" s="36"/>
      <c r="AU856" s="28"/>
      <c r="AV856" s="16"/>
      <c r="AW856" s="16"/>
      <c r="BG856" s="16"/>
      <c r="BP856" s="16"/>
      <c r="CK856" s="19"/>
      <c r="CN856" s="16"/>
      <c r="CS856" s="16"/>
    </row>
    <row r="857" spans="1:97" x14ac:dyDescent="0.25">
      <c r="A857" s="16" t="s">
        <v>1189</v>
      </c>
      <c r="C857" t="s">
        <v>2363</v>
      </c>
      <c r="D857" s="39"/>
      <c r="E857"/>
      <c r="F857" s="16" t="s">
        <v>736</v>
      </c>
      <c r="H857" s="16"/>
      <c r="I857" s="16"/>
      <c r="J857" s="16"/>
      <c r="K857" s="16"/>
      <c r="M857" s="16" t="s">
        <v>2362</v>
      </c>
      <c r="U857" s="16" t="s">
        <v>2363</v>
      </c>
      <c r="Z857" s="16"/>
      <c r="AA857" s="16" t="s">
        <v>2358</v>
      </c>
      <c r="AB857" s="16" t="s">
        <v>1537</v>
      </c>
      <c r="AC857" s="16" t="s">
        <v>1198</v>
      </c>
      <c r="AM857" s="16">
        <f>LEN(AL857)-LEN(SUBSTITUTE(AL857,",",""))+1</f>
        <v>1</v>
      </c>
      <c r="AQ857" s="36"/>
      <c r="AU857" s="28"/>
      <c r="AV857" s="16"/>
      <c r="AW857" s="16"/>
      <c r="BG857" s="16"/>
      <c r="BP857" s="16"/>
      <c r="CK857" s="19"/>
      <c r="CN857" s="16"/>
      <c r="CS857" s="16"/>
    </row>
    <row r="858" spans="1:97" x14ac:dyDescent="0.25">
      <c r="A858" s="16" t="s">
        <v>1189</v>
      </c>
      <c r="C858" t="s">
        <v>2473</v>
      </c>
      <c r="D858" s="39"/>
      <c r="E858"/>
      <c r="F858" s="16" t="s">
        <v>736</v>
      </c>
      <c r="H858" s="16"/>
      <c r="I858" s="16"/>
      <c r="J858" s="16"/>
      <c r="K858" s="16"/>
      <c r="M858" s="16" t="s">
        <v>2472</v>
      </c>
      <c r="U858" s="16" t="s">
        <v>2473</v>
      </c>
      <c r="Z858" s="16"/>
      <c r="AA858" s="16" t="s">
        <v>1456</v>
      </c>
      <c r="AB858" s="16" t="s">
        <v>1254</v>
      </c>
      <c r="AC858" s="16" t="s">
        <v>1772</v>
      </c>
      <c r="AM858" s="16">
        <f>LEN(AL858)-LEN(SUBSTITUTE(AL858,",",""))+1</f>
        <v>1</v>
      </c>
      <c r="AQ858" s="36"/>
      <c r="AU858" s="28"/>
      <c r="AV858" s="16"/>
      <c r="AW858" s="16"/>
      <c r="BG858" s="16"/>
      <c r="BP858" s="16"/>
      <c r="CK858" s="19"/>
      <c r="CN858" s="16"/>
      <c r="CS858" s="16"/>
    </row>
    <row r="859" spans="1:97" x14ac:dyDescent="0.25">
      <c r="A859" s="16" t="s">
        <v>1189</v>
      </c>
      <c r="C859" t="s">
        <v>4313</v>
      </c>
      <c r="D859" s="39"/>
      <c r="E859"/>
      <c r="F859" s="16" t="s">
        <v>5870</v>
      </c>
      <c r="H859" s="16"/>
      <c r="I859" s="16" t="s">
        <v>5847</v>
      </c>
      <c r="J859" s="16"/>
      <c r="K859" s="16"/>
      <c r="Z859" s="16"/>
      <c r="AQ859" s="36"/>
      <c r="AU859" s="28"/>
      <c r="AV859" s="16"/>
      <c r="AW859" s="16"/>
      <c r="BG859" s="16"/>
      <c r="BH859" s="16" t="s">
        <v>4314</v>
      </c>
      <c r="BI859" s="16" t="s">
        <v>4315</v>
      </c>
      <c r="BJ859" s="16" t="s">
        <v>4316</v>
      </c>
      <c r="BP859" s="16"/>
      <c r="BX859" s="16" t="s">
        <v>119</v>
      </c>
      <c r="BY859" s="16" t="s">
        <v>3197</v>
      </c>
      <c r="BZ859" s="16" t="s">
        <v>4314</v>
      </c>
      <c r="CA859" s="16" t="s">
        <v>4315</v>
      </c>
      <c r="CB859" s="16" t="s">
        <v>4317</v>
      </c>
      <c r="CC859" s="16" t="s">
        <v>4318</v>
      </c>
      <c r="CD859" s="16" t="s">
        <v>4313</v>
      </c>
      <c r="CE859" s="16" t="s">
        <v>3199</v>
      </c>
      <c r="CF859" s="16" t="s">
        <v>3761</v>
      </c>
      <c r="CG859" s="16" t="s">
        <v>3554</v>
      </c>
      <c r="CK859" s="19"/>
      <c r="CN859" s="16"/>
      <c r="CS859" s="16"/>
    </row>
    <row r="860" spans="1:97" x14ac:dyDescent="0.25">
      <c r="A860" s="16" t="s">
        <v>1189</v>
      </c>
      <c r="C860" t="s">
        <v>2311</v>
      </c>
      <c r="D860" s="39"/>
      <c r="E860"/>
      <c r="F860" s="16" t="s">
        <v>736</v>
      </c>
      <c r="H860" s="16"/>
      <c r="I860" s="16"/>
      <c r="J860" s="16"/>
      <c r="K860" s="16"/>
      <c r="M860" s="16" t="s">
        <v>2310</v>
      </c>
      <c r="U860" s="16" t="s">
        <v>2311</v>
      </c>
      <c r="Z860" s="16"/>
      <c r="AA860" s="16" t="s">
        <v>2301</v>
      </c>
      <c r="AB860" s="16" t="s">
        <v>733</v>
      </c>
      <c r="AC860" s="16" t="s">
        <v>2312</v>
      </c>
      <c r="AM860" s="16">
        <f>LEN(AL860)-LEN(SUBSTITUTE(AL860,",",""))+1</f>
        <v>1</v>
      </c>
      <c r="AQ860" s="36"/>
      <c r="AU860" s="28"/>
      <c r="AV860" s="16"/>
      <c r="AW860" s="16"/>
      <c r="BG860" s="16"/>
      <c r="BP860" s="16"/>
      <c r="CK860" s="19"/>
      <c r="CN860" s="16"/>
      <c r="CS860" s="16"/>
    </row>
    <row r="861" spans="1:97" x14ac:dyDescent="0.25">
      <c r="A861" s="16" t="s">
        <v>1189</v>
      </c>
      <c r="C861" t="s">
        <v>4319</v>
      </c>
      <c r="D861" s="39"/>
      <c r="E861"/>
      <c r="F861" s="16" t="s">
        <v>5870</v>
      </c>
      <c r="H861" s="16"/>
      <c r="I861" s="16" t="s">
        <v>5847</v>
      </c>
      <c r="J861" s="16"/>
      <c r="K861" s="16"/>
      <c r="Z861" s="16"/>
      <c r="AQ861" s="36"/>
      <c r="AU861" s="28"/>
      <c r="AV861" s="16"/>
      <c r="AW861" s="16"/>
      <c r="BG861" s="16"/>
      <c r="BH861" s="16" t="s">
        <v>4320</v>
      </c>
      <c r="BI861" s="16" t="s">
        <v>4321</v>
      </c>
      <c r="BJ861" s="16" t="s">
        <v>4322</v>
      </c>
      <c r="BP861" s="16"/>
      <c r="BX861" s="16" t="s">
        <v>119</v>
      </c>
      <c r="BY861" s="16" t="s">
        <v>3197</v>
      </c>
      <c r="BZ861" s="16" t="s">
        <v>4320</v>
      </c>
      <c r="CA861" s="16" t="s">
        <v>4321</v>
      </c>
      <c r="CB861" s="16" t="s">
        <v>4323</v>
      </c>
      <c r="CC861" s="16" t="s">
        <v>4324</v>
      </c>
      <c r="CD861" s="16" t="s">
        <v>4319</v>
      </c>
      <c r="CE861" s="16" t="s">
        <v>3900</v>
      </c>
      <c r="CF861" s="16" t="s">
        <v>4325</v>
      </c>
      <c r="CG861" s="16" t="s">
        <v>3503</v>
      </c>
      <c r="CK861" s="19"/>
      <c r="CN861" s="16"/>
      <c r="CS861" s="16"/>
    </row>
    <row r="862" spans="1:97" x14ac:dyDescent="0.25">
      <c r="A862" s="16" t="s">
        <v>1189</v>
      </c>
      <c r="C862" t="s">
        <v>4326</v>
      </c>
      <c r="D862" s="39"/>
      <c r="E862"/>
      <c r="F862" s="16" t="s">
        <v>5870</v>
      </c>
      <c r="H862" s="16"/>
      <c r="I862" s="16" t="s">
        <v>5847</v>
      </c>
      <c r="J862" s="16"/>
      <c r="K862" s="16"/>
      <c r="Z862" s="16"/>
      <c r="AQ862" s="36"/>
      <c r="AU862" s="28"/>
      <c r="AV862" s="16"/>
      <c r="AW862" s="16"/>
      <c r="BG862" s="16"/>
      <c r="BH862" s="16" t="s">
        <v>4327</v>
      </c>
      <c r="BI862" s="16" t="s">
        <v>4328</v>
      </c>
      <c r="BJ862" s="16" t="s">
        <v>4329</v>
      </c>
      <c r="BP862" s="16"/>
      <c r="BX862" s="16" t="s">
        <v>119</v>
      </c>
      <c r="BY862" s="16" t="s">
        <v>3197</v>
      </c>
      <c r="BZ862" s="16" t="s">
        <v>4327</v>
      </c>
      <c r="CA862" s="16" t="s">
        <v>4328</v>
      </c>
      <c r="CB862" s="16" t="s">
        <v>4330</v>
      </c>
      <c r="CC862" s="16" t="s">
        <v>4331</v>
      </c>
      <c r="CD862" s="16" t="s">
        <v>4326</v>
      </c>
      <c r="CE862" s="16" t="s">
        <v>3614</v>
      </c>
      <c r="CF862" s="16" t="s">
        <v>4332</v>
      </c>
      <c r="CG862" s="16" t="s">
        <v>3525</v>
      </c>
      <c r="CK862" s="19"/>
      <c r="CN862" s="16"/>
      <c r="CS862" s="16"/>
    </row>
    <row r="863" spans="1:97" x14ac:dyDescent="0.25">
      <c r="A863" s="16" t="s">
        <v>1189</v>
      </c>
      <c r="C863" t="s">
        <v>2314</v>
      </c>
      <c r="D863" s="39"/>
      <c r="E863"/>
      <c r="F863" s="16" t="s">
        <v>736</v>
      </c>
      <c r="H863" s="16"/>
      <c r="I863" s="16"/>
      <c r="J863" s="16"/>
      <c r="K863" s="16"/>
      <c r="M863" s="16" t="s">
        <v>2313</v>
      </c>
      <c r="U863" s="16" t="s">
        <v>2314</v>
      </c>
      <c r="Z863" s="16"/>
      <c r="AA863" s="16" t="s">
        <v>1348</v>
      </c>
      <c r="AB863" s="16" t="s">
        <v>1615</v>
      </c>
      <c r="AC863" s="16" t="s">
        <v>1060</v>
      </c>
      <c r="AM863" s="16">
        <f t="shared" ref="AM863:AM868" si="6">LEN(AL863)-LEN(SUBSTITUTE(AL863,",",""))+1</f>
        <v>1</v>
      </c>
      <c r="AQ863" s="36"/>
      <c r="AU863" s="28"/>
      <c r="AV863" s="16"/>
      <c r="AW863" s="16"/>
      <c r="BG863" s="16"/>
      <c r="BP863" s="16"/>
      <c r="CK863" s="19"/>
      <c r="CN863" s="16"/>
      <c r="CS863" s="16"/>
    </row>
    <row r="864" spans="1:97" x14ac:dyDescent="0.25">
      <c r="A864" s="16" t="s">
        <v>1189</v>
      </c>
      <c r="C864" t="s">
        <v>1800</v>
      </c>
      <c r="D864" s="39"/>
      <c r="E864"/>
      <c r="F864" s="16" t="s">
        <v>736</v>
      </c>
      <c r="H864" s="16"/>
      <c r="I864" s="16"/>
      <c r="J864" s="16"/>
      <c r="K864" s="16"/>
      <c r="M864" s="16" t="s">
        <v>1799</v>
      </c>
      <c r="U864" s="16" t="s">
        <v>1800</v>
      </c>
      <c r="Z864" s="16"/>
      <c r="AA864" s="16" t="s">
        <v>1796</v>
      </c>
      <c r="AB864" s="16" t="s">
        <v>1798</v>
      </c>
      <c r="AC864" s="16" t="s">
        <v>1779</v>
      </c>
      <c r="AM864" s="16">
        <f t="shared" si="6"/>
        <v>1</v>
      </c>
      <c r="AO864" s="16">
        <f>LEN(AN864)-LEN(SUBSTITUTE(AN864,",",""))+1</f>
        <v>1</v>
      </c>
      <c r="AP864" s="16">
        <f>Table1[[#This Row], [no. of native regions]]+Table1[[#This Row], [no. of introduced regions]]</f>
        <v>2</v>
      </c>
      <c r="AQ864" s="36">
        <f>Table1[[#This Row], [no. of introduced regions]]/Table1[[#This Row], [no. of native regions]]</f>
        <v>1</v>
      </c>
      <c r="AU864" s="28"/>
      <c r="AV864" s="16"/>
      <c r="AW864" s="16"/>
      <c r="BG864" s="16"/>
      <c r="BP864" s="16"/>
      <c r="CK864" s="19"/>
      <c r="CN864" s="16"/>
      <c r="CS864" s="16"/>
    </row>
    <row r="865" spans="1:97" x14ac:dyDescent="0.25">
      <c r="A865" s="16" t="s">
        <v>1189</v>
      </c>
      <c r="C865" t="s">
        <v>1872</v>
      </c>
      <c r="D865" s="39"/>
      <c r="E865"/>
      <c r="F865" s="16" t="s">
        <v>736</v>
      </c>
      <c r="H865" s="16"/>
      <c r="I865" s="16"/>
      <c r="J865" s="16"/>
      <c r="K865" s="16"/>
      <c r="M865" s="16" t="s">
        <v>1871</v>
      </c>
      <c r="U865" s="16" t="s">
        <v>1872</v>
      </c>
      <c r="Z865" s="16"/>
      <c r="AA865" s="16" t="s">
        <v>1337</v>
      </c>
      <c r="AB865" s="16" t="s">
        <v>1254</v>
      </c>
      <c r="AC865" s="16" t="s">
        <v>1198</v>
      </c>
      <c r="AM865" s="16">
        <f t="shared" si="6"/>
        <v>1</v>
      </c>
      <c r="AO865" s="16">
        <f>LEN(AN865)-LEN(SUBSTITUTE(AN865,",",""))+1</f>
        <v>1</v>
      </c>
      <c r="AQ865" s="36">
        <f>Table1[[#This Row], [no. of introduced regions]]/Table1[[#This Row], [no. of native regions]]</f>
        <v>1</v>
      </c>
      <c r="AU865" s="28"/>
      <c r="AV865" s="16"/>
      <c r="AW865" s="16"/>
      <c r="BG865" s="16"/>
      <c r="BP865" s="16"/>
      <c r="CK865" s="19"/>
      <c r="CN865" s="16"/>
      <c r="CS865" s="16"/>
    </row>
    <row r="866" spans="1:97" x14ac:dyDescent="0.25">
      <c r="A866" s="16" t="s">
        <v>1189</v>
      </c>
      <c r="C866" t="s">
        <v>1821</v>
      </c>
      <c r="D866" s="39"/>
      <c r="E866"/>
      <c r="F866" s="16" t="s">
        <v>736</v>
      </c>
      <c r="H866" s="16"/>
      <c r="I866" s="16"/>
      <c r="J866" s="16"/>
      <c r="K866" s="16"/>
      <c r="M866" s="16" t="s">
        <v>1820</v>
      </c>
      <c r="U866" s="16" t="s">
        <v>1821</v>
      </c>
      <c r="Z866" s="16"/>
      <c r="AA866" s="16" t="s">
        <v>1284</v>
      </c>
      <c r="AB866" s="16" t="s">
        <v>1254</v>
      </c>
      <c r="AC866" s="16" t="s">
        <v>1822</v>
      </c>
      <c r="AM866" s="16">
        <f t="shared" si="6"/>
        <v>1</v>
      </c>
      <c r="AO866" s="16">
        <f>LEN(AN866)-LEN(SUBSTITUTE(AN866,",",""))+1</f>
        <v>1</v>
      </c>
      <c r="AP866" s="16">
        <f>Table1[[#This Row], [no. of native regions]]+Table1[[#This Row], [no. of introduced regions]]</f>
        <v>2</v>
      </c>
      <c r="AQ866" s="36">
        <f>Table1[[#This Row], [no. of introduced regions]]/Table1[[#This Row], [no. of native regions]]</f>
        <v>1</v>
      </c>
      <c r="AU866" s="28"/>
      <c r="AV866" s="16"/>
      <c r="AW866" s="16"/>
      <c r="BG866" s="16"/>
      <c r="BP866" s="16"/>
      <c r="CK866" s="19"/>
      <c r="CN866" s="16"/>
      <c r="CS866" s="16"/>
    </row>
    <row r="867" spans="1:97" x14ac:dyDescent="0.25">
      <c r="A867" s="16" t="s">
        <v>1189</v>
      </c>
      <c r="C867" t="s">
        <v>2183</v>
      </c>
      <c r="D867" s="39"/>
      <c r="E867"/>
      <c r="F867" s="16" t="s">
        <v>736</v>
      </c>
      <c r="H867" s="16"/>
      <c r="I867" s="16"/>
      <c r="J867" s="16"/>
      <c r="K867" s="16"/>
      <c r="M867" s="16" t="s">
        <v>2182</v>
      </c>
      <c r="U867" s="16" t="s">
        <v>2183</v>
      </c>
      <c r="Z867" s="16"/>
      <c r="AA867" s="16" t="s">
        <v>1316</v>
      </c>
      <c r="AB867" s="16" t="s">
        <v>733</v>
      </c>
      <c r="AC867" s="16" t="s">
        <v>1782</v>
      </c>
      <c r="AM867" s="16">
        <f t="shared" si="6"/>
        <v>1</v>
      </c>
      <c r="AQ867" s="36"/>
      <c r="AU867" s="28"/>
      <c r="AV867" s="16"/>
      <c r="AW867" s="16"/>
      <c r="BG867" s="16"/>
      <c r="BP867" s="16"/>
      <c r="CK867" s="19"/>
      <c r="CN867" s="16"/>
      <c r="CS867" s="16"/>
    </row>
    <row r="868" spans="1:97" x14ac:dyDescent="0.25">
      <c r="A868" s="16" t="s">
        <v>1189</v>
      </c>
      <c r="C868" t="s">
        <v>2163</v>
      </c>
      <c r="D868" s="39"/>
      <c r="E868"/>
      <c r="F868" s="16" t="s">
        <v>736</v>
      </c>
      <c r="H868" s="16"/>
      <c r="I868" s="16"/>
      <c r="J868" s="16"/>
      <c r="K868" s="16"/>
      <c r="M868" s="16" t="s">
        <v>2162</v>
      </c>
      <c r="U868" s="16" t="s">
        <v>2163</v>
      </c>
      <c r="Z868" s="16"/>
      <c r="AA868" s="16" t="s">
        <v>1294</v>
      </c>
      <c r="AB868" s="16" t="s">
        <v>999</v>
      </c>
      <c r="AC868" s="16" t="s">
        <v>1772</v>
      </c>
      <c r="AM868" s="16">
        <f t="shared" si="6"/>
        <v>1</v>
      </c>
      <c r="AQ868" s="36"/>
      <c r="AU868" s="28"/>
      <c r="AV868" s="16"/>
      <c r="AW868" s="16"/>
      <c r="BG868" s="16"/>
      <c r="BP868" s="16"/>
      <c r="CK868" s="19"/>
      <c r="CN868" s="16"/>
      <c r="CS868" s="16"/>
    </row>
    <row r="869" spans="1:97" x14ac:dyDescent="0.25">
      <c r="A869" s="16" t="s">
        <v>1189</v>
      </c>
      <c r="C869" t="s">
        <v>2855</v>
      </c>
      <c r="D869" s="39"/>
      <c r="E869"/>
      <c r="F869" s="16" t="s">
        <v>736</v>
      </c>
      <c r="H869" s="16"/>
      <c r="I869" s="16"/>
      <c r="J869" s="16"/>
      <c r="K869" s="16"/>
      <c r="M869" s="16" t="s">
        <v>2853</v>
      </c>
      <c r="U869" s="16" t="s">
        <v>2855</v>
      </c>
      <c r="Z869" s="16"/>
      <c r="AA869" s="16" t="s">
        <v>2854</v>
      </c>
      <c r="AB869" s="16" t="s">
        <v>1251</v>
      </c>
      <c r="AC869" s="16" t="s">
        <v>1772</v>
      </c>
      <c r="AQ869" s="36"/>
      <c r="AU869" s="28"/>
      <c r="AV869" s="16"/>
      <c r="AW869" s="16"/>
      <c r="BG869" s="16"/>
      <c r="BP869" s="16"/>
      <c r="CK869" s="19"/>
      <c r="CN869" s="16"/>
      <c r="CS869" s="16"/>
    </row>
    <row r="870" spans="1:97" x14ac:dyDescent="0.25">
      <c r="A870" s="16" t="s">
        <v>1189</v>
      </c>
      <c r="C870" t="s">
        <v>1977</v>
      </c>
      <c r="D870" s="39"/>
      <c r="E870"/>
      <c r="F870" s="16" t="s">
        <v>736</v>
      </c>
      <c r="H870" s="16"/>
      <c r="I870" s="16"/>
      <c r="J870" s="16"/>
      <c r="K870" s="16"/>
      <c r="M870" s="16" t="s">
        <v>1976</v>
      </c>
      <c r="U870" s="16" t="s">
        <v>1977</v>
      </c>
      <c r="Z870" s="16"/>
      <c r="AA870" s="16" t="s">
        <v>1352</v>
      </c>
      <c r="AB870" s="16" t="s">
        <v>1254</v>
      </c>
      <c r="AC870" s="16" t="s">
        <v>1343</v>
      </c>
      <c r="AM870" s="16">
        <f>LEN(AL870)-LEN(SUBSTITUTE(AL870,",",""))+1</f>
        <v>1</v>
      </c>
      <c r="AO870" s="16">
        <f>LEN(AN870)-LEN(SUBSTITUTE(AN870,",",""))+1</f>
        <v>1</v>
      </c>
      <c r="AQ870" s="36">
        <f>Table1[[#This Row], [no. of introduced regions]]/Table1[[#This Row], [no. of native regions]]</f>
        <v>1</v>
      </c>
      <c r="AU870" s="28"/>
      <c r="AV870" s="16"/>
      <c r="AW870" s="16"/>
      <c r="BG870" s="16"/>
      <c r="BP870" s="16"/>
      <c r="CK870" s="19"/>
      <c r="CN870" s="16"/>
      <c r="CS870" s="16"/>
    </row>
    <row r="871" spans="1:97" x14ac:dyDescent="0.25">
      <c r="A871" s="16" t="s">
        <v>1189</v>
      </c>
      <c r="C871" t="s">
        <v>2491</v>
      </c>
      <c r="D871" s="39"/>
      <c r="E871"/>
      <c r="F871" s="16" t="s">
        <v>736</v>
      </c>
      <c r="H871" s="16"/>
      <c r="I871" s="16"/>
      <c r="J871" s="16"/>
      <c r="K871" s="16"/>
      <c r="M871" s="16" t="s">
        <v>2490</v>
      </c>
      <c r="U871" s="16" t="s">
        <v>2491</v>
      </c>
      <c r="Z871" s="16"/>
      <c r="AA871" s="16" t="s">
        <v>1352</v>
      </c>
      <c r="AB871" s="16" t="s">
        <v>1251</v>
      </c>
      <c r="AC871" s="16" t="s">
        <v>1343</v>
      </c>
      <c r="AM871" s="16">
        <f>LEN(AL871)-LEN(SUBSTITUTE(AL871,",",""))+1</f>
        <v>1</v>
      </c>
      <c r="AQ871" s="36"/>
      <c r="AU871" s="28"/>
      <c r="AV871" s="16"/>
      <c r="AW871" s="16"/>
      <c r="BG871" s="16"/>
      <c r="BP871" s="16"/>
      <c r="CK871" s="19"/>
      <c r="CN871" s="16"/>
      <c r="CS871" s="16"/>
    </row>
    <row r="872" spans="1:97" x14ac:dyDescent="0.25">
      <c r="A872" s="16" t="s">
        <v>1189</v>
      </c>
      <c r="C872" t="s">
        <v>4333</v>
      </c>
      <c r="D872" s="39"/>
      <c r="E872"/>
      <c r="F872" s="16" t="s">
        <v>5870</v>
      </c>
      <c r="H872" s="16"/>
      <c r="I872" s="16" t="s">
        <v>5847</v>
      </c>
      <c r="J872" s="16"/>
      <c r="K872" s="16"/>
      <c r="Z872" s="16"/>
      <c r="AQ872" s="36"/>
      <c r="AU872" s="28"/>
      <c r="AV872" s="16"/>
      <c r="AW872" s="16"/>
      <c r="BG872" s="16"/>
      <c r="BH872" s="16" t="s">
        <v>4334</v>
      </c>
      <c r="BI872" s="16" t="s">
        <v>4335</v>
      </c>
      <c r="BJ872" s="16" t="s">
        <v>4336</v>
      </c>
      <c r="BP872" s="16"/>
      <c r="BX872" s="16" t="s">
        <v>119</v>
      </c>
      <c r="BY872" s="16" t="s">
        <v>3197</v>
      </c>
      <c r="BZ872" s="16" t="s">
        <v>4334</v>
      </c>
      <c r="CA872" s="16" t="s">
        <v>4335</v>
      </c>
      <c r="CB872" s="16" t="s">
        <v>4337</v>
      </c>
      <c r="CC872" s="16" t="s">
        <v>4338</v>
      </c>
      <c r="CD872" s="16" t="s">
        <v>4333</v>
      </c>
      <c r="CE872" s="16" t="s">
        <v>3584</v>
      </c>
      <c r="CF872" s="16" t="s">
        <v>3226</v>
      </c>
      <c r="CG872" s="16" t="s">
        <v>3486</v>
      </c>
      <c r="CK872" s="19"/>
      <c r="CN872" s="16"/>
      <c r="CS872" s="16"/>
    </row>
    <row r="873" spans="1:97" x14ac:dyDescent="0.25">
      <c r="A873" s="16" t="s">
        <v>1189</v>
      </c>
      <c r="C873" t="s">
        <v>4339</v>
      </c>
      <c r="D873" s="39"/>
      <c r="E873"/>
      <c r="F873" s="16" t="s">
        <v>5870</v>
      </c>
      <c r="H873" s="16"/>
      <c r="I873" s="16" t="s">
        <v>5847</v>
      </c>
      <c r="J873" s="16"/>
      <c r="K873" s="16"/>
      <c r="Z873" s="16"/>
      <c r="AQ873" s="36"/>
      <c r="AU873" s="28"/>
      <c r="AV873" s="16"/>
      <c r="AW873" s="16"/>
      <c r="BG873" s="16"/>
      <c r="BH873" s="16" t="s">
        <v>4340</v>
      </c>
      <c r="BI873" s="16" t="s">
        <v>4341</v>
      </c>
      <c r="BJ873" s="16" t="s">
        <v>4342</v>
      </c>
      <c r="BP873" s="16"/>
      <c r="BX873" s="16" t="s">
        <v>119</v>
      </c>
      <c r="BY873" s="16" t="s">
        <v>3197</v>
      </c>
      <c r="BZ873" s="16" t="s">
        <v>4340</v>
      </c>
      <c r="CA873" s="16" t="s">
        <v>4341</v>
      </c>
      <c r="CB873" s="16" t="s">
        <v>4343</v>
      </c>
      <c r="CC873" s="16" t="s">
        <v>4344</v>
      </c>
      <c r="CD873" s="16" t="s">
        <v>4339</v>
      </c>
      <c r="CE873" s="16" t="s">
        <v>3326</v>
      </c>
      <c r="CF873" s="16" t="s">
        <v>4345</v>
      </c>
      <c r="CG873" s="16" t="s">
        <v>4346</v>
      </c>
      <c r="CK873" s="19"/>
      <c r="CN873" s="16"/>
      <c r="CS873" s="16"/>
    </row>
    <row r="874" spans="1:97" x14ac:dyDescent="0.25">
      <c r="A874" s="16" t="s">
        <v>1189</v>
      </c>
      <c r="C874" t="s">
        <v>1841</v>
      </c>
      <c r="D874" s="39"/>
      <c r="E874"/>
      <c r="F874" s="16" t="s">
        <v>736</v>
      </c>
      <c r="H874" s="16"/>
      <c r="I874" s="16"/>
      <c r="J874" s="16"/>
      <c r="K874" s="16"/>
      <c r="M874" s="16" t="s">
        <v>1840</v>
      </c>
      <c r="U874" s="16" t="s">
        <v>1841</v>
      </c>
      <c r="Z874" s="16"/>
      <c r="AA874" s="16" t="s">
        <v>1337</v>
      </c>
      <c r="AB874" s="16" t="s">
        <v>1397</v>
      </c>
      <c r="AC874" s="16" t="s">
        <v>1289</v>
      </c>
      <c r="AM874" s="16">
        <f>LEN(AL874)-LEN(SUBSTITUTE(AL874,",",""))+1</f>
        <v>1</v>
      </c>
      <c r="AO874" s="16">
        <f>LEN(AN874)-LEN(SUBSTITUTE(AN874,",",""))+1</f>
        <v>1</v>
      </c>
      <c r="AP874" s="16">
        <f>Table1[[#This Row], [no. of native regions]]+Table1[[#This Row], [no. of introduced regions]]</f>
        <v>2</v>
      </c>
      <c r="AQ874" s="36">
        <f>Table1[[#This Row], [no. of introduced regions]]/Table1[[#This Row], [no. of native regions]]</f>
        <v>1</v>
      </c>
      <c r="AU874" s="28"/>
      <c r="AV874" s="16"/>
      <c r="AW874" s="16"/>
      <c r="BG874" s="16"/>
      <c r="BP874" s="16"/>
      <c r="CK874" s="19"/>
      <c r="CN874" s="16"/>
      <c r="CS874" s="16"/>
    </row>
    <row r="875" spans="1:97" x14ac:dyDescent="0.25">
      <c r="A875" s="16" t="s">
        <v>1189</v>
      </c>
      <c r="C875" t="s">
        <v>4347</v>
      </c>
      <c r="D875" s="39"/>
      <c r="E875"/>
      <c r="F875" s="16" t="s">
        <v>5870</v>
      </c>
      <c r="H875" s="16"/>
      <c r="I875" s="16" t="s">
        <v>5847</v>
      </c>
      <c r="J875" s="16"/>
      <c r="K875" s="16"/>
      <c r="Z875" s="16"/>
      <c r="AQ875" s="36"/>
      <c r="AU875" s="28"/>
      <c r="AV875" s="16"/>
      <c r="AW875" s="16"/>
      <c r="BG875" s="16"/>
      <c r="BH875" s="16" t="s">
        <v>4348</v>
      </c>
      <c r="BI875" s="16" t="s">
        <v>4349</v>
      </c>
      <c r="BJ875" s="16" t="s">
        <v>4350</v>
      </c>
      <c r="BP875" s="16"/>
      <c r="BX875" s="16" t="s">
        <v>119</v>
      </c>
      <c r="BY875" s="16" t="s">
        <v>3197</v>
      </c>
      <c r="BZ875" s="16" t="s">
        <v>4348</v>
      </c>
      <c r="CA875" s="16" t="s">
        <v>4349</v>
      </c>
      <c r="CB875" s="16" t="s">
        <v>4351</v>
      </c>
      <c r="CC875" s="16" t="s">
        <v>4352</v>
      </c>
      <c r="CD875" s="16" t="s">
        <v>4347</v>
      </c>
      <c r="CE875" s="16" t="s">
        <v>3260</v>
      </c>
      <c r="CF875" s="16" t="s">
        <v>3561</v>
      </c>
      <c r="CG875" s="16" t="s">
        <v>4353</v>
      </c>
      <c r="CK875" s="19"/>
      <c r="CN875" s="16"/>
      <c r="CS875" s="16"/>
    </row>
    <row r="876" spans="1:97" x14ac:dyDescent="0.25">
      <c r="A876" s="16" t="s">
        <v>1189</v>
      </c>
      <c r="C876" t="s">
        <v>2207</v>
      </c>
      <c r="D876" s="39"/>
      <c r="E876"/>
      <c r="F876" s="16" t="s">
        <v>736</v>
      </c>
      <c r="H876" s="16"/>
      <c r="I876" s="16"/>
      <c r="J876" s="16"/>
      <c r="K876" s="16"/>
      <c r="M876" s="16" t="s">
        <v>2206</v>
      </c>
      <c r="U876" s="16" t="s">
        <v>2207</v>
      </c>
      <c r="Z876" s="16"/>
      <c r="AA876" s="16" t="s">
        <v>1452</v>
      </c>
      <c r="AB876" s="16" t="s">
        <v>1254</v>
      </c>
      <c r="AC876" s="16" t="s">
        <v>1728</v>
      </c>
      <c r="AM876" s="16">
        <f>LEN(AL876)-LEN(SUBSTITUTE(AL876,",",""))+1</f>
        <v>1</v>
      </c>
      <c r="AQ876" s="36"/>
      <c r="AU876" s="28"/>
      <c r="AV876" s="16"/>
      <c r="AW876" s="16"/>
      <c r="BG876" s="16"/>
      <c r="BP876" s="16"/>
      <c r="CK876" s="19"/>
      <c r="CN876" s="16"/>
      <c r="CS876" s="16"/>
    </row>
    <row r="877" spans="1:97" x14ac:dyDescent="0.25">
      <c r="A877" s="16" t="s">
        <v>1189</v>
      </c>
      <c r="C877" t="s">
        <v>2179</v>
      </c>
      <c r="D877" s="39"/>
      <c r="E877"/>
      <c r="F877" s="16" t="s">
        <v>736</v>
      </c>
      <c r="H877" s="16"/>
      <c r="I877" s="16"/>
      <c r="J877" s="16"/>
      <c r="K877" s="16"/>
      <c r="M877" s="16" t="s">
        <v>2178</v>
      </c>
      <c r="U877" s="16" t="s">
        <v>2179</v>
      </c>
      <c r="Z877" s="16"/>
      <c r="AA877" s="16" t="s">
        <v>754</v>
      </c>
      <c r="AB877" s="16" t="s">
        <v>948</v>
      </c>
      <c r="AC877" s="16" t="s">
        <v>1255</v>
      </c>
      <c r="AM877" s="16">
        <f>LEN(AL877)-LEN(SUBSTITUTE(AL877,",",""))+1</f>
        <v>1</v>
      </c>
      <c r="AQ877" s="36"/>
      <c r="AU877" s="28"/>
      <c r="AV877" s="16"/>
      <c r="AW877" s="16"/>
      <c r="BG877" s="16"/>
      <c r="BP877" s="16"/>
      <c r="CK877" s="19"/>
      <c r="CN877" s="16"/>
      <c r="CS877" s="16"/>
    </row>
    <row r="878" spans="1:97" x14ac:dyDescent="0.25">
      <c r="A878" s="16" t="s">
        <v>1189</v>
      </c>
      <c r="C878" t="s">
        <v>2325</v>
      </c>
      <c r="D878" s="39"/>
      <c r="E878"/>
      <c r="F878" s="16" t="s">
        <v>736</v>
      </c>
      <c r="H878" s="16"/>
      <c r="I878" s="16"/>
      <c r="J878" s="16"/>
      <c r="K878" s="16"/>
      <c r="M878" s="16" t="s">
        <v>2323</v>
      </c>
      <c r="U878" s="16" t="s">
        <v>2325</v>
      </c>
      <c r="Z878" s="16"/>
      <c r="AA878" s="16" t="s">
        <v>2324</v>
      </c>
      <c r="AB878" s="16" t="s">
        <v>999</v>
      </c>
      <c r="AC878" s="16" t="s">
        <v>2326</v>
      </c>
      <c r="AM878" s="16">
        <f>LEN(AL878)-LEN(SUBSTITUTE(AL878,",",""))+1</f>
        <v>1</v>
      </c>
      <c r="AQ878" s="36"/>
      <c r="AU878" s="28"/>
      <c r="AV878" s="16"/>
      <c r="AW878" s="16"/>
      <c r="BG878" s="16"/>
      <c r="BP878" s="16"/>
      <c r="CK878" s="19"/>
      <c r="CN878" s="16"/>
      <c r="CS878" s="16"/>
    </row>
    <row r="879" spans="1:97" x14ac:dyDescent="0.25">
      <c r="A879" s="16" t="s">
        <v>1189</v>
      </c>
      <c r="C879" t="s">
        <v>4354</v>
      </c>
      <c r="D879" s="39"/>
      <c r="E879"/>
      <c r="F879" s="16" t="s">
        <v>5870</v>
      </c>
      <c r="H879" s="16"/>
      <c r="I879" s="16" t="s">
        <v>5847</v>
      </c>
      <c r="J879" s="16"/>
      <c r="K879" s="16"/>
      <c r="Z879" s="16"/>
      <c r="AQ879" s="36"/>
      <c r="AU879" s="28"/>
      <c r="AV879" s="16"/>
      <c r="AW879" s="16"/>
      <c r="BG879" s="16"/>
      <c r="BH879" s="16" t="s">
        <v>4355</v>
      </c>
      <c r="BI879" s="16" t="s">
        <v>4356</v>
      </c>
      <c r="BJ879" s="16" t="s">
        <v>4357</v>
      </c>
      <c r="BP879" s="16"/>
      <c r="BX879" s="16" t="s">
        <v>119</v>
      </c>
      <c r="BY879" s="16" t="s">
        <v>3197</v>
      </c>
      <c r="BZ879" s="16" t="s">
        <v>4355</v>
      </c>
      <c r="CA879" s="16" t="s">
        <v>4356</v>
      </c>
      <c r="CB879" s="16" t="s">
        <v>4358</v>
      </c>
      <c r="CC879" s="16" t="s">
        <v>4359</v>
      </c>
      <c r="CD879" s="16" t="s">
        <v>4354</v>
      </c>
      <c r="CE879" s="16" t="s">
        <v>3419</v>
      </c>
      <c r="CF879" s="16" t="s">
        <v>4360</v>
      </c>
      <c r="CG879" s="16" t="s">
        <v>4170</v>
      </c>
      <c r="CK879" s="19"/>
      <c r="CN879" s="16"/>
      <c r="CS879" s="16"/>
    </row>
    <row r="880" spans="1:97" x14ac:dyDescent="0.25">
      <c r="A880" s="16" t="s">
        <v>1189</v>
      </c>
      <c r="C880" t="s">
        <v>4361</v>
      </c>
      <c r="D880" s="39"/>
      <c r="E880"/>
      <c r="F880" s="16" t="s">
        <v>5870</v>
      </c>
      <c r="H880" s="16"/>
      <c r="I880" s="16" t="s">
        <v>5847</v>
      </c>
      <c r="J880" s="16"/>
      <c r="K880" s="16"/>
      <c r="Z880" s="16"/>
      <c r="AQ880" s="36"/>
      <c r="AU880" s="28"/>
      <c r="AV880" s="16"/>
      <c r="AW880" s="16"/>
      <c r="BG880" s="16"/>
      <c r="BH880" s="16" t="s">
        <v>4362</v>
      </c>
      <c r="BI880" s="16" t="s">
        <v>4363</v>
      </c>
      <c r="BJ880" s="16" t="s">
        <v>4364</v>
      </c>
      <c r="BP880" s="16"/>
      <c r="BX880" s="16" t="s">
        <v>119</v>
      </c>
      <c r="BY880" s="16" t="s">
        <v>3197</v>
      </c>
      <c r="BZ880" s="16" t="s">
        <v>4362</v>
      </c>
      <c r="CA880" s="16" t="s">
        <v>4363</v>
      </c>
      <c r="CB880" s="16" t="s">
        <v>4365</v>
      </c>
      <c r="CC880" s="16" t="s">
        <v>4366</v>
      </c>
      <c r="CD880" s="16" t="s">
        <v>4361</v>
      </c>
      <c r="CE880" s="16" t="s">
        <v>3419</v>
      </c>
      <c r="CF880" s="16" t="s">
        <v>4367</v>
      </c>
      <c r="CG880" s="16" t="s">
        <v>3437</v>
      </c>
      <c r="CK880" s="19"/>
      <c r="CN880" s="16"/>
      <c r="CS880" s="16"/>
    </row>
    <row r="881" spans="1:97" x14ac:dyDescent="0.25">
      <c r="A881" s="16" t="s">
        <v>1189</v>
      </c>
      <c r="C881" t="s">
        <v>4374</v>
      </c>
      <c r="D881" s="39"/>
      <c r="E881"/>
      <c r="F881" s="16" t="s">
        <v>5870</v>
      </c>
      <c r="H881" s="16"/>
      <c r="I881" s="16" t="s">
        <v>5847</v>
      </c>
      <c r="J881" s="16"/>
      <c r="K881" s="16"/>
      <c r="Z881" s="16"/>
      <c r="AQ881" s="36"/>
      <c r="AU881" s="28"/>
      <c r="AV881" s="16"/>
      <c r="AW881" s="16"/>
      <c r="BG881" s="16"/>
      <c r="BH881" s="16" t="s">
        <v>4375</v>
      </c>
      <c r="BI881" s="16" t="s">
        <v>4376</v>
      </c>
      <c r="BJ881" s="16" t="s">
        <v>4377</v>
      </c>
      <c r="BP881" s="16"/>
      <c r="BX881" s="16" t="s">
        <v>119</v>
      </c>
      <c r="BY881" s="16" t="s">
        <v>3197</v>
      </c>
      <c r="BZ881" s="16" t="s">
        <v>4375</v>
      </c>
      <c r="CA881" s="16" t="s">
        <v>4376</v>
      </c>
      <c r="CB881" s="16" t="s">
        <v>4378</v>
      </c>
      <c r="CC881" s="16" t="s">
        <v>4379</v>
      </c>
      <c r="CD881" s="16" t="s">
        <v>4374</v>
      </c>
      <c r="CE881" s="16" t="s">
        <v>3235</v>
      </c>
      <c r="CF881" s="16" t="s">
        <v>4380</v>
      </c>
      <c r="CG881" s="16" t="s">
        <v>3530</v>
      </c>
      <c r="CK881" s="19"/>
      <c r="CN881" s="16"/>
      <c r="CS881" s="16"/>
    </row>
    <row r="882" spans="1:97" x14ac:dyDescent="0.25">
      <c r="A882" s="16" t="s">
        <v>1189</v>
      </c>
      <c r="C882" t="s">
        <v>4368</v>
      </c>
      <c r="D882" s="39"/>
      <c r="E882"/>
      <c r="F882" s="16" t="s">
        <v>5870</v>
      </c>
      <c r="H882" s="16"/>
      <c r="I882" s="16" t="s">
        <v>5847</v>
      </c>
      <c r="J882" s="16"/>
      <c r="K882" s="16"/>
      <c r="Z882" s="16"/>
      <c r="AQ882" s="36"/>
      <c r="AU882" s="28"/>
      <c r="AV882" s="16"/>
      <c r="AW882" s="16"/>
      <c r="BG882" s="16"/>
      <c r="BH882" s="16" t="s">
        <v>4369</v>
      </c>
      <c r="BI882" s="16" t="s">
        <v>4370</v>
      </c>
      <c r="BJ882" s="16" t="s">
        <v>4371</v>
      </c>
      <c r="BP882" s="16"/>
      <c r="BX882" s="16" t="s">
        <v>119</v>
      </c>
      <c r="BY882" s="16" t="s">
        <v>3197</v>
      </c>
      <c r="BZ882" s="16" t="s">
        <v>4369</v>
      </c>
      <c r="CA882" s="16" t="s">
        <v>4370</v>
      </c>
      <c r="CB882" s="16" t="s">
        <v>4372</v>
      </c>
      <c r="CC882" s="16" t="s">
        <v>4373</v>
      </c>
      <c r="CD882" s="16" t="s">
        <v>4368</v>
      </c>
      <c r="CE882" s="16" t="s">
        <v>3235</v>
      </c>
      <c r="CF882" s="16" t="s">
        <v>3884</v>
      </c>
      <c r="CG882" s="16" t="s">
        <v>3350</v>
      </c>
      <c r="CK882" s="19"/>
      <c r="CN882" s="16"/>
      <c r="CS882" s="16"/>
    </row>
    <row r="883" spans="1:97" x14ac:dyDescent="0.25">
      <c r="A883" s="16" t="s">
        <v>1189</v>
      </c>
      <c r="C883" t="s">
        <v>4381</v>
      </c>
      <c r="D883" s="39"/>
      <c r="E883"/>
      <c r="F883" s="16" t="s">
        <v>5870</v>
      </c>
      <c r="H883" s="16"/>
      <c r="I883" s="16" t="s">
        <v>5847</v>
      </c>
      <c r="J883" s="16"/>
      <c r="K883" s="16"/>
      <c r="Z883" s="16"/>
      <c r="AQ883" s="36"/>
      <c r="AU883" s="28"/>
      <c r="AV883" s="16"/>
      <c r="AW883" s="16"/>
      <c r="BG883" s="16"/>
      <c r="BH883" s="16" t="s">
        <v>4382</v>
      </c>
      <c r="BI883" s="16" t="s">
        <v>4383</v>
      </c>
      <c r="BJ883" s="16" t="s">
        <v>4384</v>
      </c>
      <c r="BP883" s="16"/>
      <c r="BX883" s="16" t="s">
        <v>119</v>
      </c>
      <c r="BY883" s="16" t="s">
        <v>3197</v>
      </c>
      <c r="BZ883" s="16" t="s">
        <v>4382</v>
      </c>
      <c r="CA883" s="16" t="s">
        <v>4383</v>
      </c>
      <c r="CB883" s="16" t="s">
        <v>4385</v>
      </c>
      <c r="CC883" s="16" t="s">
        <v>4386</v>
      </c>
      <c r="CD883" s="16" t="s">
        <v>4381</v>
      </c>
      <c r="CE883" s="16" t="s">
        <v>3251</v>
      </c>
      <c r="CF883" s="16" t="s">
        <v>3802</v>
      </c>
      <c r="CG883" s="16" t="s">
        <v>3482</v>
      </c>
      <c r="CK883" s="19"/>
      <c r="CN883" s="16"/>
      <c r="CS883" s="16"/>
    </row>
    <row r="884" spans="1:97" x14ac:dyDescent="0.25">
      <c r="A884" s="16" t="s">
        <v>1189</v>
      </c>
      <c r="C884" t="s">
        <v>4387</v>
      </c>
      <c r="D884" s="39"/>
      <c r="E884"/>
      <c r="F884" s="16" t="s">
        <v>5870</v>
      </c>
      <c r="H884" s="16"/>
      <c r="I884" s="16" t="s">
        <v>5847</v>
      </c>
      <c r="J884" s="16"/>
      <c r="K884" s="16"/>
      <c r="Z884" s="16"/>
      <c r="AQ884" s="36"/>
      <c r="AU884" s="28"/>
      <c r="AV884" s="16"/>
      <c r="AW884" s="16"/>
      <c r="BG884" s="16"/>
      <c r="BH884" s="16" t="s">
        <v>4388</v>
      </c>
      <c r="BI884" s="16" t="s">
        <v>4389</v>
      </c>
      <c r="BJ884" s="16" t="s">
        <v>4390</v>
      </c>
      <c r="BP884" s="16"/>
      <c r="BX884" s="16" t="s">
        <v>119</v>
      </c>
      <c r="BY884" s="16" t="s">
        <v>3197</v>
      </c>
      <c r="BZ884" s="16" t="s">
        <v>4388</v>
      </c>
      <c r="CA884" s="16" t="s">
        <v>4389</v>
      </c>
      <c r="CB884" s="16" t="s">
        <v>4391</v>
      </c>
      <c r="CC884" s="16" t="s">
        <v>4392</v>
      </c>
      <c r="CD884" s="16" t="s">
        <v>4387</v>
      </c>
      <c r="CE884" s="16" t="s">
        <v>3301</v>
      </c>
      <c r="CF884" s="16" t="s">
        <v>4393</v>
      </c>
      <c r="CG884" s="16" t="s">
        <v>3227</v>
      </c>
      <c r="CK884" s="19"/>
      <c r="CN884" s="16"/>
      <c r="CS884" s="16"/>
    </row>
    <row r="885" spans="1:97" x14ac:dyDescent="0.25">
      <c r="A885" s="16" t="s">
        <v>1189</v>
      </c>
      <c r="C885" t="s">
        <v>1979</v>
      </c>
      <c r="D885" s="39"/>
      <c r="E885"/>
      <c r="F885" s="16" t="s">
        <v>736</v>
      </c>
      <c r="H885" s="16"/>
      <c r="I885" s="16"/>
      <c r="J885" s="16"/>
      <c r="K885" s="16"/>
      <c r="M885" s="16" t="s">
        <v>1978</v>
      </c>
      <c r="U885" s="16" t="s">
        <v>1979</v>
      </c>
      <c r="Z885" s="16"/>
      <c r="AA885" s="16" t="s">
        <v>1352</v>
      </c>
      <c r="AB885" s="16" t="s">
        <v>1254</v>
      </c>
      <c r="AC885" s="16" t="s">
        <v>1343</v>
      </c>
      <c r="AM885" s="16">
        <f>LEN(AL885)-LEN(SUBSTITUTE(AL885,",",""))+1</f>
        <v>1</v>
      </c>
      <c r="AO885" s="16">
        <f>LEN(AN885)-LEN(SUBSTITUTE(AN885,",",""))+1</f>
        <v>1</v>
      </c>
      <c r="AQ885" s="36">
        <f>Table1[[#This Row], [no. of introduced regions]]/Table1[[#This Row], [no. of native regions]]</f>
        <v>1</v>
      </c>
      <c r="AU885" s="28"/>
      <c r="AV885" s="16"/>
      <c r="AW885" s="16"/>
      <c r="BG885" s="16"/>
      <c r="BP885" s="16"/>
      <c r="CK885" s="19"/>
      <c r="CN885" s="16"/>
      <c r="CS885" s="16"/>
    </row>
    <row r="886" spans="1:97" x14ac:dyDescent="0.25">
      <c r="A886" s="16" t="s">
        <v>1189</v>
      </c>
      <c r="C886" t="s">
        <v>4394</v>
      </c>
      <c r="D886" s="39"/>
      <c r="E886"/>
      <c r="F886" s="16" t="s">
        <v>5870</v>
      </c>
      <c r="H886" s="16"/>
      <c r="I886" s="16" t="s">
        <v>5847</v>
      </c>
      <c r="J886" s="16"/>
      <c r="K886" s="16"/>
      <c r="Z886" s="16"/>
      <c r="AQ886" s="36"/>
      <c r="AU886" s="28"/>
      <c r="AV886" s="16"/>
      <c r="AW886" s="16"/>
      <c r="BG886" s="16"/>
      <c r="BH886" s="16" t="s">
        <v>4395</v>
      </c>
      <c r="BI886" s="16" t="s">
        <v>4396</v>
      </c>
      <c r="BJ886" s="16" t="s">
        <v>4397</v>
      </c>
      <c r="BP886" s="16"/>
      <c r="BX886" s="16" t="s">
        <v>119</v>
      </c>
      <c r="BY886" s="16" t="s">
        <v>3197</v>
      </c>
      <c r="BZ886" s="16" t="s">
        <v>4395</v>
      </c>
      <c r="CA886" s="16" t="s">
        <v>4396</v>
      </c>
      <c r="CB886" s="16" t="s">
        <v>4398</v>
      </c>
      <c r="CC886" s="16" t="s">
        <v>4399</v>
      </c>
      <c r="CD886" s="16" t="s">
        <v>4394</v>
      </c>
      <c r="CE886" s="16" t="s">
        <v>3235</v>
      </c>
      <c r="CF886" s="16" t="s">
        <v>4400</v>
      </c>
      <c r="CG886" s="16" t="s">
        <v>4401</v>
      </c>
      <c r="CK886" s="19"/>
      <c r="CN886" s="16"/>
      <c r="CS886" s="16"/>
    </row>
    <row r="887" spans="1:97" x14ac:dyDescent="0.25">
      <c r="A887" s="16" t="s">
        <v>1189</v>
      </c>
      <c r="C887" t="s">
        <v>4402</v>
      </c>
      <c r="D887" s="39"/>
      <c r="E887"/>
      <c r="F887" s="16" t="s">
        <v>5870</v>
      </c>
      <c r="H887" s="16"/>
      <c r="I887" s="16" t="s">
        <v>5847</v>
      </c>
      <c r="J887" s="16"/>
      <c r="K887" s="16"/>
      <c r="Z887" s="16"/>
      <c r="AQ887" s="36"/>
      <c r="AU887" s="28"/>
      <c r="AV887" s="16"/>
      <c r="AW887" s="16"/>
      <c r="BG887" s="16"/>
      <c r="BH887" s="16" t="s">
        <v>4403</v>
      </c>
      <c r="BI887" s="16" t="s">
        <v>4404</v>
      </c>
      <c r="BJ887" s="16" t="s">
        <v>4405</v>
      </c>
      <c r="BP887" s="16"/>
      <c r="BX887" s="16" t="s">
        <v>119</v>
      </c>
      <c r="BY887" s="16" t="s">
        <v>3197</v>
      </c>
      <c r="BZ887" s="16" t="s">
        <v>4403</v>
      </c>
      <c r="CA887" s="16" t="s">
        <v>4404</v>
      </c>
      <c r="CB887" s="16" t="s">
        <v>4406</v>
      </c>
      <c r="CC887" s="16" t="s">
        <v>4407</v>
      </c>
      <c r="CD887" s="16" t="s">
        <v>4402</v>
      </c>
      <c r="CE887" s="16" t="s">
        <v>3364</v>
      </c>
      <c r="CF887" s="16" t="s">
        <v>4104</v>
      </c>
      <c r="CG887" s="16" t="s">
        <v>3320</v>
      </c>
      <c r="CK887" s="19"/>
      <c r="CN887" s="16"/>
      <c r="CS887" s="16"/>
    </row>
    <row r="888" spans="1:97" x14ac:dyDescent="0.25">
      <c r="A888" s="16" t="s">
        <v>1189</v>
      </c>
      <c r="C888" t="s">
        <v>4408</v>
      </c>
      <c r="D888" s="39"/>
      <c r="E888"/>
      <c r="F888" s="16" t="s">
        <v>5870</v>
      </c>
      <c r="H888" s="16"/>
      <c r="I888" s="16" t="s">
        <v>5847</v>
      </c>
      <c r="J888" s="16"/>
      <c r="K888" s="16"/>
      <c r="Z888" s="16"/>
      <c r="AQ888" s="36"/>
      <c r="AU888" s="28"/>
      <c r="AV888" s="16"/>
      <c r="AW888" s="16"/>
      <c r="BG888" s="16"/>
      <c r="BH888" s="16" t="s">
        <v>4409</v>
      </c>
      <c r="BI888" s="16" t="s">
        <v>4410</v>
      </c>
      <c r="BJ888" s="16" t="s">
        <v>4411</v>
      </c>
      <c r="BP888" s="16"/>
      <c r="BX888" s="16" t="s">
        <v>119</v>
      </c>
      <c r="BY888" s="16" t="s">
        <v>3197</v>
      </c>
      <c r="BZ888" s="16" t="s">
        <v>4409</v>
      </c>
      <c r="CA888" s="16" t="s">
        <v>4410</v>
      </c>
      <c r="CB888" s="16" t="s">
        <v>4412</v>
      </c>
      <c r="CC888" s="16" t="s">
        <v>4413</v>
      </c>
      <c r="CD888" s="16" t="s">
        <v>4408</v>
      </c>
      <c r="CE888" s="16" t="s">
        <v>3364</v>
      </c>
      <c r="CF888" s="16" t="s">
        <v>4414</v>
      </c>
      <c r="CG888" s="16" t="s">
        <v>4415</v>
      </c>
      <c r="CK888" s="19"/>
      <c r="CN888" s="16"/>
      <c r="CS888" s="16"/>
    </row>
    <row r="889" spans="1:97" x14ac:dyDescent="0.25">
      <c r="A889" s="16" t="s">
        <v>1189</v>
      </c>
      <c r="C889" t="s">
        <v>2538</v>
      </c>
      <c r="D889" s="39"/>
      <c r="E889"/>
      <c r="F889" s="16" t="s">
        <v>736</v>
      </c>
      <c r="H889" s="16"/>
      <c r="I889" s="16"/>
      <c r="J889" s="16"/>
      <c r="K889" s="16"/>
      <c r="M889" s="16" t="s">
        <v>2536</v>
      </c>
      <c r="U889" s="16" t="s">
        <v>2538</v>
      </c>
      <c r="Z889" s="16"/>
      <c r="AA889" s="16" t="s">
        <v>2537</v>
      </c>
      <c r="AB889" s="16" t="s">
        <v>1537</v>
      </c>
      <c r="AC889" s="16" t="s">
        <v>1289</v>
      </c>
      <c r="AM889" s="16">
        <f>LEN(AL889)-LEN(SUBSTITUTE(AL889,",",""))+1</f>
        <v>1</v>
      </c>
      <c r="AQ889" s="36"/>
      <c r="AU889" s="28"/>
      <c r="AV889" s="16"/>
      <c r="AW889" s="16"/>
      <c r="BG889" s="16"/>
      <c r="BP889" s="16"/>
      <c r="CK889" s="19"/>
      <c r="CN889" s="16"/>
      <c r="CS889" s="16"/>
    </row>
    <row r="890" spans="1:97" x14ac:dyDescent="0.25">
      <c r="A890" s="16" t="s">
        <v>1189</v>
      </c>
      <c r="C890" t="s">
        <v>4416</v>
      </c>
      <c r="D890" s="39"/>
      <c r="E890"/>
      <c r="F890" s="16" t="s">
        <v>5870</v>
      </c>
      <c r="H890" s="16"/>
      <c r="I890" s="16" t="s">
        <v>5847</v>
      </c>
      <c r="J890" s="16"/>
      <c r="K890" s="16"/>
      <c r="Z890" s="16"/>
      <c r="AQ890" s="36"/>
      <c r="AU890" s="28"/>
      <c r="AV890" s="16"/>
      <c r="AW890" s="16"/>
      <c r="BG890" s="16"/>
      <c r="BH890" s="16" t="s">
        <v>4417</v>
      </c>
      <c r="BI890" s="16" t="s">
        <v>4418</v>
      </c>
      <c r="BJ890" s="16" t="s">
        <v>4419</v>
      </c>
      <c r="BP890" s="16"/>
      <c r="BX890" s="16" t="s">
        <v>119</v>
      </c>
      <c r="BY890" s="16" t="s">
        <v>3197</v>
      </c>
      <c r="BZ890" s="16" t="s">
        <v>4417</v>
      </c>
      <c r="CA890" s="16" t="s">
        <v>4418</v>
      </c>
      <c r="CB890" s="16" t="s">
        <v>4420</v>
      </c>
      <c r="CC890" s="16" t="s">
        <v>4421</v>
      </c>
      <c r="CD890" s="16" t="s">
        <v>4416</v>
      </c>
      <c r="CE890" s="16" t="s">
        <v>3309</v>
      </c>
      <c r="CF890" s="16" t="s">
        <v>3209</v>
      </c>
      <c r="CG890" s="16" t="s">
        <v>4422</v>
      </c>
      <c r="CK890" s="19"/>
      <c r="CN890" s="16"/>
      <c r="CS890" s="16"/>
    </row>
    <row r="891" spans="1:97" x14ac:dyDescent="0.25">
      <c r="A891" s="16" t="s">
        <v>1189</v>
      </c>
      <c r="C891" t="s">
        <v>2374</v>
      </c>
      <c r="D891" s="39"/>
      <c r="E891"/>
      <c r="F891" s="16" t="s">
        <v>736</v>
      </c>
      <c r="H891" s="16"/>
      <c r="I891" s="16"/>
      <c r="J891" s="16"/>
      <c r="K891" s="16"/>
      <c r="M891" s="16" t="s">
        <v>2373</v>
      </c>
      <c r="U891" s="16" t="s">
        <v>2374</v>
      </c>
      <c r="Z891" s="16"/>
      <c r="AA891" s="16" t="s">
        <v>1236</v>
      </c>
      <c r="AB891" s="16" t="s">
        <v>999</v>
      </c>
      <c r="AC891" s="16" t="s">
        <v>2375</v>
      </c>
      <c r="AM891" s="16">
        <f>LEN(AL891)-LEN(SUBSTITUTE(AL891,",",""))+1</f>
        <v>1</v>
      </c>
      <c r="AQ891" s="36"/>
      <c r="AU891" s="28"/>
      <c r="AV891" s="16"/>
      <c r="AW891" s="16"/>
      <c r="BG891" s="16"/>
      <c r="BP891" s="16"/>
      <c r="CK891" s="19"/>
      <c r="CN891" s="16"/>
      <c r="CS891" s="16"/>
    </row>
    <row r="892" spans="1:97" x14ac:dyDescent="0.25">
      <c r="A892" s="16" t="s">
        <v>1189</v>
      </c>
      <c r="C892" t="s">
        <v>2880</v>
      </c>
      <c r="D892" s="39"/>
      <c r="E892"/>
      <c r="F892" s="16" t="s">
        <v>736</v>
      </c>
      <c r="H892" s="16"/>
      <c r="I892" s="16"/>
      <c r="J892" s="16"/>
      <c r="K892" s="16"/>
      <c r="M892" s="16" t="s">
        <v>2879</v>
      </c>
      <c r="U892" s="16" t="s">
        <v>2880</v>
      </c>
      <c r="Z892" s="16"/>
      <c r="AA892" s="16" t="s">
        <v>2871</v>
      </c>
      <c r="AB892" s="16" t="s">
        <v>733</v>
      </c>
      <c r="AC892" s="16" t="s">
        <v>1343</v>
      </c>
      <c r="AQ892" s="36"/>
      <c r="AU892" s="28"/>
      <c r="AV892" s="16"/>
      <c r="AW892" s="16"/>
      <c r="BG892" s="16"/>
      <c r="BP892" s="16"/>
      <c r="CK892" s="19"/>
      <c r="CN892" s="16"/>
      <c r="CS892" s="16"/>
    </row>
    <row r="893" spans="1:97" x14ac:dyDescent="0.25">
      <c r="A893" s="16" t="s">
        <v>1189</v>
      </c>
      <c r="C893" t="s">
        <v>4423</v>
      </c>
      <c r="D893" s="39"/>
      <c r="E893"/>
      <c r="F893" s="16" t="s">
        <v>5870</v>
      </c>
      <c r="H893" s="16"/>
      <c r="I893" s="16" t="s">
        <v>5847</v>
      </c>
      <c r="J893" s="16"/>
      <c r="K893" s="16"/>
      <c r="Z893" s="16"/>
      <c r="AQ893" s="36"/>
      <c r="AU893" s="28"/>
      <c r="AV893" s="16"/>
      <c r="AW893" s="16"/>
      <c r="BG893" s="16"/>
      <c r="BH893" s="16" t="s">
        <v>4424</v>
      </c>
      <c r="BI893" s="16" t="s">
        <v>4425</v>
      </c>
      <c r="BJ893" s="16" t="s">
        <v>4426</v>
      </c>
      <c r="BP893" s="16"/>
      <c r="BX893" s="16" t="s">
        <v>119</v>
      </c>
      <c r="BY893" s="16" t="s">
        <v>3197</v>
      </c>
      <c r="BZ893" s="16" t="s">
        <v>4424</v>
      </c>
      <c r="CA893" s="16" t="s">
        <v>4425</v>
      </c>
      <c r="CB893" s="16" t="s">
        <v>4427</v>
      </c>
      <c r="CC893" s="16" t="s">
        <v>4428</v>
      </c>
      <c r="CD893" s="16" t="s">
        <v>4423</v>
      </c>
      <c r="CE893" s="16" t="s">
        <v>3318</v>
      </c>
      <c r="CF893" s="16" t="s">
        <v>4429</v>
      </c>
      <c r="CG893" s="16" t="s">
        <v>4017</v>
      </c>
      <c r="CK893" s="19"/>
      <c r="CN893" s="16"/>
      <c r="CS893" s="16"/>
    </row>
    <row r="894" spans="1:97" x14ac:dyDescent="0.25">
      <c r="A894" s="16" t="s">
        <v>1189</v>
      </c>
      <c r="C894" t="s">
        <v>1983</v>
      </c>
      <c r="D894" s="39"/>
      <c r="E894"/>
      <c r="F894" s="16" t="s">
        <v>736</v>
      </c>
      <c r="H894" s="16"/>
      <c r="I894" s="16"/>
      <c r="J894" s="16"/>
      <c r="K894" s="16"/>
      <c r="M894" s="16" t="s">
        <v>1982</v>
      </c>
      <c r="U894" s="16" t="s">
        <v>1983</v>
      </c>
      <c r="Z894" s="16"/>
      <c r="AA894" s="16" t="s">
        <v>1352</v>
      </c>
      <c r="AB894" s="16" t="s">
        <v>1251</v>
      </c>
      <c r="AC894" s="16" t="s">
        <v>1984</v>
      </c>
      <c r="AM894" s="16">
        <f>LEN(AL894)-LEN(SUBSTITUTE(AL894,",",""))+1</f>
        <v>1</v>
      </c>
      <c r="AO894" s="16">
        <f>LEN(AN894)-LEN(SUBSTITUTE(AN894,",",""))+1</f>
        <v>1</v>
      </c>
      <c r="AQ894" s="36"/>
      <c r="AU894" s="28"/>
      <c r="AV894" s="16"/>
      <c r="AW894" s="16"/>
      <c r="BG894" s="16"/>
      <c r="BP894" s="16"/>
      <c r="CK894" s="19"/>
      <c r="CN894" s="16"/>
      <c r="CS894" s="16"/>
    </row>
    <row r="895" spans="1:97" x14ac:dyDescent="0.25">
      <c r="A895" s="16" t="s">
        <v>1189</v>
      </c>
      <c r="C895" t="s">
        <v>4430</v>
      </c>
      <c r="D895" s="39"/>
      <c r="E895"/>
      <c r="F895" s="16" t="s">
        <v>5870</v>
      </c>
      <c r="H895" s="16"/>
      <c r="I895" s="16" t="s">
        <v>5847</v>
      </c>
      <c r="J895" s="16"/>
      <c r="K895" s="16"/>
      <c r="Z895" s="16"/>
      <c r="AQ895" s="36"/>
      <c r="AU895" s="28"/>
      <c r="AV895" s="16"/>
      <c r="AW895" s="16"/>
      <c r="BG895" s="16"/>
      <c r="BH895" s="16" t="s">
        <v>4431</v>
      </c>
      <c r="BI895" s="16" t="s">
        <v>4432</v>
      </c>
      <c r="BJ895" s="16" t="s">
        <v>4433</v>
      </c>
      <c r="BP895" s="16"/>
      <c r="BX895" s="16" t="s">
        <v>119</v>
      </c>
      <c r="BY895" s="16" t="s">
        <v>3197</v>
      </c>
      <c r="BZ895" s="16" t="s">
        <v>4431</v>
      </c>
      <c r="CA895" s="16" t="s">
        <v>4432</v>
      </c>
      <c r="CB895" s="16" t="s">
        <v>4434</v>
      </c>
      <c r="CC895" s="16" t="s">
        <v>4435</v>
      </c>
      <c r="CD895" s="16" t="s">
        <v>4430</v>
      </c>
      <c r="CE895" s="16" t="s">
        <v>4436</v>
      </c>
      <c r="CF895" s="16" t="s">
        <v>3276</v>
      </c>
      <c r="CG895" s="16" t="s">
        <v>3357</v>
      </c>
      <c r="CK895" s="19"/>
      <c r="CN895" s="16"/>
      <c r="CS895" s="16"/>
    </row>
    <row r="896" spans="1:97" x14ac:dyDescent="0.25">
      <c r="A896" s="16" t="s">
        <v>1189</v>
      </c>
      <c r="C896" t="s">
        <v>4437</v>
      </c>
      <c r="D896" s="39"/>
      <c r="E896"/>
      <c r="F896" s="16" t="s">
        <v>5870</v>
      </c>
      <c r="H896" s="16"/>
      <c r="I896" s="16" t="s">
        <v>5847</v>
      </c>
      <c r="J896" s="16"/>
      <c r="K896" s="16"/>
      <c r="Z896" s="16"/>
      <c r="AQ896" s="36"/>
      <c r="AU896" s="28"/>
      <c r="AV896" s="16"/>
      <c r="AW896" s="16"/>
      <c r="BG896" s="16"/>
      <c r="BH896" s="16" t="s">
        <v>4438</v>
      </c>
      <c r="BI896" s="16" t="s">
        <v>4439</v>
      </c>
      <c r="BJ896" s="16" t="s">
        <v>4440</v>
      </c>
      <c r="BP896" s="16"/>
      <c r="BX896" s="16" t="s">
        <v>119</v>
      </c>
      <c r="BY896" s="16" t="s">
        <v>3197</v>
      </c>
      <c r="BZ896" s="16" t="s">
        <v>4438</v>
      </c>
      <c r="CA896" s="16" t="s">
        <v>4439</v>
      </c>
      <c r="CB896" s="16" t="s">
        <v>4441</v>
      </c>
      <c r="CC896" s="16" t="s">
        <v>4442</v>
      </c>
      <c r="CD896" s="16" t="s">
        <v>4437</v>
      </c>
      <c r="CE896" s="16" t="s">
        <v>3753</v>
      </c>
      <c r="CF896" s="16" t="s">
        <v>3387</v>
      </c>
      <c r="CG896" s="16" t="s">
        <v>3350</v>
      </c>
      <c r="CK896" s="19"/>
      <c r="CN896" s="16"/>
      <c r="CS896" s="16"/>
    </row>
    <row r="897" spans="1:97" x14ac:dyDescent="0.25">
      <c r="A897" s="16" t="s">
        <v>1189</v>
      </c>
      <c r="C897" t="s">
        <v>3018</v>
      </c>
      <c r="D897" s="39"/>
      <c r="E897"/>
      <c r="F897" s="16" t="s">
        <v>736</v>
      </c>
      <c r="H897" s="16"/>
      <c r="I897" s="16"/>
      <c r="J897" s="16"/>
      <c r="K897" s="16"/>
      <c r="M897" s="16" t="s">
        <v>3017</v>
      </c>
      <c r="U897" s="16" t="s">
        <v>3018</v>
      </c>
      <c r="Z897" s="16"/>
      <c r="AA897" s="16" t="s">
        <v>1352</v>
      </c>
      <c r="AB897" s="16" t="s">
        <v>3019</v>
      </c>
      <c r="AC897" s="16" t="s">
        <v>1247</v>
      </c>
      <c r="AQ897" s="36"/>
      <c r="AU897" s="28"/>
      <c r="AV897" s="16"/>
      <c r="AW897" s="16"/>
      <c r="BG897" s="16"/>
      <c r="BP897" s="16"/>
      <c r="CK897" s="19"/>
      <c r="CN897" s="16"/>
      <c r="CS897" s="16"/>
    </row>
    <row r="898" spans="1:97" x14ac:dyDescent="0.25">
      <c r="A898" s="16" t="s">
        <v>1189</v>
      </c>
      <c r="C898" t="s">
        <v>2742</v>
      </c>
      <c r="D898" s="39"/>
      <c r="E898"/>
      <c r="F898" s="16" t="s">
        <v>736</v>
      </c>
      <c r="H898" s="16"/>
      <c r="I898" s="16"/>
      <c r="J898" s="16"/>
      <c r="K898" s="16"/>
      <c r="M898" s="16" t="s">
        <v>2741</v>
      </c>
      <c r="U898" s="16" t="s">
        <v>2742</v>
      </c>
      <c r="Z898" s="16"/>
      <c r="AA898" s="16" t="s">
        <v>1236</v>
      </c>
      <c r="AB898" s="16" t="s">
        <v>1411</v>
      </c>
      <c r="AC898" s="16" t="s">
        <v>1343</v>
      </c>
      <c r="AQ898" s="36"/>
      <c r="AU898" s="28"/>
      <c r="AV898" s="16"/>
      <c r="AW898" s="16"/>
      <c r="BG898" s="16"/>
      <c r="BP898" s="16"/>
      <c r="CK898" s="19"/>
      <c r="CN898" s="16"/>
      <c r="CS898" s="16"/>
    </row>
    <row r="899" spans="1:97" x14ac:dyDescent="0.25">
      <c r="A899" s="16" t="s">
        <v>1189</v>
      </c>
      <c r="C899" t="s">
        <v>2919</v>
      </c>
      <c r="D899" s="39"/>
      <c r="E899"/>
      <c r="F899" s="16" t="s">
        <v>736</v>
      </c>
      <c r="H899" s="16"/>
      <c r="I899" s="16"/>
      <c r="J899" s="16"/>
      <c r="K899" s="16"/>
      <c r="M899" s="16" t="s">
        <v>2918</v>
      </c>
      <c r="U899" s="16" t="s">
        <v>2919</v>
      </c>
      <c r="Z899" s="16"/>
      <c r="AA899" s="16" t="s">
        <v>1252</v>
      </c>
      <c r="AB899" s="16" t="s">
        <v>1254</v>
      </c>
      <c r="AC899" s="16" t="s">
        <v>2920</v>
      </c>
      <c r="AQ899" s="36"/>
      <c r="AU899" s="28"/>
      <c r="AV899" s="16"/>
      <c r="AW899" s="16"/>
      <c r="BG899" s="16"/>
      <c r="BP899" s="16"/>
      <c r="CK899" s="19"/>
      <c r="CN899" s="16"/>
      <c r="CS899" s="16"/>
    </row>
    <row r="900" spans="1:97" x14ac:dyDescent="0.25">
      <c r="A900" s="16" t="s">
        <v>1189</v>
      </c>
      <c r="C900" t="s">
        <v>2943</v>
      </c>
      <c r="D900" s="39"/>
      <c r="E900"/>
      <c r="F900" s="16" t="s">
        <v>736</v>
      </c>
      <c r="H900" s="16"/>
      <c r="I900" s="16"/>
      <c r="J900" s="16"/>
      <c r="K900" s="16"/>
      <c r="M900" s="16" t="s">
        <v>2942</v>
      </c>
      <c r="U900" s="16" t="s">
        <v>2943</v>
      </c>
      <c r="Z900" s="16"/>
      <c r="AA900" s="16" t="s">
        <v>1352</v>
      </c>
      <c r="AB900" s="16" t="s">
        <v>2067</v>
      </c>
      <c r="AC900" s="16" t="s">
        <v>1412</v>
      </c>
      <c r="AQ900" s="36"/>
      <c r="AU900" s="28"/>
      <c r="AV900" s="16"/>
      <c r="AW900" s="16"/>
      <c r="BG900" s="16"/>
      <c r="BP900" s="16"/>
      <c r="CK900" s="19"/>
      <c r="CN900" s="16"/>
      <c r="CS900" s="16"/>
    </row>
    <row r="901" spans="1:97" x14ac:dyDescent="0.25">
      <c r="A901" s="16" t="s">
        <v>1189</v>
      </c>
      <c r="C901" t="s">
        <v>4443</v>
      </c>
      <c r="D901" s="39"/>
      <c r="E901"/>
      <c r="F901" s="16" t="s">
        <v>5870</v>
      </c>
      <c r="H901" s="16"/>
      <c r="I901" s="16" t="s">
        <v>5847</v>
      </c>
      <c r="J901" s="16"/>
      <c r="K901" s="16"/>
      <c r="Z901" s="16"/>
      <c r="AQ901" s="36"/>
      <c r="AU901" s="28"/>
      <c r="AV901" s="16"/>
      <c r="AW901" s="16"/>
      <c r="BG901" s="16"/>
      <c r="BH901" s="16" t="s">
        <v>4444</v>
      </c>
      <c r="BI901" s="16" t="s">
        <v>4445</v>
      </c>
      <c r="BJ901" s="16" t="s">
        <v>4446</v>
      </c>
      <c r="BP901" s="16"/>
      <c r="BX901" s="16" t="s">
        <v>119</v>
      </c>
      <c r="BY901" s="16" t="s">
        <v>3197</v>
      </c>
      <c r="BZ901" s="16" t="s">
        <v>4444</v>
      </c>
      <c r="CA901" s="16" t="s">
        <v>4445</v>
      </c>
      <c r="CB901" s="16" t="s">
        <v>4447</v>
      </c>
      <c r="CC901" s="16" t="s">
        <v>4448</v>
      </c>
      <c r="CD901" s="16" t="s">
        <v>4443</v>
      </c>
      <c r="CE901" s="16" t="s">
        <v>3208</v>
      </c>
      <c r="CF901" s="16" t="s">
        <v>3276</v>
      </c>
      <c r="CG901" s="16" t="s">
        <v>3210</v>
      </c>
      <c r="CK901" s="19"/>
      <c r="CN901" s="16"/>
      <c r="CS901" s="16"/>
    </row>
    <row r="902" spans="1:97" x14ac:dyDescent="0.25">
      <c r="A902" s="16" t="s">
        <v>1189</v>
      </c>
      <c r="C902" t="s">
        <v>4449</v>
      </c>
      <c r="D902" s="39"/>
      <c r="E902"/>
      <c r="F902" s="16" t="s">
        <v>5870</v>
      </c>
      <c r="H902" s="16"/>
      <c r="I902" s="16" t="s">
        <v>5847</v>
      </c>
      <c r="J902" s="16"/>
      <c r="K902" s="16"/>
      <c r="Z902" s="16"/>
      <c r="AQ902" s="36"/>
      <c r="AU902" s="28"/>
      <c r="AV902" s="16"/>
      <c r="AW902" s="16"/>
      <c r="BG902" s="16"/>
      <c r="BH902" s="16" t="s">
        <v>4450</v>
      </c>
      <c r="BI902" s="16" t="s">
        <v>4451</v>
      </c>
      <c r="BJ902" s="16" t="s">
        <v>4452</v>
      </c>
      <c r="BP902" s="16"/>
      <c r="BX902" s="16" t="s">
        <v>119</v>
      </c>
      <c r="BY902" s="16" t="s">
        <v>3197</v>
      </c>
      <c r="BZ902" s="16" t="s">
        <v>4450</v>
      </c>
      <c r="CA902" s="16" t="s">
        <v>4451</v>
      </c>
      <c r="CB902" s="16" t="s">
        <v>4453</v>
      </c>
      <c r="CC902" s="16" t="s">
        <v>4454</v>
      </c>
      <c r="CD902" s="16" t="s">
        <v>4449</v>
      </c>
      <c r="CE902" s="16" t="s">
        <v>3419</v>
      </c>
      <c r="CF902" s="16" t="s">
        <v>3761</v>
      </c>
      <c r="CG902" s="16" t="s">
        <v>3421</v>
      </c>
      <c r="CK902" s="19"/>
      <c r="CN902" s="16"/>
      <c r="CS902" s="16"/>
    </row>
    <row r="903" spans="1:97" x14ac:dyDescent="0.25">
      <c r="A903" s="16" t="s">
        <v>1189</v>
      </c>
      <c r="C903" t="s">
        <v>4455</v>
      </c>
      <c r="D903" s="39"/>
      <c r="E903"/>
      <c r="F903" s="16" t="s">
        <v>5870</v>
      </c>
      <c r="H903" s="16"/>
      <c r="I903" s="16" t="s">
        <v>5847</v>
      </c>
      <c r="J903" s="16"/>
      <c r="K903" s="16"/>
      <c r="Z903" s="16"/>
      <c r="AQ903" s="36"/>
      <c r="AU903" s="28"/>
      <c r="AV903" s="16"/>
      <c r="AW903" s="16"/>
      <c r="BG903" s="16"/>
      <c r="BH903" s="16" t="s">
        <v>4456</v>
      </c>
      <c r="BI903" s="16" t="s">
        <v>4457</v>
      </c>
      <c r="BJ903" s="16" t="s">
        <v>4458</v>
      </c>
      <c r="BP903" s="16"/>
      <c r="BX903" s="16" t="s">
        <v>119</v>
      </c>
      <c r="BY903" s="16" t="s">
        <v>3197</v>
      </c>
      <c r="BZ903" s="16" t="s">
        <v>4456</v>
      </c>
      <c r="CA903" s="16" t="s">
        <v>4457</v>
      </c>
      <c r="CB903" s="16" t="s">
        <v>4459</v>
      </c>
      <c r="CC903" s="16" t="s">
        <v>4460</v>
      </c>
      <c r="CD903" s="16" t="s">
        <v>4455</v>
      </c>
      <c r="CE903" s="16" t="s">
        <v>4124</v>
      </c>
      <c r="CF903" s="16" t="s">
        <v>4461</v>
      </c>
      <c r="CG903" s="16" t="s">
        <v>3201</v>
      </c>
      <c r="CK903" s="19"/>
      <c r="CN903" s="16"/>
      <c r="CS903" s="16"/>
    </row>
    <row r="904" spans="1:97" x14ac:dyDescent="0.25">
      <c r="A904" s="16" t="s">
        <v>1189</v>
      </c>
      <c r="C904" t="s">
        <v>3037</v>
      </c>
      <c r="D904" s="39"/>
      <c r="E904"/>
      <c r="F904" s="16" t="s">
        <v>736</v>
      </c>
      <c r="H904" s="16"/>
      <c r="I904" s="16"/>
      <c r="J904" s="16"/>
      <c r="K904" s="16"/>
      <c r="M904" s="16" t="s">
        <v>3035</v>
      </c>
      <c r="U904" s="16" t="s">
        <v>3037</v>
      </c>
      <c r="Z904" s="16"/>
      <c r="AA904" s="16" t="s">
        <v>3036</v>
      </c>
      <c r="AB904" s="16" t="s">
        <v>3038</v>
      </c>
      <c r="AC904" s="16" t="s">
        <v>1740</v>
      </c>
      <c r="AQ904" s="36"/>
      <c r="AU904" s="28"/>
      <c r="AV904" s="16"/>
      <c r="AW904" s="16"/>
      <c r="BG904" s="16"/>
      <c r="BP904" s="16"/>
      <c r="CK904" s="19"/>
      <c r="CN904" s="16"/>
      <c r="CS904" s="16"/>
    </row>
    <row r="905" spans="1:97" x14ac:dyDescent="0.25">
      <c r="A905" s="16" t="s">
        <v>1189</v>
      </c>
      <c r="C905" t="s">
        <v>1792</v>
      </c>
      <c r="D905" s="39"/>
      <c r="E905"/>
      <c r="F905" s="16" t="s">
        <v>736</v>
      </c>
      <c r="H905" s="16"/>
      <c r="I905" s="16"/>
      <c r="J905" s="16"/>
      <c r="K905" s="16"/>
      <c r="M905" s="16" t="s">
        <v>1791</v>
      </c>
      <c r="U905" s="16" t="s">
        <v>1792</v>
      </c>
      <c r="Z905" s="16"/>
      <c r="AA905" s="16" t="s">
        <v>754</v>
      </c>
      <c r="AB905" s="16" t="s">
        <v>999</v>
      </c>
      <c r="AC905" s="16" t="s">
        <v>1740</v>
      </c>
      <c r="AM905" s="16">
        <f>LEN(AL905)-LEN(SUBSTITUTE(AL905,",",""))+1</f>
        <v>1</v>
      </c>
      <c r="AO905" s="16">
        <f>LEN(AN905)-LEN(SUBSTITUTE(AN905,",",""))+1</f>
        <v>1</v>
      </c>
      <c r="AP905" s="16">
        <f>Table1[[#This Row], [no. of native regions]]+Table1[[#This Row], [no. of introduced regions]]</f>
        <v>2</v>
      </c>
      <c r="AQ905" s="36">
        <f>Table1[[#This Row], [no. of introduced regions]]/Table1[[#This Row], [no. of native regions]]</f>
        <v>1</v>
      </c>
      <c r="AU905" s="28"/>
      <c r="AV905" s="16"/>
      <c r="AW905" s="16"/>
      <c r="BG905" s="16"/>
      <c r="BP905" s="16"/>
      <c r="CK905" s="19"/>
      <c r="CN905" s="16"/>
      <c r="CS905" s="16"/>
    </row>
    <row r="906" spans="1:97" x14ac:dyDescent="0.25">
      <c r="A906" s="16" t="s">
        <v>1189</v>
      </c>
      <c r="C906" t="s">
        <v>4462</v>
      </c>
      <c r="D906" s="39"/>
      <c r="E906"/>
      <c r="F906" s="16" t="s">
        <v>5870</v>
      </c>
      <c r="H906" s="16"/>
      <c r="I906" s="16" t="s">
        <v>5847</v>
      </c>
      <c r="J906" s="16"/>
      <c r="K906" s="16"/>
      <c r="Z906" s="16"/>
      <c r="AQ906" s="36"/>
      <c r="AU906" s="28"/>
      <c r="AV906" s="16"/>
      <c r="AW906" s="16"/>
      <c r="BG906" s="16"/>
      <c r="BH906" s="16" t="s">
        <v>4463</v>
      </c>
      <c r="BI906" s="16" t="s">
        <v>4464</v>
      </c>
      <c r="BJ906" s="16" t="s">
        <v>4465</v>
      </c>
      <c r="BP906" s="16"/>
      <c r="BX906" s="16" t="s">
        <v>119</v>
      </c>
      <c r="BY906" s="16" t="s">
        <v>3197</v>
      </c>
      <c r="BZ906" s="16" t="s">
        <v>4463</v>
      </c>
      <c r="CA906" s="16" t="s">
        <v>4464</v>
      </c>
      <c r="CB906" s="16" t="s">
        <v>4466</v>
      </c>
      <c r="CC906" s="16" t="s">
        <v>4467</v>
      </c>
      <c r="CD906" s="16" t="s">
        <v>4462</v>
      </c>
      <c r="CE906" s="16" t="s">
        <v>3493</v>
      </c>
      <c r="CF906" s="16" t="s">
        <v>4468</v>
      </c>
      <c r="CG906" s="16" t="s">
        <v>3350</v>
      </c>
      <c r="CK906" s="19"/>
      <c r="CN906" s="16"/>
      <c r="CS906" s="16"/>
    </row>
    <row r="907" spans="1:97" x14ac:dyDescent="0.25">
      <c r="A907" s="16" t="s">
        <v>1189</v>
      </c>
      <c r="C907" t="s">
        <v>2456</v>
      </c>
      <c r="D907" s="39"/>
      <c r="E907"/>
      <c r="F907" s="16" t="s">
        <v>736</v>
      </c>
      <c r="H907" s="16"/>
      <c r="I907" s="16"/>
      <c r="J907" s="16"/>
      <c r="K907" s="16"/>
      <c r="M907" s="16" t="s">
        <v>2455</v>
      </c>
      <c r="U907" s="16" t="s">
        <v>2456</v>
      </c>
      <c r="Z907" s="16"/>
      <c r="AA907" s="16" t="s">
        <v>2453</v>
      </c>
      <c r="AB907" s="16" t="s">
        <v>1409</v>
      </c>
      <c r="AC907" s="16" t="s">
        <v>2457</v>
      </c>
      <c r="AM907" s="16">
        <f>LEN(AL907)-LEN(SUBSTITUTE(AL907,",",""))+1</f>
        <v>1</v>
      </c>
      <c r="AQ907" s="36"/>
      <c r="AU907" s="28"/>
      <c r="AV907" s="16"/>
      <c r="AW907" s="16"/>
      <c r="BG907" s="16"/>
      <c r="BP907" s="16"/>
      <c r="CK907" s="19"/>
      <c r="CN907" s="16"/>
      <c r="CS907" s="16"/>
    </row>
    <row r="908" spans="1:97" x14ac:dyDescent="0.25">
      <c r="A908" s="16" t="s">
        <v>1189</v>
      </c>
      <c r="C908" t="s">
        <v>2821</v>
      </c>
      <c r="D908" s="39"/>
      <c r="E908"/>
      <c r="F908" s="16" t="s">
        <v>736</v>
      </c>
      <c r="H908" s="16"/>
      <c r="I908" s="16"/>
      <c r="J908" s="16"/>
      <c r="K908" s="16"/>
      <c r="M908" s="16" t="s">
        <v>2820</v>
      </c>
      <c r="U908" s="16" t="s">
        <v>2821</v>
      </c>
      <c r="Z908" s="16"/>
      <c r="AA908" s="16" t="s">
        <v>1252</v>
      </c>
      <c r="AB908" s="16" t="s">
        <v>1409</v>
      </c>
      <c r="AC908" s="16" t="s">
        <v>1370</v>
      </c>
      <c r="AQ908" s="36"/>
      <c r="AU908" s="28"/>
      <c r="AV908" s="16"/>
      <c r="AW908" s="16"/>
      <c r="BG908" s="16"/>
      <c r="BP908" s="16"/>
      <c r="CK908" s="19"/>
      <c r="CN908" s="16"/>
      <c r="CS908" s="16"/>
    </row>
    <row r="909" spans="1:97" x14ac:dyDescent="0.25">
      <c r="A909" s="16" t="s">
        <v>1189</v>
      </c>
      <c r="C909" t="s">
        <v>3132</v>
      </c>
      <c r="D909" s="39"/>
      <c r="E909"/>
      <c r="F909" s="16" t="s">
        <v>736</v>
      </c>
      <c r="H909" s="16"/>
      <c r="I909" s="16"/>
      <c r="J909" s="16"/>
      <c r="K909" s="16"/>
      <c r="M909" s="16" t="s">
        <v>3131</v>
      </c>
      <c r="U909" s="16" t="s">
        <v>3132</v>
      </c>
      <c r="Z909" s="16"/>
      <c r="AA909" s="16" t="s">
        <v>1968</v>
      </c>
      <c r="AB909" s="16" t="s">
        <v>999</v>
      </c>
      <c r="AC909" s="16" t="s">
        <v>2642</v>
      </c>
      <c r="AQ909" s="36"/>
      <c r="AU909" s="28"/>
      <c r="AV909" s="16"/>
      <c r="AW909" s="16"/>
      <c r="BG909" s="16"/>
      <c r="BP909" s="16"/>
      <c r="CK909" s="19"/>
      <c r="CN909" s="16"/>
      <c r="CS909" s="16"/>
    </row>
    <row r="910" spans="1:97" x14ac:dyDescent="0.25">
      <c r="A910" s="16" t="s">
        <v>1189</v>
      </c>
      <c r="C910" t="s">
        <v>3059</v>
      </c>
      <c r="D910" s="39"/>
      <c r="E910"/>
      <c r="F910" s="16" t="s">
        <v>736</v>
      </c>
      <c r="H910" s="16"/>
      <c r="I910" s="16"/>
      <c r="J910" s="16"/>
      <c r="K910" s="16"/>
      <c r="M910" s="16" t="s">
        <v>3058</v>
      </c>
      <c r="U910" s="16" t="s">
        <v>3059</v>
      </c>
      <c r="Z910" s="16"/>
      <c r="AA910" s="16" t="s">
        <v>1252</v>
      </c>
      <c r="AB910" s="16" t="s">
        <v>1409</v>
      </c>
      <c r="AC910" s="16" t="s">
        <v>2801</v>
      </c>
      <c r="AQ910" s="36"/>
      <c r="AU910" s="28"/>
      <c r="AV910" s="16"/>
      <c r="AW910" s="16"/>
      <c r="BG910" s="16"/>
      <c r="BP910" s="16"/>
      <c r="CK910" s="19"/>
      <c r="CN910" s="16"/>
      <c r="CS910" s="16"/>
    </row>
    <row r="911" spans="1:97" x14ac:dyDescent="0.25">
      <c r="A911" s="16" t="s">
        <v>1189</v>
      </c>
      <c r="C911" t="s">
        <v>4469</v>
      </c>
      <c r="D911" s="39"/>
      <c r="E911"/>
      <c r="F911" s="16" t="s">
        <v>5870</v>
      </c>
      <c r="H911" s="16"/>
      <c r="I911" s="16" t="s">
        <v>5847</v>
      </c>
      <c r="J911" s="16"/>
      <c r="K911" s="16"/>
      <c r="Z911" s="16"/>
      <c r="AQ911" s="36"/>
      <c r="AU911" s="28"/>
      <c r="AV911" s="16"/>
      <c r="AW911" s="16"/>
      <c r="BG911" s="16"/>
      <c r="BH911" s="16" t="s">
        <v>4470</v>
      </c>
      <c r="BI911" s="16" t="s">
        <v>4471</v>
      </c>
      <c r="BJ911" s="16" t="s">
        <v>4472</v>
      </c>
      <c r="BP911" s="16"/>
      <c r="BX911" s="16" t="s">
        <v>119</v>
      </c>
      <c r="BY911" s="16" t="s">
        <v>3197</v>
      </c>
      <c r="BZ911" s="16" t="s">
        <v>4470</v>
      </c>
      <c r="CA911" s="16" t="s">
        <v>4471</v>
      </c>
      <c r="CB911" s="16" t="s">
        <v>4473</v>
      </c>
      <c r="CC911" s="16" t="s">
        <v>4474</v>
      </c>
      <c r="CD911" s="16" t="s">
        <v>4469</v>
      </c>
      <c r="CE911" s="16" t="s">
        <v>3501</v>
      </c>
      <c r="CF911" s="16" t="s">
        <v>4277</v>
      </c>
      <c r="CG911" s="16" t="s">
        <v>3227</v>
      </c>
      <c r="CK911" s="19"/>
      <c r="CN911" s="16"/>
      <c r="CS911" s="16"/>
    </row>
    <row r="912" spans="1:97" x14ac:dyDescent="0.25">
      <c r="A912" s="16" t="s">
        <v>1189</v>
      </c>
      <c r="C912" t="s">
        <v>4475</v>
      </c>
      <c r="D912" s="39"/>
      <c r="E912"/>
      <c r="F912" s="16" t="s">
        <v>5870</v>
      </c>
      <c r="H912" s="16"/>
      <c r="I912" s="16" t="s">
        <v>5847</v>
      </c>
      <c r="J912" s="16"/>
      <c r="K912" s="16"/>
      <c r="Z912" s="16"/>
      <c r="AQ912" s="36"/>
      <c r="AU912" s="28"/>
      <c r="AV912" s="16"/>
      <c r="AW912" s="16"/>
      <c r="BG912" s="16"/>
      <c r="BH912" s="16" t="s">
        <v>4476</v>
      </c>
      <c r="BI912" s="16" t="s">
        <v>4477</v>
      </c>
      <c r="BJ912" s="16" t="s">
        <v>4478</v>
      </c>
      <c r="BP912" s="16"/>
      <c r="BX912" s="16" t="s">
        <v>119</v>
      </c>
      <c r="BY912" s="16" t="s">
        <v>3197</v>
      </c>
      <c r="BZ912" s="16" t="s">
        <v>4476</v>
      </c>
      <c r="CA912" s="16" t="s">
        <v>4477</v>
      </c>
      <c r="CB912" s="16" t="s">
        <v>4479</v>
      </c>
      <c r="CC912" s="16" t="s">
        <v>4480</v>
      </c>
      <c r="CD912" s="16" t="s">
        <v>4475</v>
      </c>
      <c r="CE912" s="16" t="s">
        <v>3584</v>
      </c>
      <c r="CF912" s="16" t="s">
        <v>4481</v>
      </c>
      <c r="CG912" s="16" t="s">
        <v>3335</v>
      </c>
      <c r="CK912" s="19"/>
      <c r="CN912" s="16"/>
      <c r="CS912" s="16"/>
    </row>
    <row r="913" spans="1:97" x14ac:dyDescent="0.25">
      <c r="A913" s="16" t="s">
        <v>1189</v>
      </c>
      <c r="C913" t="s">
        <v>2170</v>
      </c>
      <c r="D913" s="39"/>
      <c r="E913"/>
      <c r="F913" s="16" t="s">
        <v>736</v>
      </c>
      <c r="H913" s="16"/>
      <c r="I913" s="16"/>
      <c r="J913" s="16"/>
      <c r="K913" s="16"/>
      <c r="M913" s="16" t="s">
        <v>2169</v>
      </c>
      <c r="U913" s="16" t="s">
        <v>2170</v>
      </c>
      <c r="Z913" s="16"/>
      <c r="AA913" s="16" t="s">
        <v>2167</v>
      </c>
      <c r="AB913" s="16" t="s">
        <v>999</v>
      </c>
      <c r="AC913" s="16" t="s">
        <v>1250</v>
      </c>
      <c r="AM913" s="16">
        <f>LEN(AL913)-LEN(SUBSTITUTE(AL913,",",""))+1</f>
        <v>1</v>
      </c>
      <c r="AQ913" s="36"/>
      <c r="AU913" s="28"/>
      <c r="AV913" s="16"/>
      <c r="AW913" s="16"/>
      <c r="BG913" s="16"/>
      <c r="BP913" s="16"/>
      <c r="CK913" s="19"/>
      <c r="CN913" s="16"/>
      <c r="CS913" s="16"/>
    </row>
    <row r="914" spans="1:97" x14ac:dyDescent="0.25">
      <c r="A914" s="16" t="s">
        <v>1189</v>
      </c>
      <c r="C914" t="s">
        <v>4482</v>
      </c>
      <c r="D914" s="39"/>
      <c r="E914"/>
      <c r="F914" s="16" t="s">
        <v>5870</v>
      </c>
      <c r="H914" s="16"/>
      <c r="I914" s="16" t="s">
        <v>5847</v>
      </c>
      <c r="J914" s="16"/>
      <c r="K914" s="16"/>
      <c r="Z914" s="16"/>
      <c r="AQ914" s="36"/>
      <c r="AU914" s="28"/>
      <c r="AV914" s="16"/>
      <c r="AW914" s="16"/>
      <c r="BG914" s="16"/>
      <c r="BH914" s="16" t="s">
        <v>4483</v>
      </c>
      <c r="BI914" s="16" t="s">
        <v>4484</v>
      </c>
      <c r="BJ914" s="16" t="s">
        <v>4485</v>
      </c>
      <c r="BP914" s="16"/>
      <c r="BX914" s="16" t="s">
        <v>119</v>
      </c>
      <c r="BY914" s="16" t="s">
        <v>3197</v>
      </c>
      <c r="BZ914" s="16" t="s">
        <v>4483</v>
      </c>
      <c r="CA914" s="16" t="s">
        <v>4484</v>
      </c>
      <c r="CB914" s="16" t="s">
        <v>4486</v>
      </c>
      <c r="CC914" s="16" t="s">
        <v>4487</v>
      </c>
      <c r="CD914" s="16" t="s">
        <v>4482</v>
      </c>
      <c r="CE914" s="16" t="s">
        <v>3251</v>
      </c>
      <c r="CF914" s="16" t="s">
        <v>4488</v>
      </c>
      <c r="CG914" s="16" t="s">
        <v>3437</v>
      </c>
      <c r="CK914" s="19"/>
      <c r="CN914" s="16"/>
      <c r="CS914" s="16"/>
    </row>
    <row r="915" spans="1:97" x14ac:dyDescent="0.25">
      <c r="A915" s="16" t="s">
        <v>1189</v>
      </c>
      <c r="C915" t="s">
        <v>2970</v>
      </c>
      <c r="D915" s="39"/>
      <c r="E915"/>
      <c r="F915" s="16" t="s">
        <v>736</v>
      </c>
      <c r="H915" s="16"/>
      <c r="I915" s="16"/>
      <c r="J915" s="16"/>
      <c r="K915" s="16"/>
      <c r="M915" s="16" t="s">
        <v>2969</v>
      </c>
      <c r="U915" s="16" t="s">
        <v>2970</v>
      </c>
      <c r="Z915" s="16"/>
      <c r="AA915" s="16" t="s">
        <v>1236</v>
      </c>
      <c r="AB915" s="16" t="s">
        <v>2971</v>
      </c>
      <c r="AC915" s="16" t="s">
        <v>2081</v>
      </c>
      <c r="AQ915" s="36"/>
      <c r="AU915" s="28"/>
      <c r="AV915" s="16"/>
      <c r="AW915" s="16"/>
      <c r="BG915" s="16"/>
      <c r="BP915" s="16"/>
      <c r="CK915" s="19"/>
      <c r="CN915" s="16"/>
      <c r="CS915" s="16"/>
    </row>
    <row r="916" spans="1:97" x14ac:dyDescent="0.25">
      <c r="A916" s="16" t="s">
        <v>1189</v>
      </c>
      <c r="C916" t="s">
        <v>4489</v>
      </c>
      <c r="D916" s="39"/>
      <c r="E916"/>
      <c r="F916" s="16" t="s">
        <v>5870</v>
      </c>
      <c r="H916" s="16"/>
      <c r="I916" s="16" t="s">
        <v>5847</v>
      </c>
      <c r="J916" s="16"/>
      <c r="K916" s="16"/>
      <c r="Z916" s="16"/>
      <c r="AQ916" s="36"/>
      <c r="AU916" s="28"/>
      <c r="AV916" s="16"/>
      <c r="AW916" s="16"/>
      <c r="BG916" s="16"/>
      <c r="BH916" s="16" t="s">
        <v>4490</v>
      </c>
      <c r="BI916" s="16" t="s">
        <v>4491</v>
      </c>
      <c r="BJ916" s="16" t="s">
        <v>4492</v>
      </c>
      <c r="BP916" s="16"/>
      <c r="BX916" s="16" t="s">
        <v>119</v>
      </c>
      <c r="BY916" s="16" t="s">
        <v>3197</v>
      </c>
      <c r="BZ916" s="16" t="s">
        <v>4490</v>
      </c>
      <c r="CA916" s="16" t="s">
        <v>4491</v>
      </c>
      <c r="CB916" s="16" t="s">
        <v>4493</v>
      </c>
      <c r="CC916" s="16" t="s">
        <v>4494</v>
      </c>
      <c r="CD916" s="16" t="s">
        <v>4489</v>
      </c>
      <c r="CE916" s="16" t="s">
        <v>3199</v>
      </c>
      <c r="CF916" s="16" t="s">
        <v>3209</v>
      </c>
      <c r="CG916" s="16" t="s">
        <v>3244</v>
      </c>
      <c r="CK916" s="19"/>
      <c r="CN916" s="16"/>
      <c r="CS916" s="16"/>
    </row>
    <row r="917" spans="1:97" x14ac:dyDescent="0.25">
      <c r="A917" s="16" t="s">
        <v>1189</v>
      </c>
      <c r="C917" t="s">
        <v>2279</v>
      </c>
      <c r="D917" s="39"/>
      <c r="E917"/>
      <c r="F917" s="16" t="s">
        <v>736</v>
      </c>
      <c r="H917" s="16"/>
      <c r="I917" s="16"/>
      <c r="J917" s="16"/>
      <c r="K917" s="16"/>
      <c r="M917" s="16" t="s">
        <v>2278</v>
      </c>
      <c r="U917" s="16" t="s">
        <v>2279</v>
      </c>
      <c r="Z917" s="16"/>
      <c r="AA917" s="16" t="s">
        <v>1352</v>
      </c>
      <c r="AB917" s="16" t="s">
        <v>1409</v>
      </c>
      <c r="AC917" s="16" t="s">
        <v>2280</v>
      </c>
      <c r="AM917" s="16">
        <f>LEN(AL917)-LEN(SUBSTITUTE(AL917,",",""))+1</f>
        <v>1</v>
      </c>
      <c r="AQ917" s="36"/>
      <c r="AU917" s="28"/>
      <c r="AV917" s="16"/>
      <c r="AW917" s="16"/>
      <c r="BG917" s="16"/>
      <c r="BP917" s="16"/>
      <c r="CK917" s="19"/>
      <c r="CN917" s="16"/>
      <c r="CS917" s="16"/>
    </row>
    <row r="918" spans="1:97" x14ac:dyDescent="0.25">
      <c r="A918" s="16" t="s">
        <v>1189</v>
      </c>
      <c r="C918" t="s">
        <v>383</v>
      </c>
      <c r="D918" s="39"/>
      <c r="E918"/>
      <c r="F918" s="16" t="s">
        <v>5870</v>
      </c>
      <c r="H918" s="16"/>
      <c r="I918" s="16" t="s">
        <v>5847</v>
      </c>
      <c r="J918" s="16"/>
      <c r="K918" s="16"/>
      <c r="Z918" s="16"/>
      <c r="AQ918" s="36"/>
      <c r="AU918" s="28"/>
      <c r="AV918" s="16"/>
      <c r="AW918" s="16"/>
      <c r="BG918" s="16"/>
      <c r="BH918" s="16" t="s">
        <v>370</v>
      </c>
      <c r="BI918" s="16" t="s">
        <v>4495</v>
      </c>
      <c r="BJ918" s="16" t="s">
        <v>4496</v>
      </c>
      <c r="BP918" s="16"/>
      <c r="BX918" s="16" t="s">
        <v>119</v>
      </c>
      <c r="BY918" s="16" t="s">
        <v>3197</v>
      </c>
      <c r="BZ918" s="16" t="s">
        <v>370</v>
      </c>
      <c r="CA918" s="16" t="s">
        <v>4495</v>
      </c>
      <c r="CB918" s="16" t="s">
        <v>4497</v>
      </c>
      <c r="CC918" s="16" t="s">
        <v>396</v>
      </c>
      <c r="CD918" s="16" t="s">
        <v>383</v>
      </c>
      <c r="CE918" s="16" t="s">
        <v>3649</v>
      </c>
      <c r="CF918" s="16" t="s">
        <v>3226</v>
      </c>
      <c r="CG918" s="16" t="s">
        <v>4498</v>
      </c>
      <c r="CK918" s="19"/>
      <c r="CN918" s="16"/>
      <c r="CS918" s="16"/>
    </row>
    <row r="919" spans="1:97" x14ac:dyDescent="0.25">
      <c r="A919" s="16" t="s">
        <v>1189</v>
      </c>
      <c r="C919" t="s">
        <v>4499</v>
      </c>
      <c r="D919" s="39"/>
      <c r="E919"/>
      <c r="F919" s="16" t="s">
        <v>5870</v>
      </c>
      <c r="H919" s="16"/>
      <c r="I919" s="16" t="s">
        <v>5847</v>
      </c>
      <c r="J919" s="16"/>
      <c r="K919" s="16"/>
      <c r="Z919" s="16"/>
      <c r="AQ919" s="36"/>
      <c r="AU919" s="28"/>
      <c r="AV919" s="16"/>
      <c r="AW919" s="16"/>
      <c r="BG919" s="16"/>
      <c r="BH919" s="16" t="s">
        <v>4500</v>
      </c>
      <c r="BI919" s="16" t="s">
        <v>4501</v>
      </c>
      <c r="BJ919" s="16" t="s">
        <v>4502</v>
      </c>
      <c r="BP919" s="16"/>
      <c r="BX919" s="16" t="s">
        <v>119</v>
      </c>
      <c r="BY919" s="16" t="s">
        <v>3197</v>
      </c>
      <c r="BZ919" s="16" t="s">
        <v>4500</v>
      </c>
      <c r="CA919" s="16" t="s">
        <v>4501</v>
      </c>
      <c r="CB919" s="16" t="s">
        <v>4503</v>
      </c>
      <c r="CC919" s="16" t="s">
        <v>4504</v>
      </c>
      <c r="CD919" s="16" t="s">
        <v>4499</v>
      </c>
      <c r="CE919" s="16" t="s">
        <v>3235</v>
      </c>
      <c r="CF919" s="16" t="s">
        <v>4505</v>
      </c>
      <c r="CG919" s="16" t="s">
        <v>4131</v>
      </c>
      <c r="CK919" s="19"/>
      <c r="CN919" s="16"/>
      <c r="CS919" s="16"/>
    </row>
    <row r="920" spans="1:97" x14ac:dyDescent="0.25">
      <c r="A920" s="16" t="s">
        <v>1189</v>
      </c>
      <c r="C920" t="s">
        <v>4506</v>
      </c>
      <c r="D920" s="39"/>
      <c r="E920"/>
      <c r="F920" s="16" t="s">
        <v>5870</v>
      </c>
      <c r="H920" s="16"/>
      <c r="I920" s="16" t="s">
        <v>5847</v>
      </c>
      <c r="J920" s="16"/>
      <c r="K920" s="16"/>
      <c r="Z920" s="16"/>
      <c r="AQ920" s="36"/>
      <c r="AU920" s="28"/>
      <c r="AV920" s="16"/>
      <c r="AW920" s="16"/>
      <c r="BG920" s="16"/>
      <c r="BH920" s="16" t="s">
        <v>4507</v>
      </c>
      <c r="BI920" s="16" t="s">
        <v>4508</v>
      </c>
      <c r="BJ920" s="16" t="s">
        <v>4509</v>
      </c>
      <c r="BP920" s="16"/>
      <c r="BX920" s="16" t="s">
        <v>119</v>
      </c>
      <c r="BY920" s="16" t="s">
        <v>3197</v>
      </c>
      <c r="BZ920" s="16" t="s">
        <v>4507</v>
      </c>
      <c r="CA920" s="16" t="s">
        <v>4508</v>
      </c>
      <c r="CB920" s="16" t="s">
        <v>4510</v>
      </c>
      <c r="CC920" s="16" t="s">
        <v>4511</v>
      </c>
      <c r="CD920" s="16" t="s">
        <v>4506</v>
      </c>
      <c r="CE920" s="16" t="s">
        <v>3927</v>
      </c>
      <c r="CF920" s="16" t="s">
        <v>3658</v>
      </c>
      <c r="CG920" s="16" t="s">
        <v>3320</v>
      </c>
      <c r="CK920" s="19"/>
      <c r="CN920" s="16"/>
      <c r="CS920" s="16"/>
    </row>
    <row r="921" spans="1:97" x14ac:dyDescent="0.25">
      <c r="A921" s="16" t="s">
        <v>1189</v>
      </c>
      <c r="C921" t="s">
        <v>4512</v>
      </c>
      <c r="D921" s="39"/>
      <c r="E921"/>
      <c r="F921" s="16" t="s">
        <v>5870</v>
      </c>
      <c r="H921" s="16"/>
      <c r="I921" s="16" t="s">
        <v>5847</v>
      </c>
      <c r="J921" s="16"/>
      <c r="K921" s="16"/>
      <c r="Z921" s="16"/>
      <c r="AQ921" s="36"/>
      <c r="AU921" s="28"/>
      <c r="AV921" s="16"/>
      <c r="AW921" s="16"/>
      <c r="BG921" s="16"/>
      <c r="BH921" s="16" t="s">
        <v>4513</v>
      </c>
      <c r="BI921" s="16" t="s">
        <v>4514</v>
      </c>
      <c r="BJ921" s="16" t="s">
        <v>4515</v>
      </c>
      <c r="BP921" s="16"/>
      <c r="BX921" s="16" t="s">
        <v>119</v>
      </c>
      <c r="BY921" s="16" t="s">
        <v>3197</v>
      </c>
      <c r="BZ921" s="16" t="s">
        <v>4513</v>
      </c>
      <c r="CA921" s="16" t="s">
        <v>4514</v>
      </c>
      <c r="CB921" s="16" t="s">
        <v>4516</v>
      </c>
      <c r="CC921" s="16" t="s">
        <v>4517</v>
      </c>
      <c r="CD921" s="16" t="s">
        <v>4512</v>
      </c>
      <c r="CE921" s="16" t="s">
        <v>3721</v>
      </c>
      <c r="CF921" s="16" t="s">
        <v>4518</v>
      </c>
      <c r="CG921" s="16" t="s">
        <v>3253</v>
      </c>
      <c r="CK921" s="19"/>
      <c r="CN921" s="16"/>
      <c r="CS921" s="16"/>
    </row>
    <row r="922" spans="1:97" x14ac:dyDescent="0.25">
      <c r="A922" s="16" t="s">
        <v>1189</v>
      </c>
      <c r="C922" t="s">
        <v>2629</v>
      </c>
      <c r="D922" s="39"/>
      <c r="E922"/>
      <c r="F922" s="16" t="s">
        <v>736</v>
      </c>
      <c r="H922" s="16"/>
      <c r="I922" s="16"/>
      <c r="J922" s="16"/>
      <c r="K922" s="16"/>
      <c r="M922" s="16" t="s">
        <v>2627</v>
      </c>
      <c r="P922" s="16" t="s">
        <v>2628</v>
      </c>
      <c r="U922" s="16" t="s">
        <v>2629</v>
      </c>
      <c r="Z922" s="16"/>
      <c r="AA922" s="16" t="s">
        <v>1252</v>
      </c>
      <c r="AB922" s="16" t="s">
        <v>1254</v>
      </c>
      <c r="AC922" s="16" t="s">
        <v>2553</v>
      </c>
      <c r="AM922" s="16">
        <f>LEN(AL922)-LEN(SUBSTITUTE(AL922,",",""))+1</f>
        <v>1</v>
      </c>
      <c r="AQ922" s="36"/>
      <c r="AU922" s="28"/>
      <c r="AV922" s="16"/>
      <c r="AW922" s="16"/>
      <c r="BG922" s="16"/>
      <c r="BP922" s="16"/>
      <c r="CK922" s="19"/>
      <c r="CN922" s="16"/>
      <c r="CS922" s="16"/>
    </row>
    <row r="923" spans="1:97" x14ac:dyDescent="0.25">
      <c r="A923" s="16" t="s">
        <v>1189</v>
      </c>
      <c r="C923" t="s">
        <v>2441</v>
      </c>
      <c r="D923" s="39"/>
      <c r="E923"/>
      <c r="F923" s="16" t="s">
        <v>736</v>
      </c>
      <c r="H923" s="16"/>
      <c r="I923" s="16"/>
      <c r="J923" s="16"/>
      <c r="K923" s="16"/>
      <c r="M923" s="16" t="s">
        <v>2440</v>
      </c>
      <c r="U923" s="16" t="s">
        <v>2441</v>
      </c>
      <c r="Z923" s="16"/>
      <c r="AA923" s="16" t="s">
        <v>1284</v>
      </c>
      <c r="AB923" s="16" t="s">
        <v>1323</v>
      </c>
      <c r="AC923" s="16" t="s">
        <v>2442</v>
      </c>
      <c r="AM923" s="16">
        <f>LEN(AL923)-LEN(SUBSTITUTE(AL923,",",""))+1</f>
        <v>1</v>
      </c>
      <c r="AQ923" s="36"/>
      <c r="AU923" s="28"/>
      <c r="AV923" s="16"/>
      <c r="AW923" s="16"/>
      <c r="BG923" s="16"/>
      <c r="BP923" s="16"/>
      <c r="CK923" s="19"/>
      <c r="CN923" s="16"/>
      <c r="CS923" s="16"/>
    </row>
    <row r="924" spans="1:97" x14ac:dyDescent="0.25">
      <c r="A924" s="16" t="s">
        <v>1189</v>
      </c>
      <c r="C924" t="s">
        <v>2720</v>
      </c>
      <c r="D924" s="39"/>
      <c r="E924"/>
      <c r="F924" s="16" t="s">
        <v>736</v>
      </c>
      <c r="H924" s="16"/>
      <c r="I924" s="16"/>
      <c r="J924" s="16"/>
      <c r="K924" s="16"/>
      <c r="M924" s="16" t="s">
        <v>2719</v>
      </c>
      <c r="U924" s="16" t="s">
        <v>2720</v>
      </c>
      <c r="Z924" s="16"/>
      <c r="AA924" s="16" t="s">
        <v>1236</v>
      </c>
      <c r="AB924" s="16" t="s">
        <v>948</v>
      </c>
      <c r="AC924" s="16" t="s">
        <v>1412</v>
      </c>
      <c r="AQ924" s="36"/>
      <c r="AU924" s="28"/>
      <c r="AV924" s="16"/>
      <c r="AW924" s="16"/>
      <c r="BG924" s="16"/>
      <c r="BP924" s="16"/>
      <c r="CK924" s="19"/>
      <c r="CN924" s="16"/>
      <c r="CS924" s="16"/>
    </row>
    <row r="925" spans="1:97" x14ac:dyDescent="0.25">
      <c r="A925" s="16" t="s">
        <v>1189</v>
      </c>
      <c r="C925" t="s">
        <v>4519</v>
      </c>
      <c r="D925" s="39"/>
      <c r="E925"/>
      <c r="F925" s="16" t="s">
        <v>5870</v>
      </c>
      <c r="H925" s="16"/>
      <c r="I925" s="16" t="s">
        <v>5847</v>
      </c>
      <c r="J925" s="16"/>
      <c r="K925" s="16"/>
      <c r="Z925" s="16"/>
      <c r="AQ925" s="36"/>
      <c r="AU925" s="28"/>
      <c r="AV925" s="16"/>
      <c r="AW925" s="16"/>
      <c r="BG925" s="16"/>
      <c r="BH925" s="16" t="s">
        <v>4520</v>
      </c>
      <c r="BI925" s="16" t="s">
        <v>4521</v>
      </c>
      <c r="BJ925" s="16" t="s">
        <v>4522</v>
      </c>
      <c r="BP925" s="16"/>
      <c r="BX925" s="16" t="s">
        <v>119</v>
      </c>
      <c r="BY925" s="16" t="s">
        <v>3197</v>
      </c>
      <c r="BZ925" s="16" t="s">
        <v>4520</v>
      </c>
      <c r="CA925" s="16" t="s">
        <v>4521</v>
      </c>
      <c r="CB925" s="16" t="s">
        <v>6166</v>
      </c>
      <c r="CC925" s="16" t="s">
        <v>4523</v>
      </c>
      <c r="CD925" s="16" t="s">
        <v>4519</v>
      </c>
      <c r="CE925" s="16" t="s">
        <v>3260</v>
      </c>
      <c r="CF925" s="16" t="s">
        <v>4524</v>
      </c>
      <c r="CG925" s="16" t="s">
        <v>3437</v>
      </c>
      <c r="CK925" s="19"/>
      <c r="CN925" s="16"/>
      <c r="CS925" s="16"/>
    </row>
    <row r="926" spans="1:97" x14ac:dyDescent="0.25">
      <c r="A926" s="16" t="s">
        <v>1189</v>
      </c>
      <c r="C926" t="s">
        <v>2385</v>
      </c>
      <c r="D926" s="39"/>
      <c r="E926"/>
      <c r="F926" s="16" t="s">
        <v>736</v>
      </c>
      <c r="H926" s="16"/>
      <c r="I926" s="16"/>
      <c r="J926" s="16"/>
      <c r="K926" s="16"/>
      <c r="M926" s="16" t="s">
        <v>2384</v>
      </c>
      <c r="U926" s="16" t="s">
        <v>2385</v>
      </c>
      <c r="Z926" s="16"/>
      <c r="AA926" s="16" t="s">
        <v>1452</v>
      </c>
      <c r="AB926" s="16" t="s">
        <v>1254</v>
      </c>
      <c r="AC926" s="16" t="s">
        <v>2003</v>
      </c>
      <c r="AM926" s="16">
        <f>LEN(AL926)-LEN(SUBSTITUTE(AL926,",",""))+1</f>
        <v>1</v>
      </c>
      <c r="AQ926" s="36"/>
      <c r="AU926" s="28"/>
      <c r="AV926" s="16"/>
      <c r="AW926" s="16"/>
      <c r="BG926" s="16"/>
      <c r="BP926" s="16"/>
      <c r="CK926" s="19"/>
      <c r="CN926" s="16"/>
      <c r="CS926" s="16"/>
    </row>
    <row r="927" spans="1:97" x14ac:dyDescent="0.25">
      <c r="A927" s="16" t="s">
        <v>1189</v>
      </c>
      <c r="C927" t="s">
        <v>2352</v>
      </c>
      <c r="D927" s="39"/>
      <c r="E927"/>
      <c r="F927" s="16" t="s">
        <v>736</v>
      </c>
      <c r="H927" s="16"/>
      <c r="I927" s="16"/>
      <c r="J927" s="16"/>
      <c r="K927" s="16"/>
      <c r="M927" s="16" t="s">
        <v>2351</v>
      </c>
      <c r="U927" s="16" t="s">
        <v>2352</v>
      </c>
      <c r="Z927" s="16"/>
      <c r="AA927" s="16" t="s">
        <v>2348</v>
      </c>
      <c r="AB927" s="16" t="s">
        <v>2350</v>
      </c>
      <c r="AC927" s="16" t="s">
        <v>1458</v>
      </c>
      <c r="AM927" s="16">
        <f>LEN(AL927)-LEN(SUBSTITUTE(AL927,",",""))+1</f>
        <v>1</v>
      </c>
      <c r="AQ927" s="36"/>
      <c r="AU927" s="28"/>
      <c r="AV927" s="16"/>
      <c r="AW927" s="16"/>
      <c r="BG927" s="16"/>
      <c r="BP927" s="16"/>
      <c r="CK927" s="19"/>
      <c r="CN927" s="16"/>
      <c r="CS927" s="16"/>
    </row>
    <row r="928" spans="1:97" x14ac:dyDescent="0.25">
      <c r="A928" s="16" t="s">
        <v>1189</v>
      </c>
      <c r="C928" t="s">
        <v>4525</v>
      </c>
      <c r="D928" s="39"/>
      <c r="E928"/>
      <c r="F928" s="16" t="s">
        <v>5870</v>
      </c>
      <c r="H928" s="16"/>
      <c r="I928" s="16" t="s">
        <v>5847</v>
      </c>
      <c r="J928" s="16"/>
      <c r="K928" s="16"/>
      <c r="Z928" s="16"/>
      <c r="AQ928" s="36"/>
      <c r="AU928" s="28"/>
      <c r="AV928" s="16"/>
      <c r="AW928" s="16"/>
      <c r="BG928" s="16"/>
      <c r="BH928" s="16" t="s">
        <v>4526</v>
      </c>
      <c r="BI928" s="16" t="s">
        <v>4527</v>
      </c>
      <c r="BJ928" s="16" t="s">
        <v>4528</v>
      </c>
      <c r="BP928" s="16"/>
      <c r="BX928" s="16" t="s">
        <v>119</v>
      </c>
      <c r="BY928" s="16" t="s">
        <v>3197</v>
      </c>
      <c r="BZ928" s="16" t="s">
        <v>4526</v>
      </c>
      <c r="CA928" s="16" t="s">
        <v>4527</v>
      </c>
      <c r="CB928" s="16" t="s">
        <v>4529</v>
      </c>
      <c r="CC928" s="16" t="s">
        <v>4530</v>
      </c>
      <c r="CD928" s="16" t="s">
        <v>4525</v>
      </c>
      <c r="CE928" s="16" t="s">
        <v>3235</v>
      </c>
      <c r="CF928" s="16" t="s">
        <v>3226</v>
      </c>
      <c r="CG928" s="16" t="s">
        <v>4023</v>
      </c>
      <c r="CK928" s="19"/>
      <c r="CN928" s="16"/>
      <c r="CS928" s="16"/>
    </row>
    <row r="929" spans="1:97" x14ac:dyDescent="0.25">
      <c r="A929" s="16" t="s">
        <v>1189</v>
      </c>
      <c r="C929" t="s">
        <v>4531</v>
      </c>
      <c r="D929" s="39"/>
      <c r="E929"/>
      <c r="F929" s="16" t="s">
        <v>5870</v>
      </c>
      <c r="H929" s="16"/>
      <c r="I929" s="16" t="s">
        <v>5847</v>
      </c>
      <c r="J929" s="16"/>
      <c r="K929" s="16"/>
      <c r="Z929" s="16"/>
      <c r="AQ929" s="36"/>
      <c r="AU929" s="28"/>
      <c r="AV929" s="16"/>
      <c r="AW929" s="16"/>
      <c r="BG929" s="16"/>
      <c r="BH929" s="16" t="s">
        <v>4532</v>
      </c>
      <c r="BI929" s="16" t="s">
        <v>4533</v>
      </c>
      <c r="BJ929" s="16" t="s">
        <v>4534</v>
      </c>
      <c r="BP929" s="16"/>
      <c r="BX929" s="16" t="s">
        <v>119</v>
      </c>
      <c r="BY929" s="16" t="s">
        <v>3197</v>
      </c>
      <c r="BZ929" s="16" t="s">
        <v>4532</v>
      </c>
      <c r="CA929" s="16" t="s">
        <v>4533</v>
      </c>
      <c r="CB929" s="16" t="s">
        <v>4535</v>
      </c>
      <c r="CC929" s="16" t="s">
        <v>4536</v>
      </c>
      <c r="CD929" s="16" t="s">
        <v>4531</v>
      </c>
      <c r="CE929" s="16" t="s">
        <v>3568</v>
      </c>
      <c r="CF929" s="16" t="s">
        <v>3226</v>
      </c>
      <c r="CG929" s="16" t="s">
        <v>4537</v>
      </c>
      <c r="CK929" s="19"/>
      <c r="CN929" s="16"/>
      <c r="CS929" s="16"/>
    </row>
    <row r="930" spans="1:97" x14ac:dyDescent="0.25">
      <c r="A930" s="16" t="s">
        <v>1189</v>
      </c>
      <c r="C930" t="s">
        <v>4538</v>
      </c>
      <c r="D930" s="39"/>
      <c r="E930"/>
      <c r="F930" s="16" t="s">
        <v>5870</v>
      </c>
      <c r="H930" s="16"/>
      <c r="I930" s="16" t="s">
        <v>5847</v>
      </c>
      <c r="J930" s="16"/>
      <c r="K930" s="16"/>
      <c r="Z930" s="16"/>
      <c r="AQ930" s="36"/>
      <c r="AU930" s="28"/>
      <c r="AV930" s="16"/>
      <c r="AW930" s="16"/>
      <c r="BG930" s="16"/>
      <c r="BH930" s="16" t="s">
        <v>4539</v>
      </c>
      <c r="BI930" s="16" t="s">
        <v>4540</v>
      </c>
      <c r="BJ930" s="16" t="s">
        <v>4541</v>
      </c>
      <c r="BP930" s="16"/>
      <c r="BX930" s="16" t="s">
        <v>119</v>
      </c>
      <c r="BY930" s="16" t="s">
        <v>3197</v>
      </c>
      <c r="BZ930" s="16" t="s">
        <v>4539</v>
      </c>
      <c r="CA930" s="16" t="s">
        <v>4540</v>
      </c>
      <c r="CB930" s="16" t="s">
        <v>4542</v>
      </c>
      <c r="CC930" s="16" t="s">
        <v>4543</v>
      </c>
      <c r="CD930" s="16" t="s">
        <v>4538</v>
      </c>
      <c r="CE930" s="16" t="s">
        <v>3251</v>
      </c>
      <c r="CF930" s="16" t="s">
        <v>3462</v>
      </c>
      <c r="CG930" s="16" t="s">
        <v>3350</v>
      </c>
      <c r="CK930" s="19"/>
      <c r="CN930" s="16"/>
      <c r="CS930" s="16"/>
    </row>
    <row r="931" spans="1:97" x14ac:dyDescent="0.25">
      <c r="A931" s="16" t="s">
        <v>1189</v>
      </c>
      <c r="C931" t="s">
        <v>2289</v>
      </c>
      <c r="D931" s="39"/>
      <c r="E931"/>
      <c r="F931" s="16" t="s">
        <v>736</v>
      </c>
      <c r="H931" s="16"/>
      <c r="I931" s="16"/>
      <c r="J931" s="16"/>
      <c r="K931" s="16"/>
      <c r="M931" s="16" t="s">
        <v>2288</v>
      </c>
      <c r="U931" s="16" t="s">
        <v>2289</v>
      </c>
      <c r="Z931" s="16"/>
      <c r="AA931" s="16" t="s">
        <v>1057</v>
      </c>
      <c r="AB931" s="16" t="s">
        <v>733</v>
      </c>
      <c r="AC931" s="16" t="s">
        <v>1745</v>
      </c>
      <c r="AM931" s="16">
        <f>LEN(AL931)-LEN(SUBSTITUTE(AL931,",",""))+1</f>
        <v>1</v>
      </c>
      <c r="AQ931" s="36"/>
      <c r="AU931" s="28"/>
      <c r="AV931" s="16"/>
      <c r="AW931" s="16"/>
      <c r="BG931" s="16"/>
      <c r="BP931" s="16"/>
      <c r="CK931" s="19"/>
      <c r="CN931" s="16"/>
      <c r="CS931" s="16"/>
    </row>
    <row r="932" spans="1:97" x14ac:dyDescent="0.25">
      <c r="A932" s="16" t="s">
        <v>1189</v>
      </c>
      <c r="C932" t="s">
        <v>2391</v>
      </c>
      <c r="D932" s="39"/>
      <c r="E932"/>
      <c r="F932" s="16" t="s">
        <v>736</v>
      </c>
      <c r="H932" s="16"/>
      <c r="I932" s="16"/>
      <c r="J932" s="16"/>
      <c r="K932" s="16"/>
      <c r="M932" s="16" t="s">
        <v>2389</v>
      </c>
      <c r="U932" s="16" t="s">
        <v>2391</v>
      </c>
      <c r="Z932" s="16"/>
      <c r="AA932" s="16" t="s">
        <v>2390</v>
      </c>
      <c r="AB932" s="16" t="s">
        <v>2392</v>
      </c>
      <c r="AC932" s="16" t="s">
        <v>2003</v>
      </c>
      <c r="AM932" s="16">
        <f>LEN(AL932)-LEN(SUBSTITUTE(AL932,",",""))+1</f>
        <v>1</v>
      </c>
      <c r="AQ932" s="36"/>
      <c r="AU932" s="28"/>
      <c r="AV932" s="16"/>
      <c r="AW932" s="16"/>
      <c r="BG932" s="16"/>
      <c r="BP932" s="16"/>
      <c r="CK932" s="19"/>
      <c r="CN932" s="16"/>
      <c r="CS932" s="16"/>
    </row>
    <row r="933" spans="1:97" x14ac:dyDescent="0.25">
      <c r="A933" s="16" t="s">
        <v>1189</v>
      </c>
      <c r="C933" t="s">
        <v>2517</v>
      </c>
      <c r="D933" s="39"/>
      <c r="E933"/>
      <c r="F933" s="16" t="s">
        <v>736</v>
      </c>
      <c r="H933" s="16"/>
      <c r="I933" s="16"/>
      <c r="J933" s="16"/>
      <c r="K933" s="16"/>
      <c r="M933" s="16" t="s">
        <v>2516</v>
      </c>
      <c r="U933" s="16" t="s">
        <v>2517</v>
      </c>
      <c r="Z933" s="16"/>
      <c r="AA933" s="16" t="s">
        <v>1252</v>
      </c>
      <c r="AB933" s="16" t="s">
        <v>1251</v>
      </c>
      <c r="AC933" s="16" t="s">
        <v>2518</v>
      </c>
      <c r="AM933" s="16">
        <f>LEN(AL933)-LEN(SUBSTITUTE(AL933,",",""))+1</f>
        <v>1</v>
      </c>
      <c r="AQ933" s="36"/>
      <c r="AU933" s="28"/>
      <c r="AV933" s="16"/>
      <c r="AW933" s="16"/>
      <c r="BG933" s="16"/>
      <c r="BP933" s="16"/>
      <c r="CK933" s="19"/>
      <c r="CN933" s="16"/>
      <c r="CS933" s="16"/>
    </row>
    <row r="934" spans="1:97" x14ac:dyDescent="0.25">
      <c r="A934" s="16" t="s">
        <v>1189</v>
      </c>
      <c r="C934" t="s">
        <v>2573</v>
      </c>
      <c r="D934" s="39"/>
      <c r="E934"/>
      <c r="F934" s="16" t="s">
        <v>736</v>
      </c>
      <c r="H934" s="16"/>
      <c r="I934" s="16"/>
      <c r="J934" s="16"/>
      <c r="K934" s="16"/>
      <c r="M934" s="16" t="s">
        <v>2571</v>
      </c>
      <c r="U934" s="16" t="s">
        <v>2573</v>
      </c>
      <c r="Z934" s="16"/>
      <c r="AA934" s="16" t="s">
        <v>2572</v>
      </c>
      <c r="AB934" s="16" t="s">
        <v>2574</v>
      </c>
      <c r="AC934" s="16" t="s">
        <v>1728</v>
      </c>
      <c r="AM934" s="16">
        <f>LEN(AL934)-LEN(SUBSTITUTE(AL934,",",""))+1</f>
        <v>1</v>
      </c>
      <c r="AQ934" s="36"/>
      <c r="AU934" s="28"/>
      <c r="AV934" s="16"/>
      <c r="AW934" s="16"/>
      <c r="BG934" s="16"/>
      <c r="BP934" s="16"/>
      <c r="CK934" s="19"/>
      <c r="CN934" s="16"/>
      <c r="CS934" s="16"/>
    </row>
    <row r="935" spans="1:97" x14ac:dyDescent="0.25">
      <c r="A935" s="16" t="s">
        <v>1189</v>
      </c>
      <c r="C935" t="s">
        <v>2143</v>
      </c>
      <c r="D935" s="39"/>
      <c r="E935"/>
      <c r="F935" s="16" t="s">
        <v>736</v>
      </c>
      <c r="H935" s="16"/>
      <c r="I935" s="16"/>
      <c r="J935" s="16"/>
      <c r="K935" s="16"/>
      <c r="M935" s="16" t="s">
        <v>2142</v>
      </c>
      <c r="U935" s="16" t="s">
        <v>2143</v>
      </c>
      <c r="Z935" s="16"/>
      <c r="AA935" s="16" t="s">
        <v>1057</v>
      </c>
      <c r="AB935" s="16" t="s">
        <v>1254</v>
      </c>
      <c r="AC935" s="16" t="s">
        <v>1772</v>
      </c>
      <c r="AM935" s="16">
        <f>LEN(AL935)-LEN(SUBSTITUTE(AL935,",",""))+1</f>
        <v>1</v>
      </c>
      <c r="AQ935" s="36"/>
      <c r="AU935" s="28"/>
      <c r="AV935" s="16"/>
      <c r="AW935" s="16"/>
      <c r="BG935" s="16"/>
      <c r="BP935" s="16"/>
      <c r="CK935" s="19"/>
      <c r="CN935" s="16"/>
      <c r="CS935" s="16"/>
    </row>
    <row r="936" spans="1:97" x14ac:dyDescent="0.25">
      <c r="A936" s="16" t="s">
        <v>1189</v>
      </c>
      <c r="C936" t="s">
        <v>3021</v>
      </c>
      <c r="D936" s="39"/>
      <c r="E936"/>
      <c r="F936" s="16" t="s">
        <v>736</v>
      </c>
      <c r="H936" s="16"/>
      <c r="I936" s="16"/>
      <c r="J936" s="16"/>
      <c r="K936" s="16"/>
      <c r="M936" s="16" t="s">
        <v>3020</v>
      </c>
      <c r="U936" s="16" t="s">
        <v>3021</v>
      </c>
      <c r="Z936" s="16"/>
      <c r="AA936" s="16" t="s">
        <v>1352</v>
      </c>
      <c r="AB936" s="16" t="s">
        <v>3022</v>
      </c>
      <c r="AC936" s="16" t="s">
        <v>1458</v>
      </c>
      <c r="AQ936" s="36"/>
      <c r="AU936" s="28"/>
      <c r="AV936" s="16"/>
      <c r="AW936" s="16"/>
      <c r="BG936" s="16"/>
      <c r="BP936" s="16"/>
      <c r="CK936" s="19"/>
      <c r="CN936" s="16"/>
      <c r="CS936" s="16"/>
    </row>
    <row r="937" spans="1:97" x14ac:dyDescent="0.25">
      <c r="A937" s="16" t="s">
        <v>1189</v>
      </c>
      <c r="C937" t="s">
        <v>4544</v>
      </c>
      <c r="D937" s="39"/>
      <c r="E937"/>
      <c r="F937" s="16" t="s">
        <v>5870</v>
      </c>
      <c r="H937" s="16"/>
      <c r="I937" s="16" t="s">
        <v>5847</v>
      </c>
      <c r="J937" s="16"/>
      <c r="K937" s="16"/>
      <c r="Z937" s="16"/>
      <c r="AQ937" s="36"/>
      <c r="AU937" s="28"/>
      <c r="AV937" s="16"/>
      <c r="AW937" s="16"/>
      <c r="BG937" s="16"/>
      <c r="BH937" s="16" t="s">
        <v>4545</v>
      </c>
      <c r="BI937" s="16" t="s">
        <v>4546</v>
      </c>
      <c r="BJ937" s="16" t="s">
        <v>4547</v>
      </c>
      <c r="BP937" s="16"/>
      <c r="BX937" s="16" t="s">
        <v>119</v>
      </c>
      <c r="BY937" s="16" t="s">
        <v>3197</v>
      </c>
      <c r="BZ937" s="16" t="s">
        <v>4545</v>
      </c>
      <c r="CA937" s="16" t="s">
        <v>4546</v>
      </c>
      <c r="CB937" s="16" t="s">
        <v>4548</v>
      </c>
      <c r="CC937" s="16" t="s">
        <v>4549</v>
      </c>
      <c r="CD937" s="16" t="s">
        <v>4544</v>
      </c>
      <c r="CE937" s="16" t="s">
        <v>3927</v>
      </c>
      <c r="CF937" s="16" t="s">
        <v>4056</v>
      </c>
      <c r="CG937" s="16" t="s">
        <v>3237</v>
      </c>
      <c r="CK937" s="19"/>
      <c r="CN937" s="16"/>
      <c r="CS937" s="16"/>
    </row>
    <row r="938" spans="1:97" x14ac:dyDescent="0.25">
      <c r="A938" s="16" t="s">
        <v>1189</v>
      </c>
      <c r="C938" t="s">
        <v>4550</v>
      </c>
      <c r="D938" s="39"/>
      <c r="E938"/>
      <c r="F938" s="16" t="s">
        <v>5870</v>
      </c>
      <c r="H938" s="16"/>
      <c r="I938" s="16" t="s">
        <v>5847</v>
      </c>
      <c r="J938" s="16"/>
      <c r="K938" s="16"/>
      <c r="Z938" s="16"/>
      <c r="AQ938" s="36"/>
      <c r="AU938" s="28"/>
      <c r="AV938" s="16"/>
      <c r="AW938" s="16"/>
      <c r="BG938" s="16"/>
      <c r="BH938" s="16" t="s">
        <v>4551</v>
      </c>
      <c r="BI938" s="16" t="s">
        <v>4552</v>
      </c>
      <c r="BJ938" s="16" t="s">
        <v>4553</v>
      </c>
      <c r="BP938" s="16"/>
      <c r="BX938" s="16" t="s">
        <v>119</v>
      </c>
      <c r="BY938" s="16" t="s">
        <v>3197</v>
      </c>
      <c r="BZ938" s="16" t="s">
        <v>4551</v>
      </c>
      <c r="CA938" s="16" t="s">
        <v>4552</v>
      </c>
      <c r="CB938" s="16" t="s">
        <v>4554</v>
      </c>
      <c r="CC938" s="16" t="s">
        <v>4555</v>
      </c>
      <c r="CD938" s="16" t="s">
        <v>4550</v>
      </c>
      <c r="CE938" s="16" t="s">
        <v>3217</v>
      </c>
      <c r="CF938" s="16" t="s">
        <v>3380</v>
      </c>
      <c r="CG938" s="16" t="s">
        <v>4071</v>
      </c>
      <c r="CK938" s="19"/>
      <c r="CN938" s="16"/>
      <c r="CS938" s="16"/>
    </row>
    <row r="939" spans="1:97" x14ac:dyDescent="0.25">
      <c r="A939" s="16" t="s">
        <v>1189</v>
      </c>
      <c r="C939" t="s">
        <v>2106</v>
      </c>
      <c r="D939" s="39"/>
      <c r="E939"/>
      <c r="F939" s="16" t="s">
        <v>736</v>
      </c>
      <c r="H939" s="16"/>
      <c r="I939" s="16"/>
      <c r="J939" s="16"/>
      <c r="K939" s="16"/>
      <c r="M939" s="16" t="s">
        <v>2105</v>
      </c>
      <c r="U939" s="16" t="s">
        <v>2106</v>
      </c>
      <c r="Z939" s="16"/>
      <c r="AA939" s="16" t="s">
        <v>1057</v>
      </c>
      <c r="AB939" s="16" t="s">
        <v>733</v>
      </c>
      <c r="AC939" s="16" t="s">
        <v>1255</v>
      </c>
      <c r="AM939" s="16">
        <f>LEN(AL939)-LEN(SUBSTITUTE(AL939,",",""))+1</f>
        <v>1</v>
      </c>
      <c r="AQ939" s="36"/>
      <c r="AU939" s="28"/>
      <c r="AV939" s="16"/>
      <c r="AW939" s="16"/>
      <c r="BG939" s="16"/>
      <c r="BP939" s="16"/>
      <c r="CK939" s="19"/>
      <c r="CN939" s="16"/>
      <c r="CS939" s="16"/>
    </row>
    <row r="940" spans="1:97" x14ac:dyDescent="0.25">
      <c r="A940" s="16" t="s">
        <v>1189</v>
      </c>
      <c r="C940" t="s">
        <v>4556</v>
      </c>
      <c r="D940" s="39"/>
      <c r="E940"/>
      <c r="F940" s="16" t="s">
        <v>5870</v>
      </c>
      <c r="H940" s="16"/>
      <c r="I940" s="16" t="s">
        <v>5847</v>
      </c>
      <c r="J940" s="16"/>
      <c r="K940" s="16"/>
      <c r="Z940" s="16"/>
      <c r="AQ940" s="36"/>
      <c r="AU940" s="28"/>
      <c r="AV940" s="16"/>
      <c r="AW940" s="16"/>
      <c r="BG940" s="16"/>
      <c r="BH940" s="16" t="s">
        <v>4557</v>
      </c>
      <c r="BI940" s="16" t="s">
        <v>4558</v>
      </c>
      <c r="BJ940" s="16" t="s">
        <v>4559</v>
      </c>
      <c r="BP940" s="16"/>
      <c r="BX940" s="16" t="s">
        <v>119</v>
      </c>
      <c r="BY940" s="16" t="s">
        <v>3197</v>
      </c>
      <c r="BZ940" s="16" t="s">
        <v>4557</v>
      </c>
      <c r="CA940" s="16" t="s">
        <v>4558</v>
      </c>
      <c r="CB940" s="16" t="s">
        <v>4560</v>
      </c>
      <c r="CC940" s="16" t="s">
        <v>4561</v>
      </c>
      <c r="CD940" s="16" t="s">
        <v>4556</v>
      </c>
      <c r="CE940" s="16" t="s">
        <v>3208</v>
      </c>
      <c r="CF940" s="16" t="s">
        <v>4244</v>
      </c>
      <c r="CG940" s="16" t="s">
        <v>3486</v>
      </c>
      <c r="CK940" s="19"/>
      <c r="CN940" s="16"/>
      <c r="CS940" s="16"/>
    </row>
    <row r="941" spans="1:97" x14ac:dyDescent="0.25">
      <c r="A941" s="16" t="s">
        <v>1189</v>
      </c>
      <c r="C941" t="s">
        <v>4562</v>
      </c>
      <c r="D941" s="39"/>
      <c r="E941"/>
      <c r="F941" s="16" t="s">
        <v>5870</v>
      </c>
      <c r="H941" s="16"/>
      <c r="I941" s="16" t="s">
        <v>5847</v>
      </c>
      <c r="J941" s="16"/>
      <c r="K941" s="16"/>
      <c r="Z941" s="16"/>
      <c r="AQ941" s="36"/>
      <c r="AU941" s="28"/>
      <c r="AV941" s="16"/>
      <c r="AW941" s="16"/>
      <c r="BG941" s="16"/>
      <c r="BH941" s="16" t="s">
        <v>4563</v>
      </c>
      <c r="BI941" s="16" t="s">
        <v>4564</v>
      </c>
      <c r="BJ941" s="16" t="s">
        <v>4565</v>
      </c>
      <c r="BP941" s="16"/>
      <c r="BX941" s="16" t="s">
        <v>119</v>
      </c>
      <c r="BY941" s="16" t="s">
        <v>3197</v>
      </c>
      <c r="BZ941" s="16" t="s">
        <v>4563</v>
      </c>
      <c r="CA941" s="16" t="s">
        <v>4564</v>
      </c>
      <c r="CB941" s="16" t="s">
        <v>6167</v>
      </c>
      <c r="CC941" s="16" t="s">
        <v>4566</v>
      </c>
      <c r="CD941" s="16" t="s">
        <v>4562</v>
      </c>
      <c r="CE941" s="16" t="s">
        <v>3403</v>
      </c>
      <c r="CF941" s="16" t="s">
        <v>3276</v>
      </c>
      <c r="CG941" s="16" t="s">
        <v>4567</v>
      </c>
      <c r="CK941" s="19"/>
      <c r="CN941" s="16"/>
      <c r="CS941" s="16"/>
    </row>
    <row r="942" spans="1:97" x14ac:dyDescent="0.25">
      <c r="A942" s="16" t="s">
        <v>1189</v>
      </c>
      <c r="C942" t="s">
        <v>2786</v>
      </c>
      <c r="D942" s="39"/>
      <c r="E942"/>
      <c r="F942" s="16" t="s">
        <v>736</v>
      </c>
      <c r="H942" s="16"/>
      <c r="I942" s="16"/>
      <c r="J942" s="16"/>
      <c r="K942" s="16"/>
      <c r="M942" s="16" t="s">
        <v>2785</v>
      </c>
      <c r="U942" s="16" t="s">
        <v>2786</v>
      </c>
      <c r="Z942" s="16"/>
      <c r="AA942" s="16" t="s">
        <v>1252</v>
      </c>
      <c r="AB942" s="16" t="s">
        <v>2190</v>
      </c>
      <c r="AC942" s="16" t="s">
        <v>2638</v>
      </c>
      <c r="AQ942" s="36"/>
      <c r="AU942" s="28"/>
      <c r="AV942" s="16"/>
      <c r="AW942" s="16"/>
      <c r="BG942" s="16"/>
      <c r="BP942" s="16"/>
      <c r="CK942" s="19"/>
      <c r="CN942" s="16"/>
      <c r="CS942" s="16"/>
    </row>
    <row r="943" spans="1:97" x14ac:dyDescent="0.25">
      <c r="A943" s="16" t="s">
        <v>1189</v>
      </c>
      <c r="C943" t="s">
        <v>4568</v>
      </c>
      <c r="D943" s="39"/>
      <c r="E943"/>
      <c r="F943" s="16" t="s">
        <v>5870</v>
      </c>
      <c r="H943" s="16"/>
      <c r="I943" s="16" t="s">
        <v>5847</v>
      </c>
      <c r="J943" s="16"/>
      <c r="K943" s="16"/>
      <c r="Z943" s="16"/>
      <c r="AQ943" s="36"/>
      <c r="AU943" s="28"/>
      <c r="AV943" s="16"/>
      <c r="AW943" s="16"/>
      <c r="BG943" s="16"/>
      <c r="BH943" s="16" t="s">
        <v>4569</v>
      </c>
      <c r="BI943" s="16" t="s">
        <v>4570</v>
      </c>
      <c r="BJ943" s="16" t="s">
        <v>4571</v>
      </c>
      <c r="BP943" s="16"/>
      <c r="BX943" s="16" t="s">
        <v>119</v>
      </c>
      <c r="BY943" s="16" t="s">
        <v>3197</v>
      </c>
      <c r="BZ943" s="16" t="s">
        <v>4569</v>
      </c>
      <c r="CA943" s="16" t="s">
        <v>4570</v>
      </c>
      <c r="CB943" s="16" t="s">
        <v>4572</v>
      </c>
      <c r="CC943" s="16" t="s">
        <v>4573</v>
      </c>
      <c r="CD943" s="16" t="s">
        <v>4568</v>
      </c>
      <c r="CE943" s="16" t="s">
        <v>3760</v>
      </c>
      <c r="CF943" s="16" t="s">
        <v>3802</v>
      </c>
      <c r="CG943" s="16" t="s">
        <v>4574</v>
      </c>
      <c r="CK943" s="19"/>
      <c r="CN943" s="16"/>
      <c r="CS943" s="16"/>
    </row>
    <row r="944" spans="1:97" x14ac:dyDescent="0.25">
      <c r="A944" s="16" t="s">
        <v>1189</v>
      </c>
      <c r="C944" t="s">
        <v>600</v>
      </c>
      <c r="D944" s="39"/>
      <c r="E944"/>
      <c r="F944" s="16" t="s">
        <v>736</v>
      </c>
      <c r="H944" s="16"/>
      <c r="I944" s="16"/>
      <c r="J944" s="16"/>
      <c r="K944" s="16"/>
      <c r="M944" s="16" t="s">
        <v>599</v>
      </c>
      <c r="N944" s="16" t="s">
        <v>1413</v>
      </c>
      <c r="U944" s="16" t="s">
        <v>1414</v>
      </c>
      <c r="Z944" s="16" t="s">
        <v>1415</v>
      </c>
      <c r="AA944" s="16" t="s">
        <v>779</v>
      </c>
      <c r="AB944" s="16" t="s">
        <v>1416</v>
      </c>
      <c r="AC944" s="16" t="s">
        <v>1417</v>
      </c>
      <c r="AM944" s="16">
        <f>LEN(AL944)-LEN(SUBSTITUTE(AL944,",",""))+1</f>
        <v>1</v>
      </c>
      <c r="AQ944" s="36"/>
      <c r="AU944" s="28"/>
      <c r="AV944" s="16"/>
      <c r="AW944" s="16"/>
      <c r="BG944" s="16"/>
      <c r="BP944" s="16"/>
      <c r="CK944" s="19"/>
      <c r="CN944" s="16"/>
      <c r="CS944" s="16"/>
    </row>
    <row r="945" spans="1:97" x14ac:dyDescent="0.25">
      <c r="A945" s="16" t="s">
        <v>1189</v>
      </c>
      <c r="C945" t="s">
        <v>3087</v>
      </c>
      <c r="D945" s="39"/>
      <c r="E945"/>
      <c r="F945" s="16" t="s">
        <v>736</v>
      </c>
      <c r="H945" s="16"/>
      <c r="I945" s="16"/>
      <c r="J945" s="16"/>
      <c r="K945" s="16"/>
      <c r="M945" s="16" t="s">
        <v>3085</v>
      </c>
      <c r="U945" s="16" t="s">
        <v>3087</v>
      </c>
      <c r="Z945" s="16"/>
      <c r="AA945" s="16" t="s">
        <v>3086</v>
      </c>
      <c r="AB945" s="16" t="s">
        <v>3088</v>
      </c>
      <c r="AC945" s="16" t="s">
        <v>1569</v>
      </c>
      <c r="AQ945" s="36"/>
      <c r="AU945" s="28"/>
      <c r="AV945" s="16"/>
      <c r="AW945" s="16"/>
      <c r="BG945" s="16"/>
      <c r="BP945" s="16"/>
      <c r="CK945" s="19"/>
      <c r="CN945" s="16"/>
      <c r="CS945" s="16"/>
    </row>
    <row r="946" spans="1:97" x14ac:dyDescent="0.25">
      <c r="A946" s="16" t="s">
        <v>1189</v>
      </c>
      <c r="C946" t="s">
        <v>2788</v>
      </c>
      <c r="D946" s="39"/>
      <c r="E946"/>
      <c r="F946" s="16" t="s">
        <v>736</v>
      </c>
      <c r="H946" s="16"/>
      <c r="I946" s="16"/>
      <c r="J946" s="16"/>
      <c r="K946" s="16"/>
      <c r="M946" s="16" t="s">
        <v>2787</v>
      </c>
      <c r="U946" s="16" t="s">
        <v>2788</v>
      </c>
      <c r="Z946" s="16"/>
      <c r="AA946" s="16" t="s">
        <v>1352</v>
      </c>
      <c r="AB946" s="16" t="s">
        <v>1254</v>
      </c>
      <c r="AC946" s="16" t="s">
        <v>1904</v>
      </c>
      <c r="AQ946" s="36"/>
      <c r="AU946" s="28"/>
      <c r="AV946" s="16"/>
      <c r="AW946" s="16"/>
      <c r="BG946" s="16"/>
      <c r="BP946" s="16"/>
      <c r="CK946" s="19"/>
      <c r="CN946" s="16"/>
      <c r="CS946" s="16"/>
    </row>
    <row r="947" spans="1:97" x14ac:dyDescent="0.25">
      <c r="A947" s="16" t="s">
        <v>1189</v>
      </c>
      <c r="C947" t="s">
        <v>1883</v>
      </c>
      <c r="D947" s="39"/>
      <c r="E947"/>
      <c r="F947" s="16" t="s">
        <v>736</v>
      </c>
      <c r="H947" s="16"/>
      <c r="I947" s="16"/>
      <c r="J947" s="16"/>
      <c r="K947" s="16"/>
      <c r="M947" s="16" t="s">
        <v>1882</v>
      </c>
      <c r="U947" s="16" t="s">
        <v>1883</v>
      </c>
      <c r="Z947" s="16"/>
      <c r="AA947" s="16" t="s">
        <v>754</v>
      </c>
      <c r="AB947" s="16" t="s">
        <v>948</v>
      </c>
      <c r="AC947" s="16" t="s">
        <v>1884</v>
      </c>
      <c r="AM947" s="16">
        <f>LEN(AL947)-LEN(SUBSTITUTE(AL947,",",""))+1</f>
        <v>1</v>
      </c>
      <c r="AO947" s="16">
        <f>LEN(AN947)-LEN(SUBSTITUTE(AN947,",",""))+1</f>
        <v>1</v>
      </c>
      <c r="AQ947" s="36">
        <f>Table1[[#This Row], [no. of introduced regions]]/Table1[[#This Row], [no. of native regions]]</f>
        <v>1</v>
      </c>
      <c r="AU947" s="28"/>
      <c r="AV947" s="16"/>
      <c r="AW947" s="16"/>
      <c r="BG947" s="16"/>
      <c r="BP947" s="16"/>
      <c r="CK947" s="19"/>
      <c r="CN947" s="16"/>
      <c r="CS947" s="16"/>
    </row>
    <row r="948" spans="1:97" x14ac:dyDescent="0.25">
      <c r="A948" s="16" t="s">
        <v>1189</v>
      </c>
      <c r="C948" t="s">
        <v>2400</v>
      </c>
      <c r="D948" s="39"/>
      <c r="E948"/>
      <c r="F948" s="16" t="s">
        <v>736</v>
      </c>
      <c r="H948" s="16"/>
      <c r="I948" s="16"/>
      <c r="J948" s="16"/>
      <c r="K948" s="16"/>
      <c r="M948" s="16" t="s">
        <v>2399</v>
      </c>
      <c r="U948" s="16" t="s">
        <v>2400</v>
      </c>
      <c r="Z948" s="16"/>
      <c r="AA948" s="16" t="s">
        <v>1252</v>
      </c>
      <c r="AB948" s="16" t="s">
        <v>1254</v>
      </c>
      <c r="AC948" s="16" t="s">
        <v>1458</v>
      </c>
      <c r="AM948" s="16">
        <f>LEN(AL948)-LEN(SUBSTITUTE(AL948,",",""))+1</f>
        <v>1</v>
      </c>
      <c r="AQ948" s="36"/>
      <c r="AU948" s="28"/>
      <c r="AV948" s="16"/>
      <c r="AW948" s="16"/>
      <c r="BG948" s="16"/>
      <c r="BP948" s="16"/>
      <c r="CK948" s="19"/>
      <c r="CN948" s="16"/>
      <c r="CS948" s="16"/>
    </row>
    <row r="949" spans="1:97" x14ac:dyDescent="0.25">
      <c r="A949" s="16" t="s">
        <v>1189</v>
      </c>
      <c r="C949" t="s">
        <v>4575</v>
      </c>
      <c r="D949" s="39"/>
      <c r="E949"/>
      <c r="F949" s="16" t="s">
        <v>5870</v>
      </c>
      <c r="H949" s="16"/>
      <c r="I949" s="16" t="s">
        <v>5847</v>
      </c>
      <c r="J949" s="16"/>
      <c r="K949" s="16"/>
      <c r="Z949" s="16"/>
      <c r="AQ949" s="36"/>
      <c r="AU949" s="28"/>
      <c r="AV949" s="16"/>
      <c r="AW949" s="16"/>
      <c r="BG949" s="16"/>
      <c r="BH949" s="16" t="s">
        <v>4576</v>
      </c>
      <c r="BI949" s="16" t="s">
        <v>4577</v>
      </c>
      <c r="BJ949" s="16" t="s">
        <v>4578</v>
      </c>
      <c r="BP949" s="16"/>
      <c r="BX949" s="16" t="s">
        <v>119</v>
      </c>
      <c r="BY949" s="16" t="s">
        <v>3197</v>
      </c>
      <c r="BZ949" s="16" t="s">
        <v>4576</v>
      </c>
      <c r="CA949" s="16" t="s">
        <v>4577</v>
      </c>
      <c r="CB949" s="16" t="s">
        <v>4579</v>
      </c>
      <c r="CC949" s="16" t="s">
        <v>4580</v>
      </c>
      <c r="CD949" s="16" t="s">
        <v>4575</v>
      </c>
      <c r="CE949" s="16" t="s">
        <v>3553</v>
      </c>
      <c r="CF949" s="16" t="s">
        <v>3209</v>
      </c>
      <c r="CG949" s="16" t="s">
        <v>3201</v>
      </c>
      <c r="CK949" s="19"/>
      <c r="CN949" s="16"/>
      <c r="CS949" s="16"/>
    </row>
    <row r="950" spans="1:97" x14ac:dyDescent="0.25">
      <c r="A950" s="16" t="s">
        <v>1189</v>
      </c>
      <c r="C950" t="s">
        <v>1981</v>
      </c>
      <c r="D950" s="39"/>
      <c r="E950"/>
      <c r="F950" s="16" t="s">
        <v>736</v>
      </c>
      <c r="H950" s="16"/>
      <c r="I950" s="16"/>
      <c r="J950" s="16"/>
      <c r="K950" s="16"/>
      <c r="M950" s="16" t="s">
        <v>1980</v>
      </c>
      <c r="U950" s="16" t="s">
        <v>1981</v>
      </c>
      <c r="Z950" s="16"/>
      <c r="AA950" s="16" t="s">
        <v>1352</v>
      </c>
      <c r="AB950" s="16" t="s">
        <v>1254</v>
      </c>
      <c r="AC950" s="16" t="s">
        <v>1198</v>
      </c>
      <c r="AM950" s="16">
        <f>LEN(AL950)-LEN(SUBSTITUTE(AL950,",",""))+1</f>
        <v>1</v>
      </c>
      <c r="AO950" s="16">
        <f>LEN(AN950)-LEN(SUBSTITUTE(AN950,",",""))+1</f>
        <v>1</v>
      </c>
      <c r="AQ950" s="36">
        <f>Table1[[#This Row], [no. of introduced regions]]/Table1[[#This Row], [no. of native regions]]</f>
        <v>1</v>
      </c>
      <c r="AU950" s="28"/>
      <c r="AV950" s="16"/>
      <c r="AW950" s="16"/>
      <c r="BG950" s="16"/>
      <c r="BP950" s="16"/>
      <c r="CK950" s="19"/>
      <c r="CN950" s="16"/>
      <c r="CS950" s="16"/>
    </row>
    <row r="951" spans="1:97" x14ac:dyDescent="0.25">
      <c r="A951" s="16" t="s">
        <v>1189</v>
      </c>
      <c r="C951" t="s">
        <v>2793</v>
      </c>
      <c r="D951" s="39"/>
      <c r="E951"/>
      <c r="F951" s="16" t="s">
        <v>736</v>
      </c>
      <c r="H951" s="16"/>
      <c r="I951" s="16"/>
      <c r="J951" s="16"/>
      <c r="K951" s="16"/>
      <c r="M951" s="16" t="s">
        <v>2791</v>
      </c>
      <c r="P951" s="16" t="s">
        <v>2792</v>
      </c>
      <c r="U951" s="16" t="s">
        <v>2793</v>
      </c>
      <c r="Z951" s="16"/>
      <c r="AA951" s="16" t="s">
        <v>1252</v>
      </c>
      <c r="AB951" s="16" t="s">
        <v>1254</v>
      </c>
      <c r="AC951" s="16" t="s">
        <v>1904</v>
      </c>
      <c r="AQ951" s="36"/>
      <c r="AU951" s="28"/>
      <c r="AV951" s="16"/>
      <c r="AW951" s="16"/>
      <c r="BG951" s="16"/>
      <c r="BP951" s="16"/>
      <c r="CK951" s="19"/>
      <c r="CN951" s="16"/>
      <c r="CS951" s="16"/>
    </row>
    <row r="952" spans="1:97" x14ac:dyDescent="0.25">
      <c r="A952" s="16" t="s">
        <v>1189</v>
      </c>
      <c r="C952" t="s">
        <v>2371</v>
      </c>
      <c r="D952" s="39"/>
      <c r="E952"/>
      <c r="F952" s="16" t="s">
        <v>736</v>
      </c>
      <c r="H952" s="16"/>
      <c r="I952" s="16"/>
      <c r="J952" s="16"/>
      <c r="K952" s="16"/>
      <c r="M952" s="16" t="s">
        <v>2369</v>
      </c>
      <c r="U952" s="16" t="s">
        <v>2371</v>
      </c>
      <c r="Z952" s="16"/>
      <c r="AA952" s="16" t="s">
        <v>2370</v>
      </c>
      <c r="AB952" s="16" t="s">
        <v>1411</v>
      </c>
      <c r="AC952" s="16" t="s">
        <v>2372</v>
      </c>
      <c r="AM952" s="16">
        <f>LEN(AL952)-LEN(SUBSTITUTE(AL952,",",""))+1</f>
        <v>1</v>
      </c>
      <c r="AQ952" s="36"/>
      <c r="AU952" s="28"/>
      <c r="AV952" s="16"/>
      <c r="AW952" s="16"/>
      <c r="BG952" s="16"/>
      <c r="BP952" s="16"/>
      <c r="CK952" s="19"/>
      <c r="CN952" s="16"/>
      <c r="CS952" s="16"/>
    </row>
    <row r="953" spans="1:97" x14ac:dyDescent="0.25">
      <c r="A953" s="16" t="s">
        <v>1189</v>
      </c>
      <c r="C953" t="s">
        <v>4581</v>
      </c>
      <c r="D953" s="39"/>
      <c r="E953"/>
      <c r="F953" s="16" t="s">
        <v>5870</v>
      </c>
      <c r="H953" s="16"/>
      <c r="I953" s="16" t="s">
        <v>5847</v>
      </c>
      <c r="J953" s="16"/>
      <c r="K953" s="16"/>
      <c r="Z953" s="16"/>
      <c r="AQ953" s="36"/>
      <c r="AU953" s="28"/>
      <c r="AV953" s="16"/>
      <c r="AW953" s="16"/>
      <c r="BG953" s="16"/>
      <c r="BH953" s="16" t="s">
        <v>4582</v>
      </c>
      <c r="BI953" s="16" t="s">
        <v>4583</v>
      </c>
      <c r="BJ953" s="16" t="s">
        <v>4584</v>
      </c>
      <c r="BP953" s="16"/>
      <c r="BX953" s="16" t="s">
        <v>119</v>
      </c>
      <c r="BY953" s="16" t="s">
        <v>3197</v>
      </c>
      <c r="BZ953" s="16" t="s">
        <v>4582</v>
      </c>
      <c r="CA953" s="16" t="s">
        <v>4583</v>
      </c>
      <c r="CB953" s="16" t="s">
        <v>4585</v>
      </c>
      <c r="CC953" s="16" t="s">
        <v>4586</v>
      </c>
      <c r="CD953" s="16" t="s">
        <v>4581</v>
      </c>
      <c r="CE953" s="16" t="s">
        <v>3251</v>
      </c>
      <c r="CF953" s="16" t="s">
        <v>4587</v>
      </c>
      <c r="CG953" s="16" t="s">
        <v>4588</v>
      </c>
      <c r="CK953" s="19"/>
      <c r="CN953" s="16"/>
      <c r="CS953" s="16"/>
    </row>
    <row r="954" spans="1:97" x14ac:dyDescent="0.25">
      <c r="A954" s="16" t="s">
        <v>1189</v>
      </c>
      <c r="C954" t="s">
        <v>1917</v>
      </c>
      <c r="D954" s="39"/>
      <c r="E954"/>
      <c r="F954" s="16" t="s">
        <v>736</v>
      </c>
      <c r="H954" s="16"/>
      <c r="I954" s="16"/>
      <c r="J954" s="16"/>
      <c r="K954" s="16"/>
      <c r="M954" s="16" t="s">
        <v>1605</v>
      </c>
      <c r="U954" s="16" t="s">
        <v>1917</v>
      </c>
      <c r="Z954" s="16"/>
      <c r="AA954" s="16" t="s">
        <v>754</v>
      </c>
      <c r="AB954" s="16" t="s">
        <v>1163</v>
      </c>
      <c r="AC954" s="16" t="s">
        <v>1437</v>
      </c>
      <c r="AM954" s="16">
        <f>LEN(AL954)-LEN(SUBSTITUTE(AL954,",",""))+1</f>
        <v>1</v>
      </c>
      <c r="AO954" s="16">
        <f>LEN(AN954)-LEN(SUBSTITUTE(AN954,",",""))+1</f>
        <v>1</v>
      </c>
      <c r="AQ954" s="36">
        <f>Table1[[#This Row], [no. of introduced regions]]/Table1[[#This Row], [no. of native regions]]</f>
        <v>1</v>
      </c>
      <c r="AU954" s="28"/>
      <c r="AV954" s="16"/>
      <c r="AW954" s="16"/>
      <c r="BG954" s="16"/>
      <c r="BP954" s="16"/>
      <c r="CK954" s="19"/>
      <c r="CN954" s="16"/>
      <c r="CS954" s="16"/>
    </row>
    <row r="955" spans="1:97" x14ac:dyDescent="0.25">
      <c r="A955" s="16" t="s">
        <v>1189</v>
      </c>
      <c r="C955" t="s">
        <v>1418</v>
      </c>
      <c r="D955" s="39"/>
      <c r="E955"/>
      <c r="F955" s="16" t="s">
        <v>736</v>
      </c>
      <c r="H955" s="16"/>
      <c r="I955" s="16"/>
      <c r="J955" s="16"/>
      <c r="K955" s="16"/>
      <c r="M955" s="16" t="s">
        <v>1419</v>
      </c>
      <c r="U955" s="16" t="s">
        <v>1420</v>
      </c>
      <c r="Z955" s="16"/>
      <c r="AA955" s="16" t="s">
        <v>779</v>
      </c>
      <c r="AB955" s="16" t="s">
        <v>826</v>
      </c>
      <c r="AC955" s="16" t="s">
        <v>1421</v>
      </c>
      <c r="AM955" s="16">
        <f>LEN(AL955)-LEN(SUBSTITUTE(AL955,",",""))+1</f>
        <v>1</v>
      </c>
      <c r="AQ955" s="36"/>
      <c r="AU955" s="28"/>
      <c r="AV955" s="16"/>
      <c r="AW955" s="16"/>
      <c r="BG955" s="16"/>
      <c r="BP955" s="16"/>
      <c r="CK955" s="19"/>
      <c r="CN955" s="16"/>
      <c r="CS955" s="16"/>
    </row>
    <row r="956" spans="1:97" x14ac:dyDescent="0.25">
      <c r="A956" s="16" t="s">
        <v>1189</v>
      </c>
      <c r="C956" t="s">
        <v>2201</v>
      </c>
      <c r="D956" s="39"/>
      <c r="E956"/>
      <c r="F956" s="16" t="s">
        <v>736</v>
      </c>
      <c r="H956" s="16"/>
      <c r="I956" s="16"/>
      <c r="J956" s="16"/>
      <c r="K956" s="16"/>
      <c r="M956" s="16" t="s">
        <v>2200</v>
      </c>
      <c r="U956" s="16" t="s">
        <v>2201</v>
      </c>
      <c r="Z956" s="16"/>
      <c r="AA956" s="16" t="s">
        <v>754</v>
      </c>
      <c r="AB956" s="16" t="s">
        <v>948</v>
      </c>
      <c r="AC956" s="16" t="s">
        <v>1255</v>
      </c>
      <c r="AM956" s="16">
        <f>LEN(AL956)-LEN(SUBSTITUTE(AL956,",",""))+1</f>
        <v>1</v>
      </c>
      <c r="AQ956" s="36"/>
      <c r="AU956" s="28"/>
      <c r="AV956" s="16"/>
      <c r="AW956" s="16"/>
      <c r="BG956" s="16"/>
      <c r="BP956" s="16"/>
      <c r="CK956" s="19"/>
      <c r="CN956" s="16"/>
      <c r="CS956" s="16"/>
    </row>
    <row r="957" spans="1:97" x14ac:dyDescent="0.25">
      <c r="A957" s="16" t="s">
        <v>1189</v>
      </c>
      <c r="C957" t="s">
        <v>4589</v>
      </c>
      <c r="D957" s="39"/>
      <c r="E957"/>
      <c r="F957" s="16" t="s">
        <v>5870</v>
      </c>
      <c r="H957" s="16"/>
      <c r="I957" s="16" t="s">
        <v>5847</v>
      </c>
      <c r="J957" s="16"/>
      <c r="K957" s="16"/>
      <c r="Z957" s="16"/>
      <c r="AQ957" s="36"/>
      <c r="AU957" s="28"/>
      <c r="AV957" s="16"/>
      <c r="AW957" s="16"/>
      <c r="BG957" s="16"/>
      <c r="BH957" s="16" t="s">
        <v>4590</v>
      </c>
      <c r="BI957" s="16" t="s">
        <v>4591</v>
      </c>
      <c r="BJ957" s="16" t="s">
        <v>4592</v>
      </c>
      <c r="BP957" s="16"/>
      <c r="BX957" s="16" t="s">
        <v>119</v>
      </c>
      <c r="BY957" s="16" t="s">
        <v>3197</v>
      </c>
      <c r="BZ957" s="16" t="s">
        <v>4590</v>
      </c>
      <c r="CA957" s="16" t="s">
        <v>4591</v>
      </c>
      <c r="CB957" s="16" t="s">
        <v>4593</v>
      </c>
      <c r="CC957" s="16" t="s">
        <v>4594</v>
      </c>
      <c r="CD957" s="16" t="s">
        <v>4589</v>
      </c>
      <c r="CE957" s="16" t="s">
        <v>3260</v>
      </c>
      <c r="CF957" s="16" t="s">
        <v>4595</v>
      </c>
      <c r="CG957" s="16" t="s">
        <v>4596</v>
      </c>
      <c r="CK957" s="19"/>
      <c r="CN957" s="16"/>
      <c r="CS957" s="16"/>
    </row>
    <row r="958" spans="1:97" x14ac:dyDescent="0.25">
      <c r="A958" s="16" t="s">
        <v>1189</v>
      </c>
      <c r="C958" t="s">
        <v>3011</v>
      </c>
      <c r="D958" s="39"/>
      <c r="E958"/>
      <c r="F958" s="16" t="s">
        <v>736</v>
      </c>
      <c r="H958" s="16"/>
      <c r="I958" s="16"/>
      <c r="J958" s="16"/>
      <c r="K958" s="16"/>
      <c r="M958" s="16" t="s">
        <v>3010</v>
      </c>
      <c r="U958" s="16" t="s">
        <v>3011</v>
      </c>
      <c r="Z958" s="16"/>
      <c r="AA958" s="16" t="s">
        <v>1352</v>
      </c>
      <c r="AB958" s="16" t="s">
        <v>1254</v>
      </c>
      <c r="AC958" s="16" t="s">
        <v>1247</v>
      </c>
      <c r="AQ958" s="36"/>
      <c r="AU958" s="28"/>
      <c r="AV958" s="16"/>
      <c r="AW958" s="16"/>
      <c r="BG958" s="16"/>
      <c r="BP958" s="16"/>
      <c r="CK958" s="19"/>
      <c r="CN958" s="16"/>
      <c r="CS958" s="16"/>
    </row>
    <row r="959" spans="1:97" x14ac:dyDescent="0.25">
      <c r="A959" s="16" t="s">
        <v>1189</v>
      </c>
      <c r="C959" t="s">
        <v>4597</v>
      </c>
      <c r="D959" s="39"/>
      <c r="E959"/>
      <c r="F959" s="16" t="s">
        <v>5870</v>
      </c>
      <c r="H959" s="16"/>
      <c r="I959" s="16" t="s">
        <v>5847</v>
      </c>
      <c r="J959" s="16"/>
      <c r="K959" s="16"/>
      <c r="Z959" s="16"/>
      <c r="AQ959" s="36"/>
      <c r="AU959" s="28"/>
      <c r="AV959" s="16"/>
      <c r="AW959" s="16"/>
      <c r="BG959" s="16"/>
      <c r="BH959" s="16" t="s">
        <v>4598</v>
      </c>
      <c r="BI959" s="16" t="s">
        <v>4599</v>
      </c>
      <c r="BJ959" s="16" t="s">
        <v>4600</v>
      </c>
      <c r="BP959" s="16"/>
      <c r="BX959" s="16" t="s">
        <v>119</v>
      </c>
      <c r="BY959" s="16" t="s">
        <v>3197</v>
      </c>
      <c r="BZ959" s="16" t="s">
        <v>4598</v>
      </c>
      <c r="CA959" s="16" t="s">
        <v>4599</v>
      </c>
      <c r="CB959" s="16" t="s">
        <v>4601</v>
      </c>
      <c r="CC959" s="16" t="s">
        <v>4602</v>
      </c>
      <c r="CD959" s="16" t="s">
        <v>4597</v>
      </c>
      <c r="CE959" s="16" t="s">
        <v>4436</v>
      </c>
      <c r="CF959" s="16" t="s">
        <v>3404</v>
      </c>
      <c r="CG959" s="16" t="s">
        <v>4603</v>
      </c>
      <c r="CK959" s="19"/>
      <c r="CN959" s="16"/>
      <c r="CS959" s="16"/>
    </row>
    <row r="960" spans="1:97" x14ac:dyDescent="0.25">
      <c r="A960" s="16" t="s">
        <v>1189</v>
      </c>
      <c r="C960" t="s">
        <v>4604</v>
      </c>
      <c r="D960" s="39"/>
      <c r="E960"/>
      <c r="F960" s="16" t="s">
        <v>5870</v>
      </c>
      <c r="H960" s="16"/>
      <c r="I960" s="16" t="s">
        <v>5847</v>
      </c>
      <c r="J960" s="16"/>
      <c r="K960" s="16"/>
      <c r="Z960" s="16"/>
      <c r="AQ960" s="36"/>
      <c r="AU960" s="28"/>
      <c r="AV960" s="16"/>
      <c r="AW960" s="16"/>
      <c r="BG960" s="16"/>
      <c r="BH960" s="16" t="s">
        <v>4605</v>
      </c>
      <c r="BI960" s="16" t="s">
        <v>4606</v>
      </c>
      <c r="BJ960" s="16" t="s">
        <v>4607</v>
      </c>
      <c r="BP960" s="16"/>
      <c r="BX960" s="16" t="s">
        <v>119</v>
      </c>
      <c r="BY960" s="16" t="s">
        <v>3197</v>
      </c>
      <c r="BZ960" s="16" t="s">
        <v>4605</v>
      </c>
      <c r="CA960" s="16" t="s">
        <v>4606</v>
      </c>
      <c r="CB960" s="16" t="s">
        <v>4608</v>
      </c>
      <c r="CC960" s="16" t="s">
        <v>4609</v>
      </c>
      <c r="CD960" s="16" t="s">
        <v>4604</v>
      </c>
      <c r="CE960" s="16" t="s">
        <v>3251</v>
      </c>
      <c r="CF960" s="16" t="s">
        <v>3209</v>
      </c>
      <c r="CG960" s="16" t="s">
        <v>3357</v>
      </c>
      <c r="CK960" s="19"/>
      <c r="CN960" s="16"/>
      <c r="CS960" s="16"/>
    </row>
    <row r="961" spans="1:97" x14ac:dyDescent="0.25">
      <c r="A961" s="16" t="s">
        <v>1189</v>
      </c>
      <c r="C961" t="s">
        <v>4610</v>
      </c>
      <c r="D961" s="39"/>
      <c r="E961"/>
      <c r="F961" s="16" t="s">
        <v>5870</v>
      </c>
      <c r="H961" s="16"/>
      <c r="I961" s="16" t="s">
        <v>5847</v>
      </c>
      <c r="J961" s="16"/>
      <c r="K961" s="16"/>
      <c r="Z961" s="16"/>
      <c r="AQ961" s="36"/>
      <c r="AU961" s="28"/>
      <c r="AV961" s="16"/>
      <c r="AW961" s="16"/>
      <c r="BG961" s="16"/>
      <c r="BH961" s="16" t="s">
        <v>4611</v>
      </c>
      <c r="BI961" s="16" t="s">
        <v>4612</v>
      </c>
      <c r="BJ961" s="16" t="s">
        <v>4613</v>
      </c>
      <c r="BP961" s="16"/>
      <c r="BX961" s="16" t="s">
        <v>119</v>
      </c>
      <c r="BY961" s="16" t="s">
        <v>3197</v>
      </c>
      <c r="BZ961" s="16" t="s">
        <v>4611</v>
      </c>
      <c r="CA961" s="16" t="s">
        <v>4612</v>
      </c>
      <c r="CB961" s="16" t="s">
        <v>4614</v>
      </c>
      <c r="CC961" s="16" t="s">
        <v>4615</v>
      </c>
      <c r="CD961" s="16" t="s">
        <v>4610</v>
      </c>
      <c r="CE961" s="16" t="s">
        <v>3260</v>
      </c>
      <c r="CF961" s="16" t="s">
        <v>4616</v>
      </c>
      <c r="CG961" s="16" t="s">
        <v>3396</v>
      </c>
      <c r="CK961" s="19"/>
      <c r="CN961" s="16"/>
      <c r="CS961" s="16"/>
    </row>
    <row r="962" spans="1:97" x14ac:dyDescent="0.25">
      <c r="A962" s="16" t="s">
        <v>1189</v>
      </c>
      <c r="C962" t="s">
        <v>2836</v>
      </c>
      <c r="D962" s="39"/>
      <c r="E962"/>
      <c r="F962" s="16" t="s">
        <v>736</v>
      </c>
      <c r="H962" s="16"/>
      <c r="I962" s="16"/>
      <c r="J962" s="16"/>
      <c r="K962" s="16"/>
      <c r="M962" s="16" t="s">
        <v>2835</v>
      </c>
      <c r="U962" s="16" t="s">
        <v>2836</v>
      </c>
      <c r="Z962" s="16"/>
      <c r="AA962" s="16" t="s">
        <v>2734</v>
      </c>
      <c r="AB962" s="16" t="s">
        <v>1197</v>
      </c>
      <c r="AC962" s="16" t="s">
        <v>1247</v>
      </c>
      <c r="AQ962" s="36"/>
      <c r="AU962" s="28"/>
      <c r="AV962" s="16"/>
      <c r="AW962" s="16"/>
      <c r="BG962" s="16"/>
      <c r="BP962" s="16"/>
      <c r="CK962" s="19"/>
      <c r="CN962" s="16"/>
      <c r="CS962" s="16"/>
    </row>
    <row r="963" spans="1:97" x14ac:dyDescent="0.25">
      <c r="A963" s="16" t="s">
        <v>1189</v>
      </c>
      <c r="C963" t="s">
        <v>4655</v>
      </c>
      <c r="D963" s="39"/>
      <c r="E963"/>
      <c r="F963" s="16" t="s">
        <v>5870</v>
      </c>
      <c r="H963" s="16"/>
      <c r="I963" s="16" t="s">
        <v>5847</v>
      </c>
      <c r="J963" s="16"/>
      <c r="K963" s="16"/>
      <c r="Z963" s="16"/>
      <c r="AQ963" s="36"/>
      <c r="AU963" s="28"/>
      <c r="AV963" s="16"/>
      <c r="AW963" s="16"/>
      <c r="BG963" s="16"/>
      <c r="BH963" s="16" t="s">
        <v>4656</v>
      </c>
      <c r="BI963" s="16" t="s">
        <v>4657</v>
      </c>
      <c r="BJ963" s="16" t="s">
        <v>4658</v>
      </c>
      <c r="BP963" s="16"/>
      <c r="BX963" s="16" t="s">
        <v>119</v>
      </c>
      <c r="BY963" s="16" t="s">
        <v>3197</v>
      </c>
      <c r="BZ963" s="16" t="s">
        <v>4656</v>
      </c>
      <c r="CA963" s="16" t="s">
        <v>4657</v>
      </c>
      <c r="CB963" s="16" t="s">
        <v>4659</v>
      </c>
      <c r="CC963" s="16" t="s">
        <v>4660</v>
      </c>
      <c r="CD963" s="16" t="s">
        <v>4655</v>
      </c>
      <c r="CE963" s="16" t="s">
        <v>3251</v>
      </c>
      <c r="CF963" s="16" t="s">
        <v>3218</v>
      </c>
      <c r="CG963" s="16" t="s">
        <v>3357</v>
      </c>
      <c r="CK963" s="19"/>
      <c r="CN963" s="16"/>
      <c r="CS963" s="16"/>
    </row>
    <row r="964" spans="1:97" x14ac:dyDescent="0.25">
      <c r="A964" s="16" t="s">
        <v>1189</v>
      </c>
      <c r="C964" t="s">
        <v>1948</v>
      </c>
      <c r="D964" s="39"/>
      <c r="E964"/>
      <c r="F964" s="16" t="s">
        <v>736</v>
      </c>
      <c r="H964" s="16"/>
      <c r="I964" s="16"/>
      <c r="J964" s="16"/>
      <c r="K964" s="16"/>
      <c r="M964" s="16" t="s">
        <v>1947</v>
      </c>
      <c r="U964" s="16" t="s">
        <v>1948</v>
      </c>
      <c r="Z964" s="16"/>
      <c r="AA964" s="16" t="s">
        <v>1236</v>
      </c>
      <c r="AB964" s="16" t="s">
        <v>1946</v>
      </c>
      <c r="AC964" s="16" t="s">
        <v>1198</v>
      </c>
      <c r="AM964" s="16">
        <f>LEN(AL964)-LEN(SUBSTITUTE(AL964,",",""))+1</f>
        <v>1</v>
      </c>
      <c r="AO964" s="16">
        <f>LEN(AN964)-LEN(SUBSTITUTE(AN964,",",""))+1</f>
        <v>1</v>
      </c>
      <c r="AQ964" s="36">
        <f>Table1[[#This Row], [no. of introduced regions]]/Table1[[#This Row], [no. of native regions]]</f>
        <v>1</v>
      </c>
      <c r="AU964" s="28"/>
      <c r="AV964" s="16"/>
      <c r="AW964" s="16"/>
      <c r="BG964" s="16"/>
      <c r="BP964" s="16"/>
      <c r="CK964" s="19"/>
      <c r="CN964" s="16"/>
      <c r="CS964" s="16"/>
    </row>
    <row r="965" spans="1:97" x14ac:dyDescent="0.25">
      <c r="A965" s="16" t="s">
        <v>1189</v>
      </c>
      <c r="C965" t="s">
        <v>4617</v>
      </c>
      <c r="D965" s="39"/>
      <c r="E965"/>
      <c r="F965" s="16" t="s">
        <v>5870</v>
      </c>
      <c r="H965" s="16"/>
      <c r="I965" s="16" t="s">
        <v>5847</v>
      </c>
      <c r="J965" s="16"/>
      <c r="K965" s="16"/>
      <c r="Z965" s="16"/>
      <c r="AQ965" s="36"/>
      <c r="AU965" s="28"/>
      <c r="AV965" s="16"/>
      <c r="AW965" s="16"/>
      <c r="BG965" s="16"/>
      <c r="BH965" s="16" t="s">
        <v>4618</v>
      </c>
      <c r="BI965" s="16" t="s">
        <v>4619</v>
      </c>
      <c r="BJ965" s="16" t="s">
        <v>4620</v>
      </c>
      <c r="BP965" s="16"/>
      <c r="BX965" s="16" t="s">
        <v>119</v>
      </c>
      <c r="BY965" s="16" t="s">
        <v>3197</v>
      </c>
      <c r="BZ965" s="16" t="s">
        <v>4618</v>
      </c>
      <c r="CA965" s="16" t="s">
        <v>4619</v>
      </c>
      <c r="CB965" s="16" t="s">
        <v>4621</v>
      </c>
      <c r="CC965" s="16" t="s">
        <v>4622</v>
      </c>
      <c r="CD965" s="16" t="s">
        <v>4617</v>
      </c>
      <c r="CE965" s="16" t="s">
        <v>3419</v>
      </c>
      <c r="CF965" s="16" t="s">
        <v>4623</v>
      </c>
      <c r="CG965" s="16" t="s">
        <v>3503</v>
      </c>
      <c r="CK965" s="19"/>
      <c r="CN965" s="16"/>
      <c r="CS965" s="16"/>
    </row>
    <row r="966" spans="1:97" x14ac:dyDescent="0.25">
      <c r="A966" s="16" t="s">
        <v>1189</v>
      </c>
      <c r="C966" t="s">
        <v>4624</v>
      </c>
      <c r="D966" s="39"/>
      <c r="E966"/>
      <c r="F966" s="16" t="s">
        <v>5870</v>
      </c>
      <c r="H966" s="16"/>
      <c r="I966" s="16" t="s">
        <v>5847</v>
      </c>
      <c r="J966" s="16"/>
      <c r="K966" s="16"/>
      <c r="Z966" s="16"/>
      <c r="AQ966" s="36"/>
      <c r="AU966" s="28"/>
      <c r="AV966" s="16"/>
      <c r="AW966" s="16"/>
      <c r="BG966" s="16"/>
      <c r="BH966" s="16" t="s">
        <v>4625</v>
      </c>
      <c r="BI966" s="16" t="s">
        <v>4626</v>
      </c>
      <c r="BJ966" s="16" t="s">
        <v>4627</v>
      </c>
      <c r="BP966" s="16"/>
      <c r="BX966" s="16" t="s">
        <v>119</v>
      </c>
      <c r="BY966" s="16" t="s">
        <v>3197</v>
      </c>
      <c r="BZ966" s="16" t="s">
        <v>4625</v>
      </c>
      <c r="CA966" s="16" t="s">
        <v>4626</v>
      </c>
      <c r="CB966" s="16" t="s">
        <v>4628</v>
      </c>
      <c r="CC966" s="16" t="s">
        <v>4629</v>
      </c>
      <c r="CD966" s="16" t="s">
        <v>4624</v>
      </c>
      <c r="CE966" s="16" t="s">
        <v>3217</v>
      </c>
      <c r="CF966" s="16" t="s">
        <v>3302</v>
      </c>
      <c r="CG966" s="16" t="s">
        <v>4630</v>
      </c>
      <c r="CK966" s="19"/>
      <c r="CN966" s="16"/>
      <c r="CS966" s="16"/>
    </row>
    <row r="967" spans="1:97" x14ac:dyDescent="0.25">
      <c r="A967" s="16" t="s">
        <v>1189</v>
      </c>
      <c r="C967" t="s">
        <v>4631</v>
      </c>
      <c r="D967" s="39"/>
      <c r="E967"/>
      <c r="F967" s="16" t="s">
        <v>5870</v>
      </c>
      <c r="H967" s="16"/>
      <c r="I967" s="16" t="s">
        <v>5847</v>
      </c>
      <c r="J967" s="16"/>
      <c r="K967" s="16"/>
      <c r="Z967" s="16"/>
      <c r="AQ967" s="36"/>
      <c r="AU967" s="28"/>
      <c r="AV967" s="16"/>
      <c r="AW967" s="16"/>
      <c r="BG967" s="16"/>
      <c r="BH967" s="16" t="s">
        <v>4632</v>
      </c>
      <c r="BI967" s="16" t="s">
        <v>4633</v>
      </c>
      <c r="BJ967" s="16" t="s">
        <v>4634</v>
      </c>
      <c r="BP967" s="16"/>
      <c r="BX967" s="16" t="s">
        <v>119</v>
      </c>
      <c r="BY967" s="16" t="s">
        <v>3197</v>
      </c>
      <c r="BZ967" s="16" t="s">
        <v>4632</v>
      </c>
      <c r="CA967" s="16" t="s">
        <v>4633</v>
      </c>
      <c r="CB967" s="16" t="s">
        <v>4635</v>
      </c>
      <c r="CC967" s="16" t="s">
        <v>4636</v>
      </c>
      <c r="CD967" s="16" t="s">
        <v>4631</v>
      </c>
      <c r="CE967" s="16" t="s">
        <v>3251</v>
      </c>
      <c r="CF967" s="16" t="s">
        <v>3462</v>
      </c>
      <c r="CG967" s="16" t="s">
        <v>4637</v>
      </c>
      <c r="CK967" s="19"/>
      <c r="CN967" s="16"/>
      <c r="CS967" s="16"/>
    </row>
    <row r="968" spans="1:97" x14ac:dyDescent="0.25">
      <c r="A968" s="16" t="s">
        <v>1189</v>
      </c>
      <c r="C968" t="s">
        <v>3120</v>
      </c>
      <c r="D968" s="39"/>
      <c r="E968"/>
      <c r="F968" s="16" t="s">
        <v>736</v>
      </c>
      <c r="H968" s="16"/>
      <c r="I968" s="16"/>
      <c r="J968" s="16"/>
      <c r="K968" s="16"/>
      <c r="M968" s="16" t="s">
        <v>3119</v>
      </c>
      <c r="U968" s="16" t="s">
        <v>3120</v>
      </c>
      <c r="Z968" s="16"/>
      <c r="AA968" s="16" t="s">
        <v>1284</v>
      </c>
      <c r="AB968" s="16" t="s">
        <v>3121</v>
      </c>
      <c r="AC968" s="16" t="s">
        <v>3122</v>
      </c>
      <c r="AQ968" s="36"/>
      <c r="AU968" s="28"/>
      <c r="AV968" s="16"/>
      <c r="AW968" s="16"/>
      <c r="BG968" s="16"/>
      <c r="BP968" s="16"/>
      <c r="CK968" s="19"/>
      <c r="CN968" s="16"/>
      <c r="CS968" s="16"/>
    </row>
    <row r="969" spans="1:97" x14ac:dyDescent="0.25">
      <c r="A969" s="16" t="s">
        <v>1189</v>
      </c>
      <c r="C969" t="s">
        <v>2477</v>
      </c>
      <c r="D969" s="39"/>
      <c r="E969"/>
      <c r="F969" s="16" t="s">
        <v>736</v>
      </c>
      <c r="H969" s="16"/>
      <c r="I969" s="16"/>
      <c r="J969" s="16"/>
      <c r="K969" s="16"/>
      <c r="M969" s="16" t="s">
        <v>2476</v>
      </c>
      <c r="U969" s="16" t="s">
        <v>2477</v>
      </c>
      <c r="Z969" s="16"/>
      <c r="AA969" s="16" t="s">
        <v>779</v>
      </c>
      <c r="AB969" s="16" t="s">
        <v>733</v>
      </c>
      <c r="AC969" s="16" t="s">
        <v>1198</v>
      </c>
      <c r="AM969" s="16">
        <f>LEN(AL969)-LEN(SUBSTITUTE(AL969,",",""))+1</f>
        <v>1</v>
      </c>
      <c r="AQ969" s="36"/>
      <c r="AU969" s="28"/>
      <c r="AV969" s="16"/>
      <c r="AW969" s="16"/>
      <c r="BG969" s="16"/>
      <c r="BP969" s="16"/>
      <c r="CK969" s="19"/>
      <c r="CN969" s="16"/>
      <c r="CS969" s="16"/>
    </row>
    <row r="970" spans="1:97" x14ac:dyDescent="0.25">
      <c r="A970" s="16" t="s">
        <v>1189</v>
      </c>
      <c r="C970" t="s">
        <v>1998</v>
      </c>
      <c r="D970" s="39"/>
      <c r="E970"/>
      <c r="F970" s="16" t="s">
        <v>736</v>
      </c>
      <c r="H970" s="16"/>
      <c r="I970" s="16"/>
      <c r="J970" s="16"/>
      <c r="K970" s="16"/>
      <c r="M970" s="16" t="s">
        <v>1997</v>
      </c>
      <c r="U970" s="16" t="s">
        <v>1998</v>
      </c>
      <c r="Z970" s="16"/>
      <c r="AA970" s="16" t="s">
        <v>1352</v>
      </c>
      <c r="AB970" s="16" t="s">
        <v>1254</v>
      </c>
      <c r="AC970" s="16" t="s">
        <v>1745</v>
      </c>
      <c r="AM970" s="16">
        <f>LEN(AL970)-LEN(SUBSTITUTE(AL970,",",""))+1</f>
        <v>1</v>
      </c>
      <c r="AO970" s="16">
        <f>LEN(AN970)-LEN(SUBSTITUTE(AN970,",",""))+1</f>
        <v>1</v>
      </c>
      <c r="AQ970" s="36"/>
      <c r="AU970" s="28"/>
      <c r="AV970" s="16"/>
      <c r="AW970" s="16"/>
      <c r="BG970" s="16"/>
      <c r="BP970" s="16"/>
      <c r="CK970" s="19"/>
      <c r="CN970" s="16"/>
      <c r="CS970" s="16"/>
    </row>
    <row r="971" spans="1:97" x14ac:dyDescent="0.25">
      <c r="A971" s="16" t="s">
        <v>1189</v>
      </c>
      <c r="C971" t="s">
        <v>4638</v>
      </c>
      <c r="D971" s="39"/>
      <c r="E971"/>
      <c r="F971" s="16" t="s">
        <v>5870</v>
      </c>
      <c r="H971" s="16"/>
      <c r="I971" s="16" t="s">
        <v>5847</v>
      </c>
      <c r="J971" s="16"/>
      <c r="K971" s="16"/>
      <c r="Z971" s="16"/>
      <c r="AQ971" s="36"/>
      <c r="AU971" s="28"/>
      <c r="AV971" s="16"/>
      <c r="AW971" s="16"/>
      <c r="BG971" s="16"/>
      <c r="BH971" s="16" t="s">
        <v>4639</v>
      </c>
      <c r="BI971" s="16" t="s">
        <v>4640</v>
      </c>
      <c r="BJ971" s="16" t="s">
        <v>4641</v>
      </c>
      <c r="BP971" s="16"/>
      <c r="BX971" s="16" t="s">
        <v>119</v>
      </c>
      <c r="BY971" s="16" t="s">
        <v>3197</v>
      </c>
      <c r="BZ971" s="16" t="s">
        <v>4639</v>
      </c>
      <c r="CA971" s="16" t="s">
        <v>4640</v>
      </c>
      <c r="CB971" s="16" t="s">
        <v>6141</v>
      </c>
      <c r="CC971" s="16" t="s">
        <v>4642</v>
      </c>
      <c r="CD971" s="16" t="s">
        <v>4638</v>
      </c>
      <c r="CE971" s="16" t="s">
        <v>3614</v>
      </c>
      <c r="CF971" s="16" t="s">
        <v>3209</v>
      </c>
      <c r="CG971" s="16" t="s">
        <v>3525</v>
      </c>
      <c r="CK971" s="19"/>
      <c r="CN971" s="16"/>
      <c r="CS971" s="16"/>
    </row>
    <row r="972" spans="1:97" x14ac:dyDescent="0.25">
      <c r="A972" s="16" t="s">
        <v>1189</v>
      </c>
      <c r="C972" t="s">
        <v>2515</v>
      </c>
      <c r="D972" s="39"/>
      <c r="E972"/>
      <c r="F972" s="16" t="s">
        <v>736</v>
      </c>
      <c r="H972" s="16"/>
      <c r="I972" s="16"/>
      <c r="J972" s="16"/>
      <c r="K972" s="16"/>
      <c r="M972" s="16" t="s">
        <v>2514</v>
      </c>
      <c r="U972" s="16" t="s">
        <v>2515</v>
      </c>
      <c r="Z972" s="16"/>
      <c r="AA972" s="16" t="s">
        <v>1252</v>
      </c>
      <c r="AB972" s="16" t="s">
        <v>1251</v>
      </c>
      <c r="AC972" s="16" t="s">
        <v>1198</v>
      </c>
      <c r="AM972" s="16">
        <f>LEN(AL972)-LEN(SUBSTITUTE(AL972,",",""))+1</f>
        <v>1</v>
      </c>
      <c r="AQ972" s="36"/>
      <c r="AU972" s="28"/>
      <c r="AV972" s="16"/>
      <c r="AW972" s="16"/>
      <c r="BG972" s="16"/>
      <c r="BP972" s="16"/>
      <c r="CK972" s="19"/>
      <c r="CN972" s="16"/>
      <c r="CS972" s="16"/>
    </row>
    <row r="973" spans="1:97" x14ac:dyDescent="0.25">
      <c r="A973" s="16" t="s">
        <v>1189</v>
      </c>
      <c r="C973" t="s">
        <v>4643</v>
      </c>
      <c r="D973" s="39"/>
      <c r="E973"/>
      <c r="F973" s="16" t="s">
        <v>5870</v>
      </c>
      <c r="H973" s="16"/>
      <c r="I973" s="16" t="s">
        <v>5847</v>
      </c>
      <c r="J973" s="16"/>
      <c r="K973" s="16"/>
      <c r="Z973" s="16"/>
      <c r="AQ973" s="36"/>
      <c r="AU973" s="28"/>
      <c r="AV973" s="16"/>
      <c r="AW973" s="16"/>
      <c r="BG973" s="16"/>
      <c r="BH973" s="16" t="s">
        <v>4644</v>
      </c>
      <c r="BI973" s="16" t="s">
        <v>4645</v>
      </c>
      <c r="BJ973" s="16" t="s">
        <v>4646</v>
      </c>
      <c r="BP973" s="16"/>
      <c r="BX973" s="16" t="s">
        <v>119</v>
      </c>
      <c r="BY973" s="16" t="s">
        <v>3197</v>
      </c>
      <c r="BZ973" s="16" t="s">
        <v>4644</v>
      </c>
      <c r="CA973" s="16" t="s">
        <v>4645</v>
      </c>
      <c r="CB973" s="16" t="s">
        <v>4647</v>
      </c>
      <c r="CC973" s="16" t="s">
        <v>4648</v>
      </c>
      <c r="CD973" s="16" t="s">
        <v>4643</v>
      </c>
      <c r="CE973" s="16" t="s">
        <v>3364</v>
      </c>
      <c r="CF973" s="16" t="s">
        <v>3226</v>
      </c>
      <c r="CG973" s="16" t="s">
        <v>3530</v>
      </c>
      <c r="CK973" s="19"/>
      <c r="CN973" s="16"/>
      <c r="CS973" s="16"/>
    </row>
    <row r="974" spans="1:97" x14ac:dyDescent="0.25">
      <c r="A974" s="16" t="s">
        <v>1189</v>
      </c>
      <c r="C974" t="s">
        <v>2898</v>
      </c>
      <c r="D974" s="39"/>
      <c r="E974"/>
      <c r="F974" s="16" t="s">
        <v>736</v>
      </c>
      <c r="H974" s="16"/>
      <c r="I974" s="16"/>
      <c r="J974" s="16"/>
      <c r="K974" s="16"/>
      <c r="M974" s="16" t="s">
        <v>2897</v>
      </c>
      <c r="U974" s="16" t="s">
        <v>2898</v>
      </c>
      <c r="Z974" s="16"/>
      <c r="AA974" s="16" t="s">
        <v>1216</v>
      </c>
      <c r="AB974" s="16" t="s">
        <v>1616</v>
      </c>
      <c r="AC974" s="16" t="s">
        <v>1745</v>
      </c>
      <c r="AQ974" s="36"/>
      <c r="AU974" s="28"/>
      <c r="AV974" s="16"/>
      <c r="AW974" s="16"/>
      <c r="BG974" s="16"/>
      <c r="BP974" s="16"/>
      <c r="CK974" s="19"/>
      <c r="CN974" s="16"/>
      <c r="CS974" s="16"/>
    </row>
    <row r="975" spans="1:97" x14ac:dyDescent="0.25">
      <c r="A975" s="16" t="s">
        <v>1189</v>
      </c>
      <c r="C975" t="s">
        <v>1422</v>
      </c>
      <c r="D975" s="39"/>
      <c r="E975"/>
      <c r="H975" s="16"/>
      <c r="I975" s="16" t="s">
        <v>1193</v>
      </c>
      <c r="J975" s="16"/>
      <c r="K975" s="16"/>
      <c r="M975" s="16" t="s">
        <v>1423</v>
      </c>
      <c r="N975" s="16" t="s">
        <v>680</v>
      </c>
      <c r="P975" s="16" t="s">
        <v>1424</v>
      </c>
      <c r="T975" s="16" t="s">
        <v>1425</v>
      </c>
      <c r="Z975" s="16"/>
      <c r="AA975" s="16" t="s">
        <v>1082</v>
      </c>
      <c r="AB975" s="16" t="s">
        <v>1254</v>
      </c>
      <c r="AC975" s="16" t="s">
        <v>1426</v>
      </c>
      <c r="AL975" s="16" t="s">
        <v>1306</v>
      </c>
      <c r="AM975" s="16">
        <f>LEN(AL975)-LEN(SUBSTITUTE(AL975,",",""))+1</f>
        <v>4</v>
      </c>
      <c r="AN975" s="16" t="s">
        <v>667</v>
      </c>
      <c r="AO975" s="16">
        <f>LEN(AN975)-LEN(SUBSTITUTE(AN975,",",""))+1</f>
        <v>1</v>
      </c>
      <c r="AQ975" s="36"/>
      <c r="AU975" s="28"/>
      <c r="AV975" s="16" t="s">
        <v>1193</v>
      </c>
      <c r="AW975" s="16" t="s">
        <v>1427</v>
      </c>
      <c r="AX975" s="16" t="s">
        <v>1428</v>
      </c>
      <c r="BA975" s="16" t="s">
        <v>1226</v>
      </c>
      <c r="BC975" s="16" t="s">
        <v>1422</v>
      </c>
      <c r="BF975" s="16" t="s">
        <v>1429</v>
      </c>
      <c r="BG975" s="16"/>
      <c r="BH975" s="16" t="s">
        <v>1429</v>
      </c>
      <c r="BI975" s="16" t="s">
        <v>1430</v>
      </c>
      <c r="BP975" s="16"/>
      <c r="CK975" s="19"/>
      <c r="CN975" s="16"/>
      <c r="CS975" s="16"/>
    </row>
    <row r="976" spans="1:97" x14ac:dyDescent="0.25">
      <c r="A976" s="16" t="s">
        <v>1189</v>
      </c>
      <c r="C976" t="s">
        <v>4649</v>
      </c>
      <c r="D976" s="39"/>
      <c r="E976"/>
      <c r="F976" s="16" t="s">
        <v>5870</v>
      </c>
      <c r="H976" s="16"/>
      <c r="I976" s="16" t="s">
        <v>5847</v>
      </c>
      <c r="J976" s="16"/>
      <c r="K976" s="16"/>
      <c r="Z976" s="16"/>
      <c r="AQ976" s="36"/>
      <c r="AU976" s="28"/>
      <c r="AV976" s="16"/>
      <c r="AW976" s="16"/>
      <c r="BG976" s="16"/>
      <c r="BH976" s="16" t="s">
        <v>4650</v>
      </c>
      <c r="BI976" s="16" t="s">
        <v>4651</v>
      </c>
      <c r="BJ976" s="16" t="s">
        <v>4652</v>
      </c>
      <c r="BP976" s="16"/>
      <c r="BX976" s="16" t="s">
        <v>119</v>
      </c>
      <c r="BY976" s="16" t="s">
        <v>3197</v>
      </c>
      <c r="BZ976" s="16" t="s">
        <v>4650</v>
      </c>
      <c r="CA976" s="16" t="s">
        <v>4651</v>
      </c>
      <c r="CB976" s="16" t="s">
        <v>4653</v>
      </c>
      <c r="CC976" s="16" t="s">
        <v>4654</v>
      </c>
      <c r="CD976" s="16" t="s">
        <v>4649</v>
      </c>
      <c r="CE976" s="16" t="s">
        <v>3614</v>
      </c>
      <c r="CF976" s="16" t="s">
        <v>4104</v>
      </c>
      <c r="CG976" s="16" t="s">
        <v>3227</v>
      </c>
      <c r="CK976" s="19"/>
      <c r="CN976" s="16"/>
      <c r="CS976" s="16"/>
    </row>
    <row r="977" spans="1:97" x14ac:dyDescent="0.25">
      <c r="A977" s="16" t="s">
        <v>1189</v>
      </c>
      <c r="C977" t="s">
        <v>3063</v>
      </c>
      <c r="D977" s="39"/>
      <c r="E977"/>
      <c r="F977" s="16" t="s">
        <v>736</v>
      </c>
      <c r="H977" s="16"/>
      <c r="I977" s="16"/>
      <c r="J977" s="16"/>
      <c r="K977" s="16"/>
      <c r="M977" s="16" t="s">
        <v>3062</v>
      </c>
      <c r="U977" s="16" t="s">
        <v>3063</v>
      </c>
      <c r="Z977" s="16"/>
      <c r="AA977" s="16" t="s">
        <v>1252</v>
      </c>
      <c r="AB977" s="16" t="s">
        <v>1251</v>
      </c>
      <c r="AC977" s="16" t="s">
        <v>2801</v>
      </c>
      <c r="AQ977" s="36"/>
      <c r="AU977" s="28"/>
      <c r="AV977" s="16"/>
      <c r="AW977" s="16"/>
      <c r="BG977" s="16"/>
      <c r="BP977" s="16"/>
      <c r="CK977" s="19"/>
      <c r="CN977" s="16"/>
      <c r="CS977" s="16"/>
    </row>
    <row r="978" spans="1:97" x14ac:dyDescent="0.25">
      <c r="A978" s="16" t="s">
        <v>1189</v>
      </c>
      <c r="C978" t="s">
        <v>2576</v>
      </c>
      <c r="D978" s="39"/>
      <c r="E978"/>
      <c r="F978" s="16" t="s">
        <v>736</v>
      </c>
      <c r="H978" s="16"/>
      <c r="I978" s="16"/>
      <c r="J978" s="16"/>
      <c r="K978" s="16"/>
      <c r="M978" s="16" t="s">
        <v>2575</v>
      </c>
      <c r="U978" s="16" t="s">
        <v>2576</v>
      </c>
      <c r="Z978" s="16"/>
      <c r="AA978" s="16" t="s">
        <v>1057</v>
      </c>
      <c r="AB978" s="16" t="s">
        <v>1537</v>
      </c>
      <c r="AC978" s="16" t="s">
        <v>2577</v>
      </c>
      <c r="AM978" s="16">
        <f>LEN(AL978)-LEN(SUBSTITUTE(AL978,",",""))+1</f>
        <v>1</v>
      </c>
      <c r="AQ978" s="36"/>
      <c r="AU978" s="28"/>
      <c r="AV978" s="16"/>
      <c r="AW978" s="16"/>
      <c r="BG978" s="16"/>
      <c r="BP978" s="16"/>
      <c r="CK978" s="19"/>
      <c r="CN978" s="16"/>
      <c r="CS978" s="16"/>
    </row>
    <row r="979" spans="1:97" x14ac:dyDescent="0.25">
      <c r="A979" s="16" t="s">
        <v>1189</v>
      </c>
      <c r="C979" t="s">
        <v>2601</v>
      </c>
      <c r="D979" s="39"/>
      <c r="E979"/>
      <c r="F979" s="16" t="s">
        <v>736</v>
      </c>
      <c r="H979" s="16"/>
      <c r="I979" s="16"/>
      <c r="J979" s="16"/>
      <c r="K979" s="16"/>
      <c r="M979" s="16" t="s">
        <v>2598</v>
      </c>
      <c r="P979" s="16" t="s">
        <v>2599</v>
      </c>
      <c r="U979" s="16" t="s">
        <v>2601</v>
      </c>
      <c r="Z979" s="16"/>
      <c r="AA979" s="16" t="s">
        <v>2600</v>
      </c>
      <c r="AB979" s="16" t="s">
        <v>1895</v>
      </c>
      <c r="AC979" s="16" t="s">
        <v>1198</v>
      </c>
      <c r="AM979" s="16">
        <f>LEN(AL979)-LEN(SUBSTITUTE(AL979,",",""))+1</f>
        <v>1</v>
      </c>
      <c r="AQ979" s="36"/>
      <c r="AU979" s="28"/>
      <c r="AV979" s="16"/>
      <c r="AW979" s="16"/>
      <c r="BG979" s="16"/>
      <c r="BP979" s="16"/>
      <c r="CK979" s="19"/>
      <c r="CN979" s="16"/>
      <c r="CS979" s="16"/>
    </row>
    <row r="980" spans="1:97" x14ac:dyDescent="0.25">
      <c r="A980" s="16" t="s">
        <v>1189</v>
      </c>
      <c r="C980" t="s">
        <v>1926</v>
      </c>
      <c r="D980" s="39"/>
      <c r="E980"/>
      <c r="F980" s="16" t="s">
        <v>736</v>
      </c>
      <c r="H980" s="16"/>
      <c r="I980" s="16"/>
      <c r="J980" s="16"/>
      <c r="K980" s="16"/>
      <c r="M980" s="16" t="s">
        <v>1925</v>
      </c>
      <c r="U980" s="16" t="s">
        <v>1926</v>
      </c>
      <c r="Z980" s="16"/>
      <c r="AA980" s="16" t="s">
        <v>754</v>
      </c>
      <c r="AB980" s="16" t="s">
        <v>1163</v>
      </c>
      <c r="AC980" s="16" t="s">
        <v>1255</v>
      </c>
      <c r="AM980" s="16">
        <f>LEN(AL980)-LEN(SUBSTITUTE(AL980,",",""))+1</f>
        <v>1</v>
      </c>
      <c r="AO980" s="16">
        <f>LEN(AN980)-LEN(SUBSTITUTE(AN980,",",""))+1</f>
        <v>1</v>
      </c>
      <c r="AQ980" s="36">
        <f>Table1[[#This Row], [no. of introduced regions]]/Table1[[#This Row], [no. of native regions]]</f>
        <v>1</v>
      </c>
      <c r="AU980" s="28"/>
      <c r="AV980" s="16"/>
      <c r="AW980" s="16"/>
      <c r="BG980" s="16"/>
      <c r="BP980" s="16"/>
      <c r="CK980" s="19"/>
      <c r="CN980" s="16"/>
      <c r="CS980" s="16"/>
    </row>
    <row r="981" spans="1:97" x14ac:dyDescent="0.25">
      <c r="A981" s="16" t="s">
        <v>1189</v>
      </c>
      <c r="C981" t="s">
        <v>2214</v>
      </c>
      <c r="D981" s="39"/>
      <c r="E981"/>
      <c r="F981" s="16" t="s">
        <v>736</v>
      </c>
      <c r="H981" s="16"/>
      <c r="I981" s="16"/>
      <c r="J981" s="16"/>
      <c r="K981" s="16"/>
      <c r="M981" s="16" t="s">
        <v>2213</v>
      </c>
      <c r="U981" s="16" t="s">
        <v>2214</v>
      </c>
      <c r="Z981" s="16"/>
      <c r="AA981" s="16" t="s">
        <v>1452</v>
      </c>
      <c r="AB981" s="16" t="s">
        <v>1254</v>
      </c>
      <c r="AC981" s="16" t="s">
        <v>1198</v>
      </c>
      <c r="AM981" s="16">
        <f>LEN(AL981)-LEN(SUBSTITUTE(AL981,",",""))+1</f>
        <v>1</v>
      </c>
      <c r="AQ981" s="36"/>
      <c r="AU981" s="28"/>
      <c r="AV981" s="16"/>
      <c r="AW981" s="16"/>
      <c r="BG981" s="16"/>
      <c r="BP981" s="16"/>
      <c r="CK981" s="19"/>
      <c r="CN981" s="16"/>
      <c r="CS981" s="16"/>
    </row>
    <row r="982" spans="1:97" x14ac:dyDescent="0.25">
      <c r="A982" s="16" t="s">
        <v>1189</v>
      </c>
      <c r="C982" t="s">
        <v>5953</v>
      </c>
      <c r="D982" s="39"/>
      <c r="E982"/>
      <c r="F982" s="16" t="s">
        <v>5870</v>
      </c>
      <c r="H982" s="16"/>
      <c r="I982" s="16" t="s">
        <v>651</v>
      </c>
      <c r="J982" s="16"/>
      <c r="K982" s="16"/>
      <c r="M982" s="16" t="s">
        <v>1603</v>
      </c>
      <c r="N982" s="16" t="s">
        <v>1604</v>
      </c>
      <c r="P982" s="16" t="s">
        <v>1605</v>
      </c>
      <c r="Q982" s="16" t="s">
        <v>1606</v>
      </c>
      <c r="T982" s="22" t="s">
        <v>1607</v>
      </c>
      <c r="Z982" s="16"/>
      <c r="AA982" s="16" t="s">
        <v>754</v>
      </c>
      <c r="AB982" s="16" t="s">
        <v>733</v>
      </c>
      <c r="AC982" s="16" t="s">
        <v>1608</v>
      </c>
      <c r="AH982" s="16">
        <v>-8</v>
      </c>
      <c r="AI982" s="16">
        <v>111</v>
      </c>
      <c r="AJ982" s="16" t="s">
        <v>713</v>
      </c>
      <c r="AK982" s="16" t="s">
        <v>1608</v>
      </c>
      <c r="AL982" s="16" t="s">
        <v>1609</v>
      </c>
      <c r="AM982" s="16">
        <f>LEN(AL982)-LEN(SUBSTITUTE(AL982,",",""))+1</f>
        <v>2</v>
      </c>
      <c r="AN982" s="16" t="s">
        <v>1610</v>
      </c>
      <c r="AO982" s="16">
        <f>LEN(AN982)-LEN(SUBSTITUTE(AN982,",",""))+1</f>
        <v>5</v>
      </c>
      <c r="AP982" s="16">
        <f>Table1[[#This Row], [no. of native regions]]+Table1[[#This Row], [no. of introduced regions]]</f>
        <v>7</v>
      </c>
      <c r="AQ982" s="36">
        <f>Table1[[#This Row], [no. of introduced regions]]/Table1[[#This Row], [no. of native regions]]</f>
        <v>2.5</v>
      </c>
      <c r="AU982" s="28"/>
      <c r="AV982" s="16"/>
      <c r="AW982" s="16"/>
      <c r="BG982" s="16"/>
      <c r="BH982" s="16" t="s">
        <v>767</v>
      </c>
      <c r="BI982" s="16" t="s">
        <v>476</v>
      </c>
      <c r="BJ982" s="16" t="s">
        <v>5378</v>
      </c>
      <c r="BP982" s="16"/>
      <c r="BX982" s="16" t="s">
        <v>119</v>
      </c>
      <c r="BY982" s="16" t="s">
        <v>3197</v>
      </c>
      <c r="BZ982" s="16" t="s">
        <v>767</v>
      </c>
      <c r="CA982" s="16" t="s">
        <v>476</v>
      </c>
      <c r="CB982" s="16" t="s">
        <v>5379</v>
      </c>
      <c r="CC982" s="16" t="s">
        <v>5873</v>
      </c>
      <c r="CD982" s="16" t="s">
        <v>5377</v>
      </c>
      <c r="CE982" s="16" t="s">
        <v>3334</v>
      </c>
      <c r="CF982" s="16" t="s">
        <v>3404</v>
      </c>
      <c r="CG982" s="16" t="s">
        <v>3857</v>
      </c>
      <c r="CI982" s="16" t="s">
        <v>119</v>
      </c>
      <c r="CJ982" s="16" t="s">
        <v>1226</v>
      </c>
      <c r="CK982" s="19" t="s">
        <v>14</v>
      </c>
      <c r="CN982" s="16"/>
      <c r="CS982" s="16"/>
    </row>
    <row r="983" spans="1:97" x14ac:dyDescent="0.25">
      <c r="A983" s="16" t="s">
        <v>1189</v>
      </c>
      <c r="C983" t="s">
        <v>1431</v>
      </c>
      <c r="D983" s="39"/>
      <c r="E983"/>
      <c r="F983" s="16" t="s">
        <v>736</v>
      </c>
      <c r="H983" s="16"/>
      <c r="I983" s="16"/>
      <c r="J983" s="16"/>
      <c r="K983" s="16"/>
      <c r="M983" s="16" t="s">
        <v>1432</v>
      </c>
      <c r="N983" s="16" t="s">
        <v>1433</v>
      </c>
      <c r="T983" s="16" t="s">
        <v>1434</v>
      </c>
      <c r="U983" s="16" t="s">
        <v>1436</v>
      </c>
      <c r="Z983" s="16"/>
      <c r="AA983" s="16" t="s">
        <v>965</v>
      </c>
      <c r="AB983" s="16" t="s">
        <v>733</v>
      </c>
      <c r="AC983" s="16" t="s">
        <v>1437</v>
      </c>
      <c r="AQ983" s="36"/>
      <c r="AR983" s="16" t="s">
        <v>1438</v>
      </c>
      <c r="AU983" s="28" t="s">
        <v>1439</v>
      </c>
      <c r="AV983" s="16" t="s">
        <v>1440</v>
      </c>
      <c r="AW983" s="16"/>
      <c r="BG983" s="16"/>
      <c r="BP983" s="16"/>
      <c r="CK983" s="19"/>
      <c r="CN983" s="16"/>
      <c r="CO983" s="16" t="s">
        <v>1435</v>
      </c>
      <c r="CS983" s="16"/>
    </row>
    <row r="984" spans="1:97" x14ac:dyDescent="0.25">
      <c r="A984" s="16" t="s">
        <v>1189</v>
      </c>
      <c r="C984" t="s">
        <v>4661</v>
      </c>
      <c r="D984" s="39"/>
      <c r="E984"/>
      <c r="F984" s="16" t="s">
        <v>5870</v>
      </c>
      <c r="H984" s="16"/>
      <c r="I984" s="16" t="s">
        <v>5847</v>
      </c>
      <c r="J984" s="16"/>
      <c r="K984" s="16"/>
      <c r="Z984" s="16"/>
      <c r="AQ984" s="36"/>
      <c r="AU984" s="28"/>
      <c r="AV984" s="16"/>
      <c r="AW984" s="16"/>
      <c r="BG984" s="16"/>
      <c r="BH984" s="16" t="s">
        <v>4662</v>
      </c>
      <c r="BI984" s="16" t="s">
        <v>4663</v>
      </c>
      <c r="BJ984" s="16" t="s">
        <v>4664</v>
      </c>
      <c r="BP984" s="16"/>
      <c r="BX984" s="16" t="s">
        <v>119</v>
      </c>
      <c r="BY984" s="16" t="s">
        <v>3197</v>
      </c>
      <c r="BZ984" s="16" t="s">
        <v>4662</v>
      </c>
      <c r="CA984" s="16" t="s">
        <v>4663</v>
      </c>
      <c r="CB984" s="16" t="s">
        <v>4665</v>
      </c>
      <c r="CC984" s="16" t="s">
        <v>4666</v>
      </c>
      <c r="CD984" s="16" t="s">
        <v>4661</v>
      </c>
      <c r="CE984" s="16" t="s">
        <v>3251</v>
      </c>
      <c r="CF984" s="16" t="s">
        <v>4667</v>
      </c>
      <c r="CG984" s="16" t="s">
        <v>3525</v>
      </c>
      <c r="CK984" s="19"/>
      <c r="CN984" s="16"/>
      <c r="CS984" s="16"/>
    </row>
    <row r="985" spans="1:97" x14ac:dyDescent="0.25">
      <c r="A985" s="16" t="s">
        <v>1189</v>
      </c>
      <c r="C985" t="s">
        <v>2973</v>
      </c>
      <c r="D985" s="39"/>
      <c r="E985"/>
      <c r="F985" s="16" t="s">
        <v>736</v>
      </c>
      <c r="H985" s="16"/>
      <c r="I985" s="16"/>
      <c r="J985" s="16"/>
      <c r="K985" s="16"/>
      <c r="M985" s="16" t="s">
        <v>2972</v>
      </c>
      <c r="U985" s="16" t="s">
        <v>2973</v>
      </c>
      <c r="Z985" s="16"/>
      <c r="AA985" s="16" t="s">
        <v>1236</v>
      </c>
      <c r="AB985" s="16" t="s">
        <v>2862</v>
      </c>
      <c r="AC985" s="16" t="s">
        <v>2974</v>
      </c>
      <c r="AQ985" s="36"/>
      <c r="AU985" s="28"/>
      <c r="AV985" s="16"/>
      <c r="AW985" s="16"/>
      <c r="BG985" s="16"/>
      <c r="BP985" s="16"/>
      <c r="CK985" s="19"/>
      <c r="CN985" s="16"/>
      <c r="CS985" s="16"/>
    </row>
    <row r="986" spans="1:97" x14ac:dyDescent="0.25">
      <c r="A986" s="16" t="s">
        <v>1189</v>
      </c>
      <c r="C986" t="s">
        <v>2066</v>
      </c>
      <c r="D986" s="39"/>
      <c r="E986"/>
      <c r="F986" s="16" t="s">
        <v>736</v>
      </c>
      <c r="H986" s="16"/>
      <c r="I986" s="16"/>
      <c r="J986" s="16"/>
      <c r="K986" s="16"/>
      <c r="M986" s="16" t="s">
        <v>2065</v>
      </c>
      <c r="U986" s="16" t="s">
        <v>2066</v>
      </c>
      <c r="Z986" s="16"/>
      <c r="AA986" s="16" t="s">
        <v>2062</v>
      </c>
      <c r="AB986" s="16" t="s">
        <v>2067</v>
      </c>
      <c r="AC986" s="16" t="s">
        <v>1354</v>
      </c>
      <c r="AM986" s="16">
        <f>LEN(AL986)-LEN(SUBSTITUTE(AL986,",",""))+1</f>
        <v>1</v>
      </c>
      <c r="AQ986" s="36"/>
      <c r="AU986" s="28"/>
      <c r="AV986" s="16"/>
      <c r="AW986" s="16"/>
      <c r="BG986" s="16"/>
      <c r="BP986" s="16"/>
      <c r="CK986" s="19"/>
      <c r="CN986" s="16"/>
      <c r="CS986" s="16"/>
    </row>
    <row r="987" spans="1:97" x14ac:dyDescent="0.25">
      <c r="A987" s="16" t="s">
        <v>1189</v>
      </c>
      <c r="C987" t="s">
        <v>2872</v>
      </c>
      <c r="D987" s="39"/>
      <c r="E987"/>
      <c r="F987" s="16" t="s">
        <v>736</v>
      </c>
      <c r="H987" s="16"/>
      <c r="I987" s="16"/>
      <c r="J987" s="16"/>
      <c r="K987" s="16"/>
      <c r="M987" s="16" t="s">
        <v>2870</v>
      </c>
      <c r="U987" s="16" t="s">
        <v>2872</v>
      </c>
      <c r="Z987" s="16"/>
      <c r="AA987" s="16" t="s">
        <v>2871</v>
      </c>
      <c r="AB987" s="16" t="s">
        <v>733</v>
      </c>
      <c r="AC987" s="16" t="s">
        <v>1343</v>
      </c>
      <c r="AQ987" s="36"/>
      <c r="AU987" s="28"/>
      <c r="AV987" s="16"/>
      <c r="AW987" s="16"/>
      <c r="BG987" s="16"/>
      <c r="BP987" s="16"/>
      <c r="CK987" s="19"/>
      <c r="CN987" s="16"/>
      <c r="CS987" s="16"/>
    </row>
    <row r="988" spans="1:97" x14ac:dyDescent="0.25">
      <c r="A988" s="16" t="s">
        <v>1189</v>
      </c>
      <c r="C988" t="s">
        <v>2073</v>
      </c>
      <c r="D988" s="39"/>
      <c r="E988"/>
      <c r="F988" s="16" t="s">
        <v>736</v>
      </c>
      <c r="H988" s="16"/>
      <c r="I988" s="16"/>
      <c r="J988" s="16"/>
      <c r="K988" s="16"/>
      <c r="M988" s="16" t="s">
        <v>2072</v>
      </c>
      <c r="U988" s="16" t="s">
        <v>2073</v>
      </c>
      <c r="Z988" s="16"/>
      <c r="AA988" s="16" t="s">
        <v>1352</v>
      </c>
      <c r="AB988" s="16" t="s">
        <v>2074</v>
      </c>
      <c r="AC988" s="16" t="s">
        <v>1060</v>
      </c>
      <c r="AM988" s="16">
        <f>LEN(AL988)-LEN(SUBSTITUTE(AL988,",",""))+1</f>
        <v>1</v>
      </c>
      <c r="AQ988" s="36"/>
      <c r="AU988" s="28"/>
      <c r="AV988" s="16"/>
      <c r="AW988" s="16"/>
      <c r="BG988" s="16"/>
      <c r="BP988" s="16"/>
      <c r="CK988" s="19"/>
      <c r="CN988" s="16"/>
      <c r="CS988" s="16"/>
    </row>
    <row r="989" spans="1:97" x14ac:dyDescent="0.25">
      <c r="A989" s="16" t="s">
        <v>1189</v>
      </c>
      <c r="C989" t="s">
        <v>1930</v>
      </c>
      <c r="D989" s="39"/>
      <c r="E989"/>
      <c r="F989" s="16" t="s">
        <v>736</v>
      </c>
      <c r="H989" s="16"/>
      <c r="I989" s="16"/>
      <c r="J989" s="16"/>
      <c r="K989" s="16"/>
      <c r="M989" s="16" t="s">
        <v>1929</v>
      </c>
      <c r="U989" s="16" t="s">
        <v>1930</v>
      </c>
      <c r="Z989" s="16"/>
      <c r="AA989" s="16" t="s">
        <v>754</v>
      </c>
      <c r="AB989" s="16" t="s">
        <v>1163</v>
      </c>
      <c r="AC989" s="16" t="s">
        <v>1198</v>
      </c>
      <c r="AM989" s="16">
        <f>LEN(AL989)-LEN(SUBSTITUTE(AL989,",",""))+1</f>
        <v>1</v>
      </c>
      <c r="AO989" s="16">
        <f>LEN(AN989)-LEN(SUBSTITUTE(AN989,",",""))+1</f>
        <v>1</v>
      </c>
      <c r="AQ989" s="36">
        <f>Table1[[#This Row], [no. of introduced regions]]/Table1[[#This Row], [no. of native regions]]</f>
        <v>1</v>
      </c>
      <c r="AU989" s="28"/>
      <c r="AV989" s="16"/>
      <c r="AW989" s="16"/>
      <c r="BG989" s="16"/>
      <c r="BP989" s="16"/>
      <c r="CK989" s="19"/>
      <c r="CN989" s="16"/>
      <c r="CS989" s="16"/>
    </row>
    <row r="990" spans="1:97" x14ac:dyDescent="0.25">
      <c r="A990" s="16" t="s">
        <v>1189</v>
      </c>
      <c r="C990" t="s">
        <v>4668</v>
      </c>
      <c r="D990" s="39"/>
      <c r="E990"/>
      <c r="F990" s="16" t="s">
        <v>5870</v>
      </c>
      <c r="H990" s="16"/>
      <c r="I990" s="16" t="s">
        <v>5847</v>
      </c>
      <c r="J990" s="16"/>
      <c r="K990" s="16"/>
      <c r="Z990" s="16"/>
      <c r="AQ990" s="36"/>
      <c r="AU990" s="28"/>
      <c r="AV990" s="16"/>
      <c r="AW990" s="16"/>
      <c r="BG990" s="16"/>
      <c r="BH990" s="16" t="s">
        <v>4669</v>
      </c>
      <c r="BI990" s="16" t="s">
        <v>4670</v>
      </c>
      <c r="BJ990" s="16" t="s">
        <v>4671</v>
      </c>
      <c r="BP990" s="16"/>
      <c r="BX990" s="16" t="s">
        <v>119</v>
      </c>
      <c r="BY990" s="16" t="s">
        <v>3197</v>
      </c>
      <c r="BZ990" s="16" t="s">
        <v>4669</v>
      </c>
      <c r="CA990" s="16" t="s">
        <v>4670</v>
      </c>
      <c r="CB990" s="16" t="s">
        <v>4672</v>
      </c>
      <c r="CC990" s="16" t="s">
        <v>4673</v>
      </c>
      <c r="CD990" s="16" t="s">
        <v>4668</v>
      </c>
      <c r="CE990" s="16" t="s">
        <v>3379</v>
      </c>
      <c r="CF990" s="16" t="s">
        <v>3658</v>
      </c>
      <c r="CG990" s="16" t="s">
        <v>3201</v>
      </c>
      <c r="CK990" s="19"/>
      <c r="CN990" s="16"/>
      <c r="CS990" s="16"/>
    </row>
    <row r="991" spans="1:97" x14ac:dyDescent="0.25">
      <c r="A991" s="16" t="s">
        <v>1189</v>
      </c>
      <c r="C991" t="s">
        <v>2333</v>
      </c>
      <c r="D991" s="39"/>
      <c r="E991"/>
      <c r="F991" s="16" t="s">
        <v>736</v>
      </c>
      <c r="H991" s="16"/>
      <c r="I991" s="16"/>
      <c r="J991" s="16"/>
      <c r="K991" s="16"/>
      <c r="M991" s="16" t="s">
        <v>2332</v>
      </c>
      <c r="U991" s="16" t="s">
        <v>2333</v>
      </c>
      <c r="Z991" s="16"/>
      <c r="AA991" s="16" t="s">
        <v>754</v>
      </c>
      <c r="AB991" s="16" t="s">
        <v>2334</v>
      </c>
      <c r="AC991" s="16" t="s">
        <v>1745</v>
      </c>
      <c r="AM991" s="16">
        <f>LEN(AL991)-LEN(SUBSTITUTE(AL991,",",""))+1</f>
        <v>1</v>
      </c>
      <c r="AQ991" s="36"/>
      <c r="AU991" s="28"/>
      <c r="AV991" s="16"/>
      <c r="AW991" s="16"/>
      <c r="BG991" s="16"/>
      <c r="BP991" s="16"/>
      <c r="CK991" s="19"/>
      <c r="CN991" s="16"/>
      <c r="CS991" s="16"/>
    </row>
    <row r="992" spans="1:97" x14ac:dyDescent="0.25">
      <c r="A992" s="16" t="s">
        <v>1189</v>
      </c>
      <c r="C992" t="s">
        <v>2205</v>
      </c>
      <c r="D992" s="39"/>
      <c r="E992"/>
      <c r="F992" s="16" t="s">
        <v>736</v>
      </c>
      <c r="H992" s="16"/>
      <c r="I992" s="16"/>
      <c r="J992" s="16"/>
      <c r="K992" s="16"/>
      <c r="M992" s="16" t="s">
        <v>2204</v>
      </c>
      <c r="U992" s="16" t="s">
        <v>2205</v>
      </c>
      <c r="Z992" s="16"/>
      <c r="AA992" s="16" t="s">
        <v>1452</v>
      </c>
      <c r="AB992" s="16" t="s">
        <v>1254</v>
      </c>
      <c r="AC992" s="16" t="s">
        <v>1198</v>
      </c>
      <c r="AM992" s="16">
        <f>LEN(AL992)-LEN(SUBSTITUTE(AL992,",",""))+1</f>
        <v>1</v>
      </c>
      <c r="AQ992" s="36"/>
      <c r="AU992" s="28"/>
      <c r="AV992" s="16"/>
      <c r="AW992" s="16"/>
      <c r="BG992" s="16"/>
      <c r="BP992" s="16"/>
      <c r="CK992" s="19"/>
      <c r="CN992" s="16"/>
      <c r="CS992" s="16"/>
    </row>
    <row r="993" spans="1:97" x14ac:dyDescent="0.25">
      <c r="A993" s="16" t="s">
        <v>1189</v>
      </c>
      <c r="C993" t="s">
        <v>2216</v>
      </c>
      <c r="D993" s="39"/>
      <c r="E993"/>
      <c r="F993" s="16" t="s">
        <v>736</v>
      </c>
      <c r="H993" s="16"/>
      <c r="I993" s="16"/>
      <c r="J993" s="16"/>
      <c r="K993" s="16"/>
      <c r="M993" s="16" t="s">
        <v>2215</v>
      </c>
      <c r="U993" s="16" t="s">
        <v>2216</v>
      </c>
      <c r="Z993" s="16"/>
      <c r="AA993" s="16" t="s">
        <v>5908</v>
      </c>
      <c r="AB993" s="16" t="s">
        <v>2217</v>
      </c>
      <c r="AC993" s="16" t="s">
        <v>1437</v>
      </c>
      <c r="AM993" s="16">
        <f>LEN(AL993)-LEN(SUBSTITUTE(AL993,",",""))+1</f>
        <v>1</v>
      </c>
      <c r="AQ993" s="36"/>
      <c r="AU993" s="28"/>
      <c r="AV993" s="16"/>
      <c r="AW993" s="16"/>
      <c r="BG993" s="16"/>
      <c r="BP993" s="16"/>
      <c r="CK993" s="19"/>
      <c r="CN993" s="16"/>
      <c r="CS993" s="16"/>
    </row>
    <row r="994" spans="1:97" x14ac:dyDescent="0.25">
      <c r="A994" s="16" t="s">
        <v>1189</v>
      </c>
      <c r="C994" t="s">
        <v>4674</v>
      </c>
      <c r="D994" s="39"/>
      <c r="E994"/>
      <c r="F994" s="16" t="s">
        <v>5870</v>
      </c>
      <c r="H994" s="16"/>
      <c r="I994" s="16" t="s">
        <v>5847</v>
      </c>
      <c r="J994" s="16"/>
      <c r="K994" s="16"/>
      <c r="Z994" s="16"/>
      <c r="AM994" s="16">
        <f>LEN(AL994)-LEN(SUBSTITUTE(AL994,",",""))+1</f>
        <v>1</v>
      </c>
      <c r="AO994" s="16">
        <f>LEN(AN994)-LEN(SUBSTITUTE(AN994,",",""))+1</f>
        <v>1</v>
      </c>
      <c r="AP994" s="16">
        <f>Table1[[#This Row], [no. of native regions]]+Table1[[#This Row], [no. of introduced regions]]</f>
        <v>2</v>
      </c>
      <c r="AQ994" s="36">
        <f>Table1[[#This Row], [no. of introduced regions]]/Table1[[#This Row], [no. of native regions]]</f>
        <v>1</v>
      </c>
      <c r="AU994" s="28"/>
      <c r="AV994" s="16"/>
      <c r="AW994" s="16"/>
      <c r="BG994" s="16"/>
      <c r="BH994" s="16" t="s">
        <v>1601</v>
      </c>
      <c r="BI994" s="16" t="s">
        <v>1602</v>
      </c>
      <c r="BJ994" s="16" t="s">
        <v>4675</v>
      </c>
      <c r="BP994" s="16"/>
      <c r="BX994" s="16" t="s">
        <v>119</v>
      </c>
      <c r="BY994" s="16" t="s">
        <v>3197</v>
      </c>
      <c r="BZ994" s="16" t="s">
        <v>1601</v>
      </c>
      <c r="CA994" s="16" t="s">
        <v>1602</v>
      </c>
      <c r="CB994" s="16" t="s">
        <v>4676</v>
      </c>
      <c r="CC994" s="16" t="s">
        <v>4677</v>
      </c>
      <c r="CE994" s="16" t="s">
        <v>3334</v>
      </c>
      <c r="CF994" s="16" t="s">
        <v>3404</v>
      </c>
      <c r="CG994" s="16" t="s">
        <v>3486</v>
      </c>
      <c r="CK994" s="19"/>
      <c r="CN994" s="16"/>
      <c r="CS994" s="16"/>
    </row>
    <row r="995" spans="1:97" x14ac:dyDescent="0.25">
      <c r="A995" s="16" t="s">
        <v>1189</v>
      </c>
      <c r="C995" t="s">
        <v>2145</v>
      </c>
      <c r="D995" s="39"/>
      <c r="E995"/>
      <c r="F995" s="16" t="s">
        <v>736</v>
      </c>
      <c r="H995" s="16"/>
      <c r="I995" s="16"/>
      <c r="J995" s="16"/>
      <c r="K995" s="16"/>
      <c r="M995" s="16" t="s">
        <v>2144</v>
      </c>
      <c r="U995" s="16" t="s">
        <v>2145</v>
      </c>
      <c r="Z995" s="16"/>
      <c r="AA995" s="16" t="s">
        <v>1057</v>
      </c>
      <c r="AB995" s="16" t="s">
        <v>1254</v>
      </c>
      <c r="AC995" s="16" t="s">
        <v>1745</v>
      </c>
      <c r="AM995" s="16">
        <f>LEN(AL995)-LEN(SUBSTITUTE(AL995,",",""))+1</f>
        <v>1</v>
      </c>
      <c r="AQ995" s="36"/>
      <c r="AU995" s="28"/>
      <c r="AV995" s="16"/>
      <c r="AW995" s="16"/>
      <c r="BG995" s="16"/>
      <c r="BP995" s="16"/>
      <c r="CK995" s="19"/>
      <c r="CN995" s="16"/>
      <c r="CS995" s="16"/>
    </row>
    <row r="996" spans="1:97" x14ac:dyDescent="0.25">
      <c r="A996" s="16" t="s">
        <v>1189</v>
      </c>
      <c r="C996" t="s">
        <v>4678</v>
      </c>
      <c r="D996" s="39"/>
      <c r="E996"/>
      <c r="F996" s="16" t="s">
        <v>5870</v>
      </c>
      <c r="H996" s="16"/>
      <c r="I996" s="16" t="s">
        <v>5847</v>
      </c>
      <c r="J996" s="16"/>
      <c r="K996" s="16"/>
      <c r="Z996" s="16"/>
      <c r="AQ996" s="36"/>
      <c r="AU996" s="28"/>
      <c r="AV996" s="16"/>
      <c r="AW996" s="16"/>
      <c r="BG996" s="16"/>
      <c r="BH996" s="16" t="s">
        <v>4679</v>
      </c>
      <c r="BI996" s="16" t="s">
        <v>4680</v>
      </c>
      <c r="BJ996" s="16" t="s">
        <v>4681</v>
      </c>
      <c r="BP996" s="16"/>
      <c r="BX996" s="16" t="s">
        <v>119</v>
      </c>
      <c r="BY996" s="16" t="s">
        <v>3197</v>
      </c>
      <c r="BZ996" s="16" t="s">
        <v>4679</v>
      </c>
      <c r="CA996" s="16" t="s">
        <v>4680</v>
      </c>
      <c r="CB996" s="16" t="s">
        <v>4682</v>
      </c>
      <c r="CC996" s="16" t="s">
        <v>4683</v>
      </c>
      <c r="CD996" s="16" t="s">
        <v>4678</v>
      </c>
      <c r="CE996" s="16" t="s">
        <v>3260</v>
      </c>
      <c r="CF996" s="16" t="s">
        <v>3200</v>
      </c>
      <c r="CG996" s="16" t="s">
        <v>3446</v>
      </c>
      <c r="CK996" s="19"/>
      <c r="CN996" s="16"/>
      <c r="CS996" s="16"/>
    </row>
    <row r="997" spans="1:97" x14ac:dyDescent="0.25">
      <c r="A997" s="16" t="s">
        <v>1189</v>
      </c>
      <c r="C997" t="s">
        <v>2495</v>
      </c>
      <c r="D997" s="39"/>
      <c r="E997"/>
      <c r="F997" s="16" t="s">
        <v>736</v>
      </c>
      <c r="H997" s="16"/>
      <c r="I997" s="16"/>
      <c r="J997" s="16"/>
      <c r="K997" s="16"/>
      <c r="M997" s="16" t="s">
        <v>2494</v>
      </c>
      <c r="U997" s="16" t="s">
        <v>2495</v>
      </c>
      <c r="Z997" s="16"/>
      <c r="AA997" s="16" t="s">
        <v>1252</v>
      </c>
      <c r="AB997" s="16" t="s">
        <v>1251</v>
      </c>
      <c r="AC997" s="16" t="s">
        <v>1370</v>
      </c>
      <c r="AM997" s="16">
        <f>LEN(AL997)-LEN(SUBSTITUTE(AL997,",",""))+1</f>
        <v>1</v>
      </c>
      <c r="AQ997" s="36"/>
      <c r="AU997" s="28"/>
      <c r="AV997" s="16"/>
      <c r="AW997" s="16"/>
      <c r="BG997" s="16"/>
      <c r="BP997" s="16"/>
      <c r="CK997" s="19"/>
      <c r="CN997" s="16"/>
      <c r="CS997" s="16"/>
    </row>
    <row r="998" spans="1:97" x14ac:dyDescent="0.25">
      <c r="A998" s="16" t="s">
        <v>1189</v>
      </c>
      <c r="C998" t="s">
        <v>1908</v>
      </c>
      <c r="D998" s="39"/>
      <c r="E998"/>
      <c r="F998" s="16" t="s">
        <v>736</v>
      </c>
      <c r="H998" s="16"/>
      <c r="I998" s="16"/>
      <c r="J998" s="16"/>
      <c r="K998" s="16"/>
      <c r="M998" s="16" t="s">
        <v>1907</v>
      </c>
      <c r="U998" s="16" t="s">
        <v>1908</v>
      </c>
      <c r="Z998" s="16"/>
      <c r="AA998" s="16" t="s">
        <v>1236</v>
      </c>
      <c r="AB998" s="16" t="s">
        <v>733</v>
      </c>
      <c r="AC998" s="16" t="s">
        <v>1909</v>
      </c>
      <c r="AM998" s="16">
        <f>LEN(AL998)-LEN(SUBSTITUTE(AL998,",",""))+1</f>
        <v>1</v>
      </c>
      <c r="AO998" s="16">
        <f>LEN(AN998)-LEN(SUBSTITUTE(AN998,",",""))+1</f>
        <v>1</v>
      </c>
      <c r="AQ998" s="36">
        <f>Table1[[#This Row], [no. of introduced regions]]/Table1[[#This Row], [no. of native regions]]</f>
        <v>1</v>
      </c>
      <c r="AU998" s="28"/>
      <c r="AV998" s="16"/>
      <c r="AW998" s="16"/>
      <c r="BG998" s="16"/>
      <c r="BP998" s="16"/>
      <c r="CK998" s="19"/>
      <c r="CN998" s="16"/>
      <c r="CS998" s="16"/>
    </row>
    <row r="999" spans="1:97" x14ac:dyDescent="0.25">
      <c r="A999" s="16" t="s">
        <v>1189</v>
      </c>
      <c r="C999" t="s">
        <v>3093</v>
      </c>
      <c r="D999" s="39"/>
      <c r="E999"/>
      <c r="F999" s="16" t="s">
        <v>736</v>
      </c>
      <c r="H999" s="16"/>
      <c r="I999" s="16"/>
      <c r="J999" s="16"/>
      <c r="K999" s="16"/>
      <c r="M999" s="16" t="s">
        <v>3092</v>
      </c>
      <c r="U999" s="16" t="s">
        <v>3093</v>
      </c>
      <c r="Z999" s="16"/>
      <c r="AA999" s="16" t="s">
        <v>1348</v>
      </c>
      <c r="AB999" s="16" t="s">
        <v>3094</v>
      </c>
      <c r="AC999" s="16" t="s">
        <v>3095</v>
      </c>
      <c r="AQ999" s="36"/>
      <c r="AU999" s="28"/>
      <c r="AV999" s="16"/>
      <c r="AW999" s="16"/>
      <c r="BG999" s="16"/>
      <c r="BP999" s="16"/>
      <c r="CK999" s="19"/>
      <c r="CN999" s="16"/>
      <c r="CS999" s="16"/>
    </row>
    <row r="1000" spans="1:97" x14ac:dyDescent="0.25">
      <c r="A1000" s="16" t="s">
        <v>1189</v>
      </c>
      <c r="C1000" t="s">
        <v>2128</v>
      </c>
      <c r="D1000" s="39"/>
      <c r="E1000"/>
      <c r="F1000" s="16" t="s">
        <v>736</v>
      </c>
      <c r="H1000" s="16"/>
      <c r="I1000" s="16"/>
      <c r="J1000" s="16"/>
      <c r="K1000" s="16"/>
      <c r="M1000" s="16" t="s">
        <v>2127</v>
      </c>
      <c r="U1000" s="16" t="s">
        <v>2128</v>
      </c>
      <c r="Z1000" s="16"/>
      <c r="AA1000" s="16" t="s">
        <v>1057</v>
      </c>
      <c r="AB1000" s="16" t="s">
        <v>733</v>
      </c>
      <c r="AC1000" s="16" t="s">
        <v>1255</v>
      </c>
      <c r="AM1000" s="16">
        <f>LEN(AL1000)-LEN(SUBSTITUTE(AL1000,",",""))+1</f>
        <v>1</v>
      </c>
      <c r="AQ1000" s="36"/>
      <c r="AU1000" s="28"/>
      <c r="AV1000" s="16"/>
      <c r="AW1000" s="16"/>
      <c r="BG1000" s="16"/>
      <c r="BP1000" s="16"/>
      <c r="CK1000" s="19"/>
      <c r="CN1000" s="16"/>
      <c r="CS1000" s="16"/>
    </row>
    <row r="1001" spans="1:97" x14ac:dyDescent="0.25">
      <c r="A1001" s="16" t="s">
        <v>1189</v>
      </c>
      <c r="C1001" t="s">
        <v>4684</v>
      </c>
      <c r="D1001" s="39"/>
      <c r="E1001"/>
      <c r="F1001" s="16" t="s">
        <v>5870</v>
      </c>
      <c r="H1001" s="16"/>
      <c r="I1001" s="16" t="s">
        <v>5847</v>
      </c>
      <c r="J1001" s="16"/>
      <c r="K1001" s="16"/>
      <c r="Z1001" s="16"/>
      <c r="AQ1001" s="36"/>
      <c r="AU1001" s="28"/>
      <c r="AV1001" s="16"/>
      <c r="AW1001" s="16"/>
      <c r="BG1001" s="16"/>
      <c r="BH1001" s="16" t="s">
        <v>4685</v>
      </c>
      <c r="BI1001" s="16" t="s">
        <v>4686</v>
      </c>
      <c r="BJ1001" s="16" t="s">
        <v>4687</v>
      </c>
      <c r="BP1001" s="16"/>
      <c r="BX1001" s="16" t="s">
        <v>119</v>
      </c>
      <c r="BY1001" s="16" t="s">
        <v>3197</v>
      </c>
      <c r="BZ1001" s="16" t="s">
        <v>4685</v>
      </c>
      <c r="CA1001" s="16" t="s">
        <v>4686</v>
      </c>
      <c r="CB1001" s="16" t="s">
        <v>4688</v>
      </c>
      <c r="CC1001" s="16" t="s">
        <v>4689</v>
      </c>
      <c r="CD1001" s="16" t="s">
        <v>4684</v>
      </c>
      <c r="CE1001" s="16" t="s">
        <v>4009</v>
      </c>
      <c r="CF1001" s="16" t="s">
        <v>4667</v>
      </c>
      <c r="CG1001" s="16" t="s">
        <v>4690</v>
      </c>
      <c r="CK1001" s="19"/>
      <c r="CN1001" s="16"/>
      <c r="CS1001" s="16"/>
    </row>
    <row r="1002" spans="1:97" x14ac:dyDescent="0.25">
      <c r="A1002" s="16" t="s">
        <v>1189</v>
      </c>
      <c r="C1002" t="s">
        <v>2308</v>
      </c>
      <c r="D1002" s="39"/>
      <c r="E1002"/>
      <c r="F1002" s="16" t="s">
        <v>736</v>
      </c>
      <c r="H1002" s="16"/>
      <c r="I1002" s="16"/>
      <c r="J1002" s="16"/>
      <c r="K1002" s="16"/>
      <c r="M1002" s="16" t="s">
        <v>2307</v>
      </c>
      <c r="U1002" s="16" t="s">
        <v>2308</v>
      </c>
      <c r="Z1002" s="16"/>
      <c r="AA1002" s="16" t="s">
        <v>2301</v>
      </c>
      <c r="AB1002" s="16" t="s">
        <v>2309</v>
      </c>
      <c r="AC1002" s="16" t="s">
        <v>1728</v>
      </c>
      <c r="AM1002" s="16">
        <f>LEN(AL1002)-LEN(SUBSTITUTE(AL1002,",",""))+1</f>
        <v>1</v>
      </c>
      <c r="AQ1002" s="36"/>
      <c r="AU1002" s="28"/>
      <c r="AV1002" s="16"/>
      <c r="AW1002" s="16"/>
      <c r="BG1002" s="16"/>
      <c r="BP1002" s="16"/>
      <c r="CK1002" s="19"/>
      <c r="CN1002" s="16"/>
      <c r="CS1002" s="16"/>
    </row>
    <row r="1003" spans="1:97" x14ac:dyDescent="0.25">
      <c r="A1003" s="16" t="s">
        <v>1189</v>
      </c>
      <c r="C1003" t="s">
        <v>2753</v>
      </c>
      <c r="D1003" s="39"/>
      <c r="E1003"/>
      <c r="F1003" s="16" t="s">
        <v>736</v>
      </c>
      <c r="H1003" s="16"/>
      <c r="I1003" s="16"/>
      <c r="J1003" s="16"/>
      <c r="K1003" s="16"/>
      <c r="M1003" s="16" t="s">
        <v>2752</v>
      </c>
      <c r="U1003" s="16" t="s">
        <v>2753</v>
      </c>
      <c r="Z1003" s="16"/>
      <c r="AA1003" s="16" t="s">
        <v>2746</v>
      </c>
      <c r="AB1003" s="16" t="s">
        <v>999</v>
      </c>
      <c r="AC1003" s="16" t="s">
        <v>1198</v>
      </c>
      <c r="AQ1003" s="36"/>
      <c r="AU1003" s="28"/>
      <c r="AV1003" s="16"/>
      <c r="AW1003" s="16"/>
      <c r="BG1003" s="16"/>
      <c r="BP1003" s="16"/>
      <c r="CK1003" s="19"/>
      <c r="CN1003" s="16"/>
      <c r="CS1003" s="16"/>
    </row>
    <row r="1004" spans="1:97" x14ac:dyDescent="0.25">
      <c r="A1004" s="16" t="s">
        <v>1189</v>
      </c>
      <c r="C1004" t="s">
        <v>2459</v>
      </c>
      <c r="D1004" s="39"/>
      <c r="E1004"/>
      <c r="F1004" s="16" t="s">
        <v>736</v>
      </c>
      <c r="H1004" s="16"/>
      <c r="I1004" s="16"/>
      <c r="J1004" s="16"/>
      <c r="K1004" s="16"/>
      <c r="M1004" s="16" t="s">
        <v>2458</v>
      </c>
      <c r="U1004" s="16" t="s">
        <v>2459</v>
      </c>
      <c r="Z1004" s="16"/>
      <c r="AA1004" s="16" t="s">
        <v>1456</v>
      </c>
      <c r="AB1004" s="16" t="s">
        <v>1251</v>
      </c>
      <c r="AC1004" s="16" t="s">
        <v>2460</v>
      </c>
      <c r="AM1004" s="16">
        <f>LEN(AL1004)-LEN(SUBSTITUTE(AL1004,",",""))+1</f>
        <v>1</v>
      </c>
      <c r="AQ1004" s="36"/>
      <c r="AU1004" s="28"/>
      <c r="AV1004" s="16"/>
      <c r="AW1004" s="16"/>
      <c r="BG1004" s="16"/>
      <c r="BP1004" s="16"/>
      <c r="CK1004" s="19"/>
      <c r="CN1004" s="16"/>
      <c r="CS1004" s="16"/>
    </row>
    <row r="1005" spans="1:97" x14ac:dyDescent="0.25">
      <c r="A1005" s="16" t="s">
        <v>1189</v>
      </c>
      <c r="C1005" t="s">
        <v>2479</v>
      </c>
      <c r="D1005" s="39"/>
      <c r="E1005"/>
      <c r="F1005" s="16" t="s">
        <v>736</v>
      </c>
      <c r="H1005" s="16"/>
      <c r="I1005" s="16"/>
      <c r="J1005" s="16"/>
      <c r="K1005" s="16"/>
      <c r="M1005" s="16" t="s">
        <v>2478</v>
      </c>
      <c r="U1005" s="16" t="s">
        <v>2479</v>
      </c>
      <c r="Z1005" s="16"/>
      <c r="AA1005" s="16" t="s">
        <v>779</v>
      </c>
      <c r="AB1005" s="16" t="s">
        <v>733</v>
      </c>
      <c r="AC1005" s="16" t="s">
        <v>1198</v>
      </c>
      <c r="AM1005" s="16">
        <f>LEN(AL1005)-LEN(SUBSTITUTE(AL1005,",",""))+1</f>
        <v>1</v>
      </c>
      <c r="AQ1005" s="36"/>
      <c r="AU1005" s="28"/>
      <c r="AV1005" s="16"/>
      <c r="AW1005" s="16"/>
      <c r="BG1005" s="16"/>
      <c r="BP1005" s="16"/>
      <c r="CK1005" s="19"/>
      <c r="CN1005" s="16"/>
      <c r="CS1005" s="16"/>
    </row>
    <row r="1006" spans="1:97" x14ac:dyDescent="0.25">
      <c r="A1006" s="16" t="s">
        <v>1189</v>
      </c>
      <c r="C1006" t="s">
        <v>1843</v>
      </c>
      <c r="D1006" s="39"/>
      <c r="E1006"/>
      <c r="F1006" s="16" t="s">
        <v>736</v>
      </c>
      <c r="H1006" s="16"/>
      <c r="I1006" s="16"/>
      <c r="J1006" s="16"/>
      <c r="K1006" s="16"/>
      <c r="M1006" s="16" t="s">
        <v>1842</v>
      </c>
      <c r="U1006" s="16" t="s">
        <v>1843</v>
      </c>
      <c r="Z1006" s="16"/>
      <c r="AA1006" s="16" t="s">
        <v>1337</v>
      </c>
      <c r="AB1006" s="16" t="s">
        <v>1254</v>
      </c>
      <c r="AC1006" s="16" t="s">
        <v>1832</v>
      </c>
      <c r="AM1006" s="16">
        <f>LEN(AL1006)-LEN(SUBSTITUTE(AL1006,",",""))+1</f>
        <v>1</v>
      </c>
      <c r="AO1006" s="16">
        <f>LEN(AN1006)-LEN(SUBSTITUTE(AN1006,",",""))+1</f>
        <v>1</v>
      </c>
      <c r="AP1006" s="16">
        <f>Table1[[#This Row], [no. of native regions]]+Table1[[#This Row], [no. of introduced regions]]</f>
        <v>2</v>
      </c>
      <c r="AQ1006" s="36">
        <f>Table1[[#This Row], [no. of introduced regions]]/Table1[[#This Row], [no. of native regions]]</f>
        <v>1</v>
      </c>
      <c r="AU1006" s="28"/>
      <c r="AV1006" s="16"/>
      <c r="AW1006" s="16"/>
      <c r="BG1006" s="16"/>
      <c r="BP1006" s="16"/>
      <c r="CK1006" s="19"/>
      <c r="CN1006" s="16"/>
      <c r="CS1006" s="16"/>
    </row>
    <row r="1007" spans="1:97" x14ac:dyDescent="0.25">
      <c r="A1007" s="16" t="s">
        <v>1189</v>
      </c>
      <c r="C1007" t="s">
        <v>2489</v>
      </c>
      <c r="D1007" s="39"/>
      <c r="E1007"/>
      <c r="F1007" s="16" t="s">
        <v>736</v>
      </c>
      <c r="H1007" s="16"/>
      <c r="I1007" s="16"/>
      <c r="J1007" s="16"/>
      <c r="K1007" s="16"/>
      <c r="M1007" s="16" t="s">
        <v>2488</v>
      </c>
      <c r="U1007" s="16" t="s">
        <v>2489</v>
      </c>
      <c r="Z1007" s="16"/>
      <c r="AA1007" s="16" t="s">
        <v>1493</v>
      </c>
      <c r="AB1007" s="16" t="s">
        <v>733</v>
      </c>
      <c r="AC1007" s="16" t="s">
        <v>1437</v>
      </c>
      <c r="AM1007" s="16">
        <f>LEN(AL1007)-LEN(SUBSTITUTE(AL1007,",",""))+1</f>
        <v>1</v>
      </c>
      <c r="AQ1007" s="36"/>
      <c r="AU1007" s="28"/>
      <c r="AV1007" s="16"/>
      <c r="AW1007" s="16"/>
      <c r="BG1007" s="16"/>
      <c r="BP1007" s="16"/>
      <c r="CK1007" s="19"/>
      <c r="CN1007" s="16"/>
      <c r="CS1007" s="16"/>
    </row>
    <row r="1008" spans="1:97" x14ac:dyDescent="0.25">
      <c r="A1008" s="16" t="s">
        <v>1189</v>
      </c>
      <c r="C1008" t="s">
        <v>4691</v>
      </c>
      <c r="D1008" s="39"/>
      <c r="E1008"/>
      <c r="F1008" s="16" t="s">
        <v>5870</v>
      </c>
      <c r="H1008" s="16"/>
      <c r="I1008" s="16" t="s">
        <v>5847</v>
      </c>
      <c r="J1008" s="16"/>
      <c r="K1008" s="16"/>
      <c r="Z1008" s="16"/>
      <c r="AQ1008" s="36"/>
      <c r="AU1008" s="28"/>
      <c r="AV1008" s="16"/>
      <c r="AW1008" s="16"/>
      <c r="BG1008" s="16"/>
      <c r="BH1008" s="16" t="s">
        <v>4692</v>
      </c>
      <c r="BI1008" s="16" t="s">
        <v>4693</v>
      </c>
      <c r="BJ1008" s="16" t="s">
        <v>4694</v>
      </c>
      <c r="BP1008" s="16"/>
      <c r="BX1008" s="16" t="s">
        <v>119</v>
      </c>
      <c r="BY1008" s="16" t="s">
        <v>3197</v>
      </c>
      <c r="BZ1008" s="16" t="s">
        <v>4692</v>
      </c>
      <c r="CA1008" s="16" t="s">
        <v>4693</v>
      </c>
      <c r="CB1008" s="16" t="s">
        <v>4695</v>
      </c>
      <c r="CC1008" s="16" t="s">
        <v>4696</v>
      </c>
      <c r="CD1008" s="16" t="s">
        <v>4691</v>
      </c>
      <c r="CE1008" s="16" t="s">
        <v>3614</v>
      </c>
      <c r="CF1008" s="16" t="s">
        <v>3462</v>
      </c>
      <c r="CG1008" s="16" t="s">
        <v>4697</v>
      </c>
      <c r="CK1008" s="19"/>
      <c r="CN1008" s="16"/>
      <c r="CS1008" s="16"/>
    </row>
    <row r="1009" spans="1:97" x14ac:dyDescent="0.25">
      <c r="A1009" s="16" t="s">
        <v>1189</v>
      </c>
      <c r="C1009" t="s">
        <v>2015</v>
      </c>
      <c r="D1009" s="39"/>
      <c r="E1009"/>
      <c r="F1009" s="16" t="s">
        <v>736</v>
      </c>
      <c r="H1009" s="16"/>
      <c r="I1009" s="16"/>
      <c r="J1009" s="16"/>
      <c r="K1009" s="16"/>
      <c r="M1009" s="16" t="s">
        <v>2014</v>
      </c>
      <c r="U1009" s="16" t="s">
        <v>2015</v>
      </c>
      <c r="Z1009" s="16"/>
      <c r="AA1009" s="16" t="s">
        <v>1284</v>
      </c>
      <c r="AB1009" s="16" t="s">
        <v>1254</v>
      </c>
      <c r="AC1009" s="16" t="s">
        <v>1832</v>
      </c>
      <c r="AM1009" s="16">
        <f>LEN(AL1009)-LEN(SUBSTITUTE(AL1009,",",""))+1</f>
        <v>1</v>
      </c>
      <c r="AO1009" s="16">
        <f>LEN(AN1009)-LEN(SUBSTITUTE(AN1009,",",""))+1</f>
        <v>1</v>
      </c>
      <c r="AQ1009" s="36"/>
      <c r="AU1009" s="28"/>
      <c r="AV1009" s="16"/>
      <c r="AW1009" s="16"/>
      <c r="BG1009" s="16"/>
      <c r="BP1009" s="16"/>
      <c r="CK1009" s="19"/>
      <c r="CN1009" s="16"/>
      <c r="CS1009" s="16"/>
    </row>
    <row r="1010" spans="1:97" x14ac:dyDescent="0.25">
      <c r="A1010" s="16" t="s">
        <v>1189</v>
      </c>
      <c r="C1010" t="s">
        <v>2427</v>
      </c>
      <c r="D1010" s="39"/>
      <c r="E1010"/>
      <c r="F1010" s="16" t="s">
        <v>736</v>
      </c>
      <c r="H1010" s="16"/>
      <c r="I1010" s="16"/>
      <c r="J1010" s="16"/>
      <c r="K1010" s="16"/>
      <c r="M1010" s="16" t="s">
        <v>2426</v>
      </c>
      <c r="U1010" s="16" t="s">
        <v>2427</v>
      </c>
      <c r="Z1010" s="16"/>
      <c r="AA1010" s="16" t="s">
        <v>1456</v>
      </c>
      <c r="AB1010" s="16" t="s">
        <v>1254</v>
      </c>
      <c r="AC1010" s="16" t="s">
        <v>2064</v>
      </c>
      <c r="AM1010" s="16">
        <f>LEN(AL1010)-LEN(SUBSTITUTE(AL1010,",",""))+1</f>
        <v>1</v>
      </c>
      <c r="AQ1010" s="36"/>
      <c r="AU1010" s="28"/>
      <c r="AV1010" s="16"/>
      <c r="AW1010" s="16"/>
      <c r="BG1010" s="16"/>
      <c r="BP1010" s="16"/>
      <c r="CK1010" s="19"/>
      <c r="CN1010" s="16"/>
      <c r="CS1010" s="16"/>
    </row>
    <row r="1011" spans="1:97" x14ac:dyDescent="0.25">
      <c r="A1011" s="16" t="s">
        <v>1189</v>
      </c>
      <c r="C1011" t="s">
        <v>3102</v>
      </c>
      <c r="D1011" s="39"/>
      <c r="E1011"/>
      <c r="F1011" s="16" t="s">
        <v>736</v>
      </c>
      <c r="H1011" s="16"/>
      <c r="I1011" s="16"/>
      <c r="J1011" s="16"/>
      <c r="K1011" s="16"/>
      <c r="M1011" s="16" t="s">
        <v>3101</v>
      </c>
      <c r="U1011" s="16" t="s">
        <v>3102</v>
      </c>
      <c r="Z1011" s="16"/>
      <c r="AA1011" s="16" t="s">
        <v>2273</v>
      </c>
      <c r="AB1011" s="16" t="s">
        <v>1537</v>
      </c>
      <c r="AC1011" s="16" t="s">
        <v>3103</v>
      </c>
      <c r="AQ1011" s="36"/>
      <c r="AU1011" s="28"/>
      <c r="AV1011" s="16"/>
      <c r="AW1011" s="16"/>
      <c r="BG1011" s="16"/>
      <c r="BP1011" s="16"/>
      <c r="CK1011" s="19"/>
      <c r="CN1011" s="16"/>
      <c r="CS1011" s="16"/>
    </row>
    <row r="1012" spans="1:97" x14ac:dyDescent="0.25">
      <c r="A1012" s="16" t="s">
        <v>1189</v>
      </c>
      <c r="C1012" t="s">
        <v>2287</v>
      </c>
      <c r="D1012" s="39"/>
      <c r="E1012"/>
      <c r="F1012" s="16" t="s">
        <v>736</v>
      </c>
      <c r="H1012" s="16"/>
      <c r="I1012" s="16"/>
      <c r="J1012" s="16"/>
      <c r="K1012" s="16"/>
      <c r="M1012" s="16" t="s">
        <v>2286</v>
      </c>
      <c r="U1012" s="16" t="s">
        <v>2287</v>
      </c>
      <c r="Z1012" s="16"/>
      <c r="AA1012" s="16" t="s">
        <v>1057</v>
      </c>
      <c r="AB1012" s="16" t="s">
        <v>733</v>
      </c>
      <c r="AC1012" s="16" t="s">
        <v>1060</v>
      </c>
      <c r="AM1012" s="16">
        <f>LEN(AL1012)-LEN(SUBSTITUTE(AL1012,",",""))+1</f>
        <v>1</v>
      </c>
      <c r="AQ1012" s="36"/>
      <c r="AU1012" s="28"/>
      <c r="AV1012" s="16"/>
      <c r="AW1012" s="16"/>
      <c r="BG1012" s="16"/>
      <c r="BP1012" s="16"/>
      <c r="CK1012" s="19"/>
      <c r="CN1012" s="16"/>
      <c r="CS1012" s="16"/>
    </row>
    <row r="1013" spans="1:97" x14ac:dyDescent="0.25">
      <c r="A1013" s="16" t="s">
        <v>1189</v>
      </c>
      <c r="C1013" t="s">
        <v>4698</v>
      </c>
      <c r="D1013" s="39"/>
      <c r="E1013"/>
      <c r="F1013" s="16" t="s">
        <v>5870</v>
      </c>
      <c r="H1013" s="16"/>
      <c r="I1013" s="16" t="s">
        <v>5847</v>
      </c>
      <c r="J1013" s="16"/>
      <c r="K1013" s="16"/>
      <c r="Z1013" s="16"/>
      <c r="AQ1013" s="36"/>
      <c r="AU1013" s="28"/>
      <c r="AV1013" s="16"/>
      <c r="AW1013" s="16"/>
      <c r="BG1013" s="16"/>
      <c r="BH1013" s="16" t="s">
        <v>4699</v>
      </c>
      <c r="BI1013" s="16" t="s">
        <v>4700</v>
      </c>
      <c r="BJ1013" s="16" t="s">
        <v>4658</v>
      </c>
      <c r="BP1013" s="16"/>
      <c r="BX1013" s="16" t="s">
        <v>119</v>
      </c>
      <c r="BY1013" s="16" t="s">
        <v>3197</v>
      </c>
      <c r="BZ1013" s="16" t="s">
        <v>4699</v>
      </c>
      <c r="CA1013" s="16" t="s">
        <v>4700</v>
      </c>
      <c r="CB1013" s="16" t="s">
        <v>4701</v>
      </c>
      <c r="CC1013" s="16" t="s">
        <v>4702</v>
      </c>
      <c r="CD1013" s="16" t="s">
        <v>4698</v>
      </c>
      <c r="CE1013" s="16" t="s">
        <v>3235</v>
      </c>
      <c r="CF1013" s="16" t="s">
        <v>3809</v>
      </c>
      <c r="CG1013" s="16" t="s">
        <v>3486</v>
      </c>
      <c r="CK1013" s="19"/>
      <c r="CN1013" s="16"/>
      <c r="CS1013" s="16"/>
    </row>
    <row r="1014" spans="1:97" x14ac:dyDescent="0.25">
      <c r="A1014" s="16" t="s">
        <v>1189</v>
      </c>
      <c r="C1014" t="s">
        <v>4703</v>
      </c>
      <c r="D1014" s="39"/>
      <c r="E1014"/>
      <c r="F1014" s="16" t="s">
        <v>5870</v>
      </c>
      <c r="H1014" s="16"/>
      <c r="I1014" s="16" t="s">
        <v>5847</v>
      </c>
      <c r="J1014" s="16"/>
      <c r="K1014" s="16"/>
      <c r="Z1014" s="16"/>
      <c r="AQ1014" s="36"/>
      <c r="AU1014" s="28"/>
      <c r="AV1014" s="16"/>
      <c r="AW1014" s="16"/>
      <c r="BG1014" s="16"/>
      <c r="BH1014" s="16" t="s">
        <v>4704</v>
      </c>
      <c r="BI1014" s="16" t="s">
        <v>4705</v>
      </c>
      <c r="BJ1014" s="16" t="s">
        <v>4706</v>
      </c>
      <c r="BP1014" s="16"/>
      <c r="BX1014" s="16" t="s">
        <v>119</v>
      </c>
      <c r="BY1014" s="16" t="s">
        <v>3197</v>
      </c>
      <c r="BZ1014" s="16" t="s">
        <v>4704</v>
      </c>
      <c r="CA1014" s="16" t="s">
        <v>4705</v>
      </c>
      <c r="CB1014" s="16" t="s">
        <v>4707</v>
      </c>
      <c r="CC1014" s="16" t="s">
        <v>4708</v>
      </c>
      <c r="CD1014" s="16" t="s">
        <v>4703</v>
      </c>
      <c r="CE1014" s="16" t="s">
        <v>3592</v>
      </c>
      <c r="CF1014" s="16" t="s">
        <v>3901</v>
      </c>
      <c r="CG1014" s="16" t="s">
        <v>4709</v>
      </c>
      <c r="CK1014" s="19"/>
      <c r="CN1014" s="16"/>
      <c r="CS1014" s="16"/>
    </row>
    <row r="1015" spans="1:97" x14ac:dyDescent="0.25">
      <c r="A1015" s="16" t="s">
        <v>1189</v>
      </c>
      <c r="C1015" t="s">
        <v>4710</v>
      </c>
      <c r="D1015" s="39"/>
      <c r="E1015"/>
      <c r="F1015" s="16" t="s">
        <v>5870</v>
      </c>
      <c r="H1015" s="16"/>
      <c r="I1015" s="16" t="s">
        <v>5847</v>
      </c>
      <c r="J1015" s="16"/>
      <c r="K1015" s="16"/>
      <c r="Z1015" s="16"/>
      <c r="AQ1015" s="36"/>
      <c r="AU1015" s="28"/>
      <c r="AV1015" s="16"/>
      <c r="AW1015" s="16"/>
      <c r="BG1015" s="16"/>
      <c r="BH1015" s="16" t="s">
        <v>4711</v>
      </c>
      <c r="BI1015" s="16" t="s">
        <v>4712</v>
      </c>
      <c r="BJ1015" s="16" t="s">
        <v>4713</v>
      </c>
      <c r="BP1015" s="16"/>
      <c r="BX1015" s="16" t="s">
        <v>119</v>
      </c>
      <c r="BY1015" s="16" t="s">
        <v>3197</v>
      </c>
      <c r="BZ1015" s="16" t="s">
        <v>4711</v>
      </c>
      <c r="CA1015" s="16" t="s">
        <v>4712</v>
      </c>
      <c r="CB1015" s="16" t="s">
        <v>4714</v>
      </c>
      <c r="CC1015" s="16" t="s">
        <v>4715</v>
      </c>
      <c r="CD1015" s="16" t="s">
        <v>4710</v>
      </c>
      <c r="CE1015" s="16" t="s">
        <v>3753</v>
      </c>
      <c r="CF1015" s="16" t="s">
        <v>4716</v>
      </c>
      <c r="CG1015" s="16" t="s">
        <v>4596</v>
      </c>
      <c r="CK1015" s="19"/>
      <c r="CN1015" s="16"/>
      <c r="CS1015" s="16"/>
    </row>
    <row r="1016" spans="1:97" x14ac:dyDescent="0.25">
      <c r="A1016" s="16" t="s">
        <v>1189</v>
      </c>
      <c r="C1016" t="s">
        <v>2433</v>
      </c>
      <c r="D1016" s="39"/>
      <c r="E1016"/>
      <c r="F1016" s="16" t="s">
        <v>736</v>
      </c>
      <c r="H1016" s="16"/>
      <c r="I1016" s="16"/>
      <c r="J1016" s="16"/>
      <c r="K1016" s="16"/>
      <c r="M1016" s="16" t="s">
        <v>2432</v>
      </c>
      <c r="U1016" s="16" t="s">
        <v>2433</v>
      </c>
      <c r="Z1016" s="16"/>
      <c r="AA1016" s="16" t="s">
        <v>1252</v>
      </c>
      <c r="AB1016" s="16" t="s">
        <v>1251</v>
      </c>
      <c r="AC1016" s="16" t="s">
        <v>1826</v>
      </c>
      <c r="AM1016" s="16">
        <f>LEN(AL1016)-LEN(SUBSTITUTE(AL1016,",",""))+1</f>
        <v>1</v>
      </c>
      <c r="AQ1016" s="36"/>
      <c r="AU1016" s="28"/>
      <c r="AV1016" s="16"/>
      <c r="AW1016" s="16"/>
      <c r="BG1016" s="16"/>
      <c r="BP1016" s="16"/>
      <c r="CK1016" s="19"/>
      <c r="CN1016" s="16"/>
      <c r="CS1016" s="16"/>
    </row>
    <row r="1017" spans="1:97" x14ac:dyDescent="0.25">
      <c r="A1017" s="16" t="s">
        <v>1189</v>
      </c>
      <c r="C1017" t="s">
        <v>1964</v>
      </c>
      <c r="D1017" s="39"/>
      <c r="E1017"/>
      <c r="F1017" s="16" t="s">
        <v>736</v>
      </c>
      <c r="H1017" s="16"/>
      <c r="I1017" s="16"/>
      <c r="J1017" s="16"/>
      <c r="K1017" s="16"/>
      <c r="M1017" s="16" t="s">
        <v>1963</v>
      </c>
      <c r="U1017" s="16" t="s">
        <v>1964</v>
      </c>
      <c r="Z1017" s="16"/>
      <c r="AA1017" s="16" t="s">
        <v>1352</v>
      </c>
      <c r="AB1017" s="16" t="s">
        <v>1537</v>
      </c>
      <c r="AC1017" s="16" t="s">
        <v>1370</v>
      </c>
      <c r="AM1017" s="16">
        <f>LEN(AL1017)-LEN(SUBSTITUTE(AL1017,",",""))+1</f>
        <v>1</v>
      </c>
      <c r="AO1017" s="16">
        <f>LEN(AN1017)-LEN(SUBSTITUTE(AN1017,",",""))+1</f>
        <v>1</v>
      </c>
      <c r="AQ1017" s="36">
        <f>Table1[[#This Row], [no. of introduced regions]]/Table1[[#This Row], [no. of native regions]]</f>
        <v>1</v>
      </c>
      <c r="AU1017" s="28"/>
      <c r="AV1017" s="16"/>
      <c r="AW1017" s="16"/>
      <c r="BG1017" s="16"/>
      <c r="BP1017" s="16"/>
      <c r="CK1017" s="19"/>
      <c r="CN1017" s="16"/>
      <c r="CS1017" s="16"/>
    </row>
    <row r="1018" spans="1:97" x14ac:dyDescent="0.25">
      <c r="A1018" s="16" t="s">
        <v>1189</v>
      </c>
      <c r="C1018" t="s">
        <v>4717</v>
      </c>
      <c r="D1018" s="39"/>
      <c r="E1018"/>
      <c r="F1018" s="16" t="s">
        <v>5870</v>
      </c>
      <c r="H1018" s="16"/>
      <c r="I1018" s="16" t="s">
        <v>5847</v>
      </c>
      <c r="J1018" s="16"/>
      <c r="K1018" s="16"/>
      <c r="Z1018" s="16"/>
      <c r="AQ1018" s="36"/>
      <c r="AU1018" s="28"/>
      <c r="AV1018" s="16"/>
      <c r="AW1018" s="16"/>
      <c r="BG1018" s="16"/>
      <c r="BH1018" s="16" t="s">
        <v>4718</v>
      </c>
      <c r="BI1018" s="16" t="s">
        <v>4719</v>
      </c>
      <c r="BJ1018" s="16" t="s">
        <v>4720</v>
      </c>
      <c r="BP1018" s="16"/>
      <c r="BX1018" s="16" t="s">
        <v>119</v>
      </c>
      <c r="BY1018" s="16" t="s">
        <v>3197</v>
      </c>
      <c r="BZ1018" s="16" t="s">
        <v>4718</v>
      </c>
      <c r="CA1018" s="16" t="s">
        <v>4719</v>
      </c>
      <c r="CB1018" s="16" t="s">
        <v>4721</v>
      </c>
      <c r="CC1018" s="16" t="s">
        <v>4722</v>
      </c>
      <c r="CD1018" s="16" t="s">
        <v>4717</v>
      </c>
      <c r="CE1018" s="16" t="s">
        <v>3900</v>
      </c>
      <c r="CF1018" s="16" t="s">
        <v>4723</v>
      </c>
      <c r="CG1018" s="16" t="s">
        <v>3201</v>
      </c>
      <c r="CK1018" s="19"/>
      <c r="CN1018" s="16"/>
      <c r="CS1018" s="16"/>
    </row>
    <row r="1019" spans="1:97" x14ac:dyDescent="0.25">
      <c r="A1019" s="16" t="s">
        <v>1189</v>
      </c>
      <c r="C1019" t="s">
        <v>1830</v>
      </c>
      <c r="D1019" s="39"/>
      <c r="E1019"/>
      <c r="F1019" s="16" t="s">
        <v>736</v>
      </c>
      <c r="H1019" s="16"/>
      <c r="I1019" s="16"/>
      <c r="J1019" s="16"/>
      <c r="K1019" s="16"/>
      <c r="M1019" s="16" t="s">
        <v>1829</v>
      </c>
      <c r="U1019" s="16" t="s">
        <v>1830</v>
      </c>
      <c r="Z1019" s="16"/>
      <c r="AA1019" s="16" t="s">
        <v>1337</v>
      </c>
      <c r="AB1019" s="16" t="s">
        <v>1831</v>
      </c>
      <c r="AC1019" s="16" t="s">
        <v>1832</v>
      </c>
      <c r="AM1019" s="16">
        <f t="shared" ref="AM1019:AM1024" si="7">LEN(AL1019)-LEN(SUBSTITUTE(AL1019,",",""))+1</f>
        <v>1</v>
      </c>
      <c r="AO1019" s="16">
        <f>LEN(AN1019)-LEN(SUBSTITUTE(AN1019,",",""))+1</f>
        <v>1</v>
      </c>
      <c r="AP1019" s="16">
        <f>Table1[[#This Row], [no. of native regions]]+Table1[[#This Row], [no. of introduced regions]]</f>
        <v>2</v>
      </c>
      <c r="AQ1019" s="36">
        <f>Table1[[#This Row], [no. of introduced regions]]/Table1[[#This Row], [no. of native regions]]</f>
        <v>1</v>
      </c>
      <c r="AU1019" s="28"/>
      <c r="AV1019" s="16"/>
      <c r="AW1019" s="16"/>
      <c r="BG1019" s="16"/>
      <c r="BP1019" s="16"/>
      <c r="CK1019" s="19"/>
      <c r="CN1019" s="16"/>
      <c r="CS1019" s="16"/>
    </row>
    <row r="1020" spans="1:97" x14ac:dyDescent="0.25">
      <c r="A1020" s="16" t="s">
        <v>1189</v>
      </c>
      <c r="C1020" t="s">
        <v>2115</v>
      </c>
      <c r="D1020" s="39"/>
      <c r="E1020"/>
      <c r="F1020" s="16" t="s">
        <v>736</v>
      </c>
      <c r="H1020" s="16"/>
      <c r="I1020" s="16"/>
      <c r="J1020" s="16"/>
      <c r="K1020" s="16"/>
      <c r="M1020" s="16" t="s">
        <v>2114</v>
      </c>
      <c r="U1020" s="16" t="s">
        <v>2115</v>
      </c>
      <c r="Z1020" s="16"/>
      <c r="AA1020" s="16" t="s">
        <v>1057</v>
      </c>
      <c r="AB1020" s="16" t="s">
        <v>2116</v>
      </c>
      <c r="AC1020" s="16" t="s">
        <v>1255</v>
      </c>
      <c r="AM1020" s="16">
        <f t="shared" si="7"/>
        <v>1</v>
      </c>
      <c r="AQ1020" s="36"/>
      <c r="AU1020" s="28"/>
      <c r="AV1020" s="16"/>
      <c r="AW1020" s="16"/>
      <c r="BG1020" s="16"/>
      <c r="BP1020" s="16"/>
      <c r="CK1020" s="19"/>
      <c r="CN1020" s="16"/>
      <c r="CS1020" s="16"/>
    </row>
    <row r="1021" spans="1:97" x14ac:dyDescent="0.25">
      <c r="A1021" s="16" t="s">
        <v>1189</v>
      </c>
      <c r="C1021" t="s">
        <v>2625</v>
      </c>
      <c r="D1021" s="39"/>
      <c r="E1021"/>
      <c r="F1021" s="16" t="s">
        <v>736</v>
      </c>
      <c r="H1021" s="16"/>
      <c r="I1021" s="16"/>
      <c r="J1021" s="16"/>
      <c r="K1021" s="16"/>
      <c r="M1021" s="16" t="s">
        <v>2624</v>
      </c>
      <c r="U1021" s="16" t="s">
        <v>2625</v>
      </c>
      <c r="Z1021" s="16"/>
      <c r="AA1021" s="16" t="s">
        <v>1252</v>
      </c>
      <c r="AB1021" s="16" t="s">
        <v>1254</v>
      </c>
      <c r="AC1021" s="16" t="s">
        <v>2626</v>
      </c>
      <c r="AM1021" s="16">
        <f t="shared" si="7"/>
        <v>1</v>
      </c>
      <c r="AQ1021" s="36"/>
      <c r="AU1021" s="28"/>
      <c r="AV1021" s="16"/>
      <c r="AW1021" s="16"/>
      <c r="BG1021" s="16"/>
      <c r="BP1021" s="16"/>
      <c r="CK1021" s="19"/>
      <c r="CN1021" s="16"/>
      <c r="CS1021" s="16"/>
    </row>
    <row r="1022" spans="1:97" x14ac:dyDescent="0.25">
      <c r="A1022" s="16" t="s">
        <v>1189</v>
      </c>
      <c r="C1022" t="s">
        <v>2555</v>
      </c>
      <c r="D1022" s="39"/>
      <c r="E1022"/>
      <c r="F1022" s="16" t="s">
        <v>736</v>
      </c>
      <c r="H1022" s="16"/>
      <c r="I1022" s="16"/>
      <c r="J1022" s="16"/>
      <c r="K1022" s="16"/>
      <c r="M1022" s="16" t="s">
        <v>2554</v>
      </c>
      <c r="U1022" s="16" t="s">
        <v>2555</v>
      </c>
      <c r="Z1022" s="16"/>
      <c r="AA1022" s="16" t="s">
        <v>1252</v>
      </c>
      <c r="AB1022" s="16" t="s">
        <v>1254</v>
      </c>
      <c r="AC1022" s="16" t="s">
        <v>2556</v>
      </c>
      <c r="AM1022" s="16">
        <f t="shared" si="7"/>
        <v>1</v>
      </c>
      <c r="AQ1022" s="36"/>
      <c r="AU1022" s="28"/>
      <c r="AV1022" s="16"/>
      <c r="AW1022" s="16"/>
      <c r="BG1022" s="16"/>
      <c r="BP1022" s="16"/>
      <c r="CK1022" s="19"/>
      <c r="CN1022" s="16"/>
      <c r="CS1022" s="16"/>
    </row>
    <row r="1023" spans="1:97" x14ac:dyDescent="0.25">
      <c r="A1023" s="16" t="s">
        <v>1189</v>
      </c>
      <c r="C1023" t="s">
        <v>2361</v>
      </c>
      <c r="D1023" s="39"/>
      <c r="E1023"/>
      <c r="F1023" s="16" t="s">
        <v>736</v>
      </c>
      <c r="H1023" s="16"/>
      <c r="I1023" s="16"/>
      <c r="J1023" s="16"/>
      <c r="K1023" s="16"/>
      <c r="M1023" s="16" t="s">
        <v>2360</v>
      </c>
      <c r="U1023" s="16" t="s">
        <v>2361</v>
      </c>
      <c r="Z1023" s="16"/>
      <c r="AA1023" s="16" t="s">
        <v>2358</v>
      </c>
      <c r="AB1023" s="16" t="s">
        <v>1537</v>
      </c>
      <c r="AC1023" s="16" t="s">
        <v>1745</v>
      </c>
      <c r="AM1023" s="16">
        <f t="shared" si="7"/>
        <v>1</v>
      </c>
      <c r="AQ1023" s="36"/>
      <c r="AU1023" s="28"/>
      <c r="AV1023" s="16"/>
      <c r="AW1023" s="16"/>
      <c r="BG1023" s="16"/>
      <c r="BP1023" s="16"/>
      <c r="CK1023" s="19"/>
      <c r="CN1023" s="16"/>
      <c r="CS1023" s="16"/>
    </row>
    <row r="1024" spans="1:97" x14ac:dyDescent="0.25">
      <c r="A1024" s="16" t="s">
        <v>1189</v>
      </c>
      <c r="C1024" t="s">
        <v>2365</v>
      </c>
      <c r="D1024" s="39"/>
      <c r="E1024"/>
      <c r="F1024" s="16" t="s">
        <v>736</v>
      </c>
      <c r="H1024" s="16"/>
      <c r="I1024" s="16"/>
      <c r="J1024" s="16"/>
      <c r="K1024" s="16"/>
      <c r="M1024" s="16" t="s">
        <v>2364</v>
      </c>
      <c r="U1024" s="16" t="s">
        <v>2365</v>
      </c>
      <c r="Z1024" s="16"/>
      <c r="AA1024" s="16" t="s">
        <v>2358</v>
      </c>
      <c r="AB1024" s="16" t="s">
        <v>1537</v>
      </c>
      <c r="AC1024" s="16" t="s">
        <v>2366</v>
      </c>
      <c r="AM1024" s="16">
        <f t="shared" si="7"/>
        <v>1</v>
      </c>
      <c r="AQ1024" s="36"/>
      <c r="AU1024" s="28"/>
      <c r="AV1024" s="16"/>
      <c r="AW1024" s="16"/>
      <c r="BG1024" s="16"/>
      <c r="BP1024" s="16"/>
      <c r="CK1024" s="19"/>
      <c r="CN1024" s="16"/>
      <c r="CS1024" s="16"/>
    </row>
    <row r="1025" spans="1:97" x14ac:dyDescent="0.25">
      <c r="A1025" s="16" t="s">
        <v>1189</v>
      </c>
      <c r="C1025" t="s">
        <v>2703</v>
      </c>
      <c r="D1025" s="39"/>
      <c r="E1025"/>
      <c r="F1025" s="16" t="s">
        <v>736</v>
      </c>
      <c r="H1025" s="16"/>
      <c r="I1025" s="16"/>
      <c r="J1025" s="16"/>
      <c r="K1025" s="16"/>
      <c r="M1025" s="16" t="s">
        <v>2702</v>
      </c>
      <c r="U1025" s="16" t="s">
        <v>2703</v>
      </c>
      <c r="Z1025" s="16"/>
      <c r="AA1025" s="16" t="s">
        <v>2692</v>
      </c>
      <c r="AB1025" s="16" t="s">
        <v>1254</v>
      </c>
      <c r="AC1025" s="16" t="s">
        <v>1810</v>
      </c>
      <c r="AQ1025" s="36"/>
      <c r="AU1025" s="28"/>
      <c r="AV1025" s="16"/>
      <c r="AW1025" s="16"/>
      <c r="BG1025" s="16"/>
      <c r="BP1025" s="16"/>
      <c r="CK1025" s="19"/>
      <c r="CN1025" s="16"/>
      <c r="CS1025" s="16"/>
    </row>
    <row r="1026" spans="1:97" x14ac:dyDescent="0.25">
      <c r="A1026" s="16" t="s">
        <v>1189</v>
      </c>
      <c r="C1026" t="s">
        <v>3040</v>
      </c>
      <c r="D1026" s="39"/>
      <c r="E1026"/>
      <c r="F1026" s="16" t="s">
        <v>736</v>
      </c>
      <c r="H1026" s="16"/>
      <c r="I1026" s="16"/>
      <c r="J1026" s="16"/>
      <c r="K1026" s="16"/>
      <c r="M1026" s="16" t="s">
        <v>3039</v>
      </c>
      <c r="U1026" s="16" t="s">
        <v>3040</v>
      </c>
      <c r="Z1026" s="16"/>
      <c r="AA1026" s="16" t="s">
        <v>1252</v>
      </c>
      <c r="AB1026" s="16" t="s">
        <v>3041</v>
      </c>
      <c r="AC1026" s="16" t="s">
        <v>2801</v>
      </c>
      <c r="AQ1026" s="36"/>
      <c r="AU1026" s="28"/>
      <c r="AV1026" s="16"/>
      <c r="AW1026" s="16"/>
      <c r="BG1026" s="16"/>
      <c r="BP1026" s="16"/>
      <c r="CK1026" s="19"/>
      <c r="CN1026" s="16"/>
      <c r="CS1026" s="16"/>
    </row>
    <row r="1027" spans="1:97" x14ac:dyDescent="0.25">
      <c r="A1027" s="16" t="s">
        <v>1189</v>
      </c>
      <c r="C1027" t="s">
        <v>3061</v>
      </c>
      <c r="D1027" s="39"/>
      <c r="E1027"/>
      <c r="F1027" s="16" t="s">
        <v>736</v>
      </c>
      <c r="H1027" s="16"/>
      <c r="I1027" s="16"/>
      <c r="J1027" s="16"/>
      <c r="K1027" s="16"/>
      <c r="M1027" s="16" t="s">
        <v>3060</v>
      </c>
      <c r="U1027" s="16" t="s">
        <v>3061</v>
      </c>
      <c r="Z1027" s="16"/>
      <c r="AA1027" s="16" t="s">
        <v>1252</v>
      </c>
      <c r="AB1027" s="16" t="s">
        <v>1251</v>
      </c>
      <c r="AC1027" s="16" t="s">
        <v>1343</v>
      </c>
      <c r="AQ1027" s="36"/>
      <c r="AU1027" s="28"/>
      <c r="AV1027" s="16"/>
      <c r="AW1027" s="16"/>
      <c r="BG1027" s="16"/>
      <c r="BP1027" s="16"/>
      <c r="CK1027" s="19"/>
      <c r="CN1027" s="16"/>
      <c r="CS1027" s="16"/>
    </row>
    <row r="1028" spans="1:97" x14ac:dyDescent="0.25">
      <c r="A1028" s="16" t="s">
        <v>1189</v>
      </c>
      <c r="C1028" t="s">
        <v>3051</v>
      </c>
      <c r="D1028" s="39"/>
      <c r="E1028"/>
      <c r="F1028" s="16" t="s">
        <v>736</v>
      </c>
      <c r="H1028" s="16"/>
      <c r="I1028" s="16"/>
      <c r="J1028" s="16"/>
      <c r="K1028" s="16"/>
      <c r="M1028" s="16" t="s">
        <v>3050</v>
      </c>
      <c r="U1028" s="16" t="s">
        <v>3051</v>
      </c>
      <c r="Z1028" s="16"/>
      <c r="AA1028" s="16" t="s">
        <v>1252</v>
      </c>
      <c r="AB1028" s="16" t="s">
        <v>1254</v>
      </c>
      <c r="AC1028" s="16" t="s">
        <v>2801</v>
      </c>
      <c r="AQ1028" s="36"/>
      <c r="AU1028" s="28"/>
      <c r="AV1028" s="16"/>
      <c r="AW1028" s="16"/>
      <c r="BG1028" s="16"/>
      <c r="BP1028" s="16"/>
      <c r="CK1028" s="19"/>
      <c r="CN1028" s="16"/>
      <c r="CS1028" s="16"/>
    </row>
    <row r="1029" spans="1:97" x14ac:dyDescent="0.25">
      <c r="A1029" s="16" t="s">
        <v>1189</v>
      </c>
      <c r="C1029" t="s">
        <v>2449</v>
      </c>
      <c r="D1029" s="39"/>
      <c r="E1029"/>
      <c r="F1029" s="16" t="s">
        <v>736</v>
      </c>
      <c r="H1029" s="16"/>
      <c r="I1029" s="16"/>
      <c r="J1029" s="16"/>
      <c r="K1029" s="16"/>
      <c r="M1029" s="16" t="s">
        <v>2448</v>
      </c>
      <c r="U1029" s="16" t="s">
        <v>2449</v>
      </c>
      <c r="Z1029" s="16"/>
      <c r="AA1029" s="16" t="s">
        <v>656</v>
      </c>
      <c r="AB1029" s="16" t="s">
        <v>1254</v>
      </c>
      <c r="AC1029" s="16" t="s">
        <v>2013</v>
      </c>
      <c r="AM1029" s="16">
        <f>LEN(AL1029)-LEN(SUBSTITUTE(AL1029,",",""))+1</f>
        <v>1</v>
      </c>
      <c r="AQ1029" s="36"/>
      <c r="AU1029" s="28"/>
      <c r="AV1029" s="16"/>
      <c r="AW1029" s="16"/>
      <c r="BG1029" s="16"/>
      <c r="BP1029" s="16"/>
      <c r="CK1029" s="19"/>
      <c r="CN1029" s="16"/>
      <c r="CS1029" s="16"/>
    </row>
    <row r="1030" spans="1:97" x14ac:dyDescent="0.25">
      <c r="A1030" s="16" t="s">
        <v>1189</v>
      </c>
      <c r="C1030" t="s">
        <v>4724</v>
      </c>
      <c r="D1030" s="39"/>
      <c r="E1030"/>
      <c r="F1030" s="16" t="s">
        <v>5870</v>
      </c>
      <c r="H1030" s="16"/>
      <c r="I1030" s="16" t="s">
        <v>5847</v>
      </c>
      <c r="J1030" s="16"/>
      <c r="K1030" s="16"/>
      <c r="Z1030" s="16"/>
      <c r="AQ1030" s="36"/>
      <c r="AU1030" s="28"/>
      <c r="AV1030" s="16"/>
      <c r="AW1030" s="16"/>
      <c r="BG1030" s="16"/>
      <c r="BH1030" s="16" t="s">
        <v>4725</v>
      </c>
      <c r="BI1030" s="16" t="s">
        <v>4726</v>
      </c>
      <c r="BJ1030" s="16" t="s">
        <v>4727</v>
      </c>
      <c r="BP1030" s="16"/>
      <c r="BX1030" s="16" t="s">
        <v>119</v>
      </c>
      <c r="BY1030" s="16" t="s">
        <v>3197</v>
      </c>
      <c r="BZ1030" s="16" t="s">
        <v>4725</v>
      </c>
      <c r="CA1030" s="16" t="s">
        <v>4726</v>
      </c>
      <c r="CB1030" s="16" t="s">
        <v>4728</v>
      </c>
      <c r="CC1030" s="16" t="s">
        <v>4729</v>
      </c>
      <c r="CD1030" s="16" t="s">
        <v>4724</v>
      </c>
      <c r="CE1030" s="16" t="s">
        <v>3516</v>
      </c>
      <c r="CF1030" s="16" t="s">
        <v>4730</v>
      </c>
      <c r="CG1030" s="16" t="s">
        <v>3486</v>
      </c>
      <c r="CK1030" s="19"/>
      <c r="CN1030" s="16"/>
      <c r="CS1030" s="16"/>
    </row>
    <row r="1031" spans="1:97" x14ac:dyDescent="0.25">
      <c r="A1031" s="16" t="s">
        <v>1189</v>
      </c>
      <c r="C1031" t="s">
        <v>2425</v>
      </c>
      <c r="D1031" s="39"/>
      <c r="E1031"/>
      <c r="F1031" s="16" t="s">
        <v>736</v>
      </c>
      <c r="H1031" s="16"/>
      <c r="I1031" s="16"/>
      <c r="J1031" s="16"/>
      <c r="K1031" s="16"/>
      <c r="M1031" s="16" t="s">
        <v>2424</v>
      </c>
      <c r="U1031" s="16" t="s">
        <v>2425</v>
      </c>
      <c r="Z1031" s="16"/>
      <c r="AA1031" s="16" t="s">
        <v>1352</v>
      </c>
      <c r="AB1031" s="16" t="s">
        <v>1254</v>
      </c>
      <c r="AC1031" s="16" t="s">
        <v>1258</v>
      </c>
      <c r="AM1031" s="16">
        <f>LEN(AL1031)-LEN(SUBSTITUTE(AL1031,",",""))+1</f>
        <v>1</v>
      </c>
      <c r="AQ1031" s="36"/>
      <c r="AU1031" s="28"/>
      <c r="AV1031" s="16"/>
      <c r="AW1031" s="16"/>
      <c r="BG1031" s="16"/>
      <c r="BP1031" s="16"/>
      <c r="CK1031" s="19"/>
      <c r="CN1031" s="16"/>
      <c r="CS1031" s="16"/>
    </row>
    <row r="1032" spans="1:97" x14ac:dyDescent="0.25">
      <c r="A1032" s="16" t="s">
        <v>1189</v>
      </c>
      <c r="C1032" t="s">
        <v>2159</v>
      </c>
      <c r="D1032" s="39"/>
      <c r="E1032"/>
      <c r="F1032" s="16" t="s">
        <v>736</v>
      </c>
      <c r="H1032" s="16"/>
      <c r="I1032" s="16"/>
      <c r="J1032" s="16"/>
      <c r="K1032" s="16"/>
      <c r="M1032" s="16" t="s">
        <v>2158</v>
      </c>
      <c r="U1032" s="16" t="s">
        <v>2159</v>
      </c>
      <c r="Z1032" s="16"/>
      <c r="AA1032" s="16" t="s">
        <v>1348</v>
      </c>
      <c r="AB1032" s="16" t="s">
        <v>999</v>
      </c>
      <c r="AC1032" s="16" t="s">
        <v>1772</v>
      </c>
      <c r="AM1032" s="16">
        <f>LEN(AL1032)-LEN(SUBSTITUTE(AL1032,",",""))+1</f>
        <v>1</v>
      </c>
      <c r="AQ1032" s="36"/>
      <c r="AU1032" s="28"/>
      <c r="AV1032" s="16"/>
      <c r="AW1032" s="16"/>
      <c r="BG1032" s="16"/>
      <c r="BP1032" s="16"/>
      <c r="CK1032" s="19"/>
      <c r="CN1032" s="16"/>
      <c r="CS1032" s="16"/>
    </row>
    <row r="1033" spans="1:97" x14ac:dyDescent="0.25">
      <c r="A1033" s="16" t="s">
        <v>1189</v>
      </c>
      <c r="C1033" t="s">
        <v>4731</v>
      </c>
      <c r="D1033" s="39"/>
      <c r="E1033"/>
      <c r="F1033" s="16" t="s">
        <v>5870</v>
      </c>
      <c r="H1033" s="16"/>
      <c r="I1033" s="16" t="s">
        <v>5847</v>
      </c>
      <c r="J1033" s="16"/>
      <c r="K1033" s="16"/>
      <c r="Z1033" s="16"/>
      <c r="AQ1033" s="36"/>
      <c r="AU1033" s="28"/>
      <c r="AV1033" s="16"/>
      <c r="AW1033" s="16"/>
      <c r="BG1033" s="16"/>
      <c r="BH1033" s="16" t="s">
        <v>4732</v>
      </c>
      <c r="BI1033" s="16" t="s">
        <v>4733</v>
      </c>
      <c r="BJ1033" s="16" t="s">
        <v>4734</v>
      </c>
      <c r="BP1033" s="16"/>
      <c r="BX1033" s="16" t="s">
        <v>119</v>
      </c>
      <c r="BY1033" s="16" t="s">
        <v>3197</v>
      </c>
      <c r="BZ1033" s="16" t="s">
        <v>4732</v>
      </c>
      <c r="CA1033" s="16" t="s">
        <v>4733</v>
      </c>
      <c r="CB1033" s="16" t="s">
        <v>6142</v>
      </c>
      <c r="CC1033" s="16" t="s">
        <v>4735</v>
      </c>
      <c r="CD1033" s="16" t="s">
        <v>4731</v>
      </c>
      <c r="CE1033" s="16" t="s">
        <v>3309</v>
      </c>
      <c r="CF1033" s="16" t="s">
        <v>3209</v>
      </c>
      <c r="CG1033" s="16" t="s">
        <v>4736</v>
      </c>
      <c r="CK1033" s="19"/>
      <c r="CN1033" s="16"/>
      <c r="CS1033" s="16"/>
    </row>
    <row r="1034" spans="1:97" x14ac:dyDescent="0.25">
      <c r="A1034" s="16" t="s">
        <v>1189</v>
      </c>
      <c r="C1034" t="s">
        <v>2349</v>
      </c>
      <c r="D1034" s="39"/>
      <c r="E1034"/>
      <c r="F1034" s="16" t="s">
        <v>736</v>
      </c>
      <c r="H1034" s="16"/>
      <c r="I1034" s="16"/>
      <c r="J1034" s="16"/>
      <c r="K1034" s="16"/>
      <c r="M1034" s="16" t="s">
        <v>2347</v>
      </c>
      <c r="U1034" s="16" t="s">
        <v>2349</v>
      </c>
      <c r="Z1034" s="16"/>
      <c r="AA1034" s="16" t="s">
        <v>2348</v>
      </c>
      <c r="AB1034" s="16" t="s">
        <v>2350</v>
      </c>
      <c r="AC1034" s="16" t="s">
        <v>2064</v>
      </c>
      <c r="AM1034" s="16">
        <f>LEN(AL1034)-LEN(SUBSTITUTE(AL1034,",",""))+1</f>
        <v>1</v>
      </c>
      <c r="AQ1034" s="36"/>
      <c r="AU1034" s="28"/>
      <c r="AV1034" s="16"/>
      <c r="AW1034" s="16"/>
      <c r="BG1034" s="16"/>
      <c r="BP1034" s="16"/>
      <c r="CK1034" s="19"/>
      <c r="CN1034" s="16"/>
      <c r="CS1034" s="16"/>
    </row>
    <row r="1035" spans="1:97" x14ac:dyDescent="0.25">
      <c r="A1035" s="16" t="s">
        <v>1189</v>
      </c>
      <c r="C1035" t="s">
        <v>4737</v>
      </c>
      <c r="D1035" s="39"/>
      <c r="E1035"/>
      <c r="F1035" s="16" t="s">
        <v>5870</v>
      </c>
      <c r="H1035" s="16"/>
      <c r="I1035" s="16" t="s">
        <v>5847</v>
      </c>
      <c r="J1035" s="16"/>
      <c r="K1035" s="16"/>
      <c r="Z1035" s="16"/>
      <c r="AQ1035" s="36"/>
      <c r="AU1035" s="28"/>
      <c r="AV1035" s="16"/>
      <c r="AW1035" s="16"/>
      <c r="BG1035" s="16"/>
      <c r="BH1035" s="16" t="s">
        <v>4738</v>
      </c>
      <c r="BI1035" s="16" t="s">
        <v>4739</v>
      </c>
      <c r="BJ1035" s="16" t="s">
        <v>4740</v>
      </c>
      <c r="BP1035" s="16"/>
      <c r="BX1035" s="16" t="s">
        <v>119</v>
      </c>
      <c r="BY1035" s="16" t="s">
        <v>3197</v>
      </c>
      <c r="BZ1035" s="16" t="s">
        <v>4738</v>
      </c>
      <c r="CA1035" s="16" t="s">
        <v>4739</v>
      </c>
      <c r="CB1035" s="16" t="s">
        <v>4741</v>
      </c>
      <c r="CC1035" s="16" t="s">
        <v>4742</v>
      </c>
      <c r="CD1035" s="16" t="s">
        <v>4737</v>
      </c>
      <c r="CE1035" s="16" t="s">
        <v>4009</v>
      </c>
      <c r="CF1035" s="16" t="s">
        <v>4616</v>
      </c>
      <c r="CG1035" s="16" t="s">
        <v>4690</v>
      </c>
      <c r="CK1035" s="19"/>
      <c r="CN1035" s="16"/>
      <c r="CS1035" s="16"/>
    </row>
    <row r="1036" spans="1:97" x14ac:dyDescent="0.25">
      <c r="A1036" s="16" t="s">
        <v>1189</v>
      </c>
      <c r="C1036" t="s">
        <v>4743</v>
      </c>
      <c r="D1036" s="39"/>
      <c r="E1036"/>
      <c r="F1036" s="16" t="s">
        <v>5870</v>
      </c>
      <c r="H1036" s="16"/>
      <c r="I1036" s="16" t="s">
        <v>5847</v>
      </c>
      <c r="J1036" s="16"/>
      <c r="K1036" s="16"/>
      <c r="Z1036" s="16"/>
      <c r="AQ1036" s="36"/>
      <c r="AU1036" s="28"/>
      <c r="AV1036" s="16"/>
      <c r="AW1036" s="16"/>
      <c r="BG1036" s="16"/>
      <c r="BH1036" s="16" t="s">
        <v>4744</v>
      </c>
      <c r="BI1036" s="16" t="s">
        <v>4745</v>
      </c>
      <c r="BJ1036" s="16" t="s">
        <v>4746</v>
      </c>
      <c r="BP1036" s="16"/>
      <c r="BX1036" s="16" t="s">
        <v>119</v>
      </c>
      <c r="BY1036" s="16" t="s">
        <v>3197</v>
      </c>
      <c r="BZ1036" s="16" t="s">
        <v>4744</v>
      </c>
      <c r="CA1036" s="16" t="s">
        <v>4745</v>
      </c>
      <c r="CB1036" s="16" t="s">
        <v>4747</v>
      </c>
      <c r="CC1036" s="16" t="s">
        <v>4748</v>
      </c>
      <c r="CD1036" s="16" t="s">
        <v>4743</v>
      </c>
      <c r="CE1036" s="16" t="s">
        <v>3217</v>
      </c>
      <c r="CF1036" s="16" t="s">
        <v>3209</v>
      </c>
      <c r="CG1036" s="16" t="s">
        <v>4749</v>
      </c>
      <c r="CK1036" s="19"/>
      <c r="CN1036" s="16"/>
      <c r="CS1036" s="16"/>
    </row>
    <row r="1037" spans="1:97" x14ac:dyDescent="0.25">
      <c r="A1037" s="16" t="s">
        <v>1189</v>
      </c>
      <c r="C1037" t="s">
        <v>4750</v>
      </c>
      <c r="D1037" s="39"/>
      <c r="E1037"/>
      <c r="F1037" s="16" t="s">
        <v>5870</v>
      </c>
      <c r="H1037" s="16"/>
      <c r="I1037" s="16" t="s">
        <v>5847</v>
      </c>
      <c r="J1037" s="16"/>
      <c r="K1037" s="16"/>
      <c r="Z1037" s="16"/>
      <c r="AQ1037" s="36"/>
      <c r="AU1037" s="28"/>
      <c r="AV1037" s="16"/>
      <c r="AW1037" s="16"/>
      <c r="BG1037" s="16"/>
      <c r="BH1037" s="16" t="s">
        <v>4751</v>
      </c>
      <c r="BI1037" s="16" t="s">
        <v>4752</v>
      </c>
      <c r="BJ1037" s="16" t="s">
        <v>4753</v>
      </c>
      <c r="BP1037" s="16"/>
      <c r="BX1037" s="16" t="s">
        <v>119</v>
      </c>
      <c r="BY1037" s="16" t="s">
        <v>3197</v>
      </c>
      <c r="BZ1037" s="16" t="s">
        <v>4751</v>
      </c>
      <c r="CA1037" s="16" t="s">
        <v>4752</v>
      </c>
      <c r="CB1037" s="16" t="s">
        <v>4754</v>
      </c>
      <c r="CC1037" s="16" t="s">
        <v>4755</v>
      </c>
      <c r="CD1037" s="16" t="s">
        <v>4750</v>
      </c>
      <c r="CE1037" s="16" t="s">
        <v>3364</v>
      </c>
      <c r="CF1037" s="16" t="s">
        <v>3462</v>
      </c>
      <c r="CG1037" s="16" t="s">
        <v>4170</v>
      </c>
      <c r="CK1037" s="19"/>
      <c r="CN1037" s="16"/>
      <c r="CS1037" s="16"/>
    </row>
    <row r="1038" spans="1:97" x14ac:dyDescent="0.25">
      <c r="A1038" s="16" t="s">
        <v>1189</v>
      </c>
      <c r="C1038" t="s">
        <v>1845</v>
      </c>
      <c r="D1038" s="39"/>
      <c r="E1038"/>
      <c r="F1038" s="16" t="s">
        <v>736</v>
      </c>
      <c r="H1038" s="16"/>
      <c r="I1038" s="16"/>
      <c r="J1038" s="16"/>
      <c r="K1038" s="16"/>
      <c r="M1038" s="16" t="s">
        <v>1844</v>
      </c>
      <c r="U1038" s="16" t="s">
        <v>1845</v>
      </c>
      <c r="Z1038" s="16"/>
      <c r="AA1038" s="16" t="s">
        <v>1337</v>
      </c>
      <c r="AB1038" s="16" t="s">
        <v>1397</v>
      </c>
      <c r="AC1038" s="16" t="s">
        <v>1343</v>
      </c>
      <c r="AM1038" s="16">
        <f>LEN(AL1038)-LEN(SUBSTITUTE(AL1038,",",""))+1</f>
        <v>1</v>
      </c>
      <c r="AO1038" s="16">
        <f>LEN(AN1038)-LEN(SUBSTITUTE(AN1038,",",""))+1</f>
        <v>1</v>
      </c>
      <c r="AP1038" s="16">
        <f>Table1[[#This Row], [no. of native regions]]+Table1[[#This Row], [no. of introduced regions]]</f>
        <v>2</v>
      </c>
      <c r="AQ1038" s="36">
        <f>Table1[[#This Row], [no. of introduced regions]]/Table1[[#This Row], [no. of native regions]]</f>
        <v>1</v>
      </c>
      <c r="AU1038" s="28"/>
      <c r="AV1038" s="16"/>
      <c r="AW1038" s="16"/>
      <c r="BG1038" s="16"/>
      <c r="BP1038" s="16"/>
      <c r="CK1038" s="19"/>
      <c r="CN1038" s="16"/>
      <c r="CS1038" s="16"/>
    </row>
    <row r="1039" spans="1:97" x14ac:dyDescent="0.25">
      <c r="A1039" s="16" t="s">
        <v>1189</v>
      </c>
      <c r="C1039" t="s">
        <v>3084</v>
      </c>
      <c r="D1039" s="39"/>
      <c r="E1039"/>
      <c r="F1039" s="16" t="s">
        <v>736</v>
      </c>
      <c r="H1039" s="16"/>
      <c r="I1039" s="16"/>
      <c r="J1039" s="16"/>
      <c r="K1039" s="16"/>
      <c r="M1039" s="16" t="s">
        <v>3083</v>
      </c>
      <c r="U1039" s="16" t="s">
        <v>3084</v>
      </c>
      <c r="Z1039" s="16"/>
      <c r="AA1039" s="16" t="s">
        <v>1057</v>
      </c>
      <c r="AB1039" s="16" t="s">
        <v>733</v>
      </c>
      <c r="AC1039" s="16" t="s">
        <v>1437</v>
      </c>
      <c r="AQ1039" s="36"/>
      <c r="AU1039" s="28"/>
      <c r="AV1039" s="16"/>
      <c r="AW1039" s="16"/>
      <c r="BG1039" s="16"/>
      <c r="BP1039" s="16"/>
      <c r="CK1039" s="19"/>
      <c r="CN1039" s="16"/>
      <c r="CS1039" s="16"/>
    </row>
    <row r="1040" spans="1:97" x14ac:dyDescent="0.25">
      <c r="A1040" s="16" t="s">
        <v>1189</v>
      </c>
      <c r="C1040" t="s">
        <v>2108</v>
      </c>
      <c r="D1040" s="39"/>
      <c r="E1040"/>
      <c r="F1040" s="16" t="s">
        <v>736</v>
      </c>
      <c r="H1040" s="16"/>
      <c r="I1040" s="16"/>
      <c r="J1040" s="16"/>
      <c r="K1040" s="16"/>
      <c r="M1040" s="16" t="s">
        <v>2107</v>
      </c>
      <c r="U1040" s="16" t="s">
        <v>2108</v>
      </c>
      <c r="Z1040" s="16"/>
      <c r="AA1040" s="16" t="s">
        <v>1057</v>
      </c>
      <c r="AB1040" s="16" t="s">
        <v>1522</v>
      </c>
      <c r="AC1040" s="16" t="s">
        <v>1255</v>
      </c>
      <c r="AM1040" s="16">
        <f>LEN(AL1040)-LEN(SUBSTITUTE(AL1040,",",""))+1</f>
        <v>1</v>
      </c>
      <c r="AQ1040" s="36"/>
      <c r="AU1040" s="28"/>
      <c r="AV1040" s="16"/>
      <c r="AW1040" s="16"/>
      <c r="BG1040" s="16"/>
      <c r="BP1040" s="16"/>
      <c r="CK1040" s="19"/>
      <c r="CN1040" s="16"/>
      <c r="CS1040" s="16"/>
    </row>
    <row r="1041" spans="1:97" x14ac:dyDescent="0.25">
      <c r="A1041" s="16" t="s">
        <v>1189</v>
      </c>
      <c r="C1041" t="s">
        <v>2097</v>
      </c>
      <c r="D1041" s="39"/>
      <c r="E1041"/>
      <c r="F1041" s="16" t="s">
        <v>736</v>
      </c>
      <c r="H1041" s="16"/>
      <c r="I1041" s="16"/>
      <c r="J1041" s="16"/>
      <c r="K1041" s="16"/>
      <c r="M1041" s="16" t="s">
        <v>2096</v>
      </c>
      <c r="U1041" s="16" t="s">
        <v>2097</v>
      </c>
      <c r="Z1041" s="16"/>
      <c r="AA1041" s="16" t="s">
        <v>1057</v>
      </c>
      <c r="AB1041" s="16" t="s">
        <v>2098</v>
      </c>
      <c r="AC1041" s="16" t="s">
        <v>1255</v>
      </c>
      <c r="AM1041" s="16">
        <f>LEN(AL1041)-LEN(SUBSTITUTE(AL1041,",",""))+1</f>
        <v>1</v>
      </c>
      <c r="AQ1041" s="36"/>
      <c r="AU1041" s="28"/>
      <c r="AV1041" s="16"/>
      <c r="AW1041" s="16"/>
      <c r="BG1041" s="16"/>
      <c r="BP1041" s="16"/>
      <c r="CK1041" s="19"/>
      <c r="CN1041" s="16"/>
      <c r="CS1041" s="16"/>
    </row>
    <row r="1042" spans="1:97" x14ac:dyDescent="0.25">
      <c r="A1042" s="16" t="s">
        <v>1189</v>
      </c>
      <c r="C1042" t="s">
        <v>4756</v>
      </c>
      <c r="D1042" s="39"/>
      <c r="E1042"/>
      <c r="F1042" s="16" t="s">
        <v>5870</v>
      </c>
      <c r="H1042" s="16"/>
      <c r="I1042" s="16" t="s">
        <v>5847</v>
      </c>
      <c r="J1042" s="16"/>
      <c r="K1042" s="16"/>
      <c r="Z1042" s="16"/>
      <c r="AQ1042" s="36"/>
      <c r="AU1042" s="28"/>
      <c r="AV1042" s="16"/>
      <c r="AW1042" s="16"/>
      <c r="BG1042" s="16"/>
      <c r="BH1042" s="16" t="s">
        <v>4757</v>
      </c>
      <c r="BI1042" s="16" t="s">
        <v>4758</v>
      </c>
      <c r="BJ1042" s="16" t="s">
        <v>4759</v>
      </c>
      <c r="BP1042" s="16"/>
      <c r="BX1042" s="16" t="s">
        <v>119</v>
      </c>
      <c r="BY1042" s="16" t="s">
        <v>3197</v>
      </c>
      <c r="BZ1042" s="16" t="s">
        <v>4757</v>
      </c>
      <c r="CA1042" s="16" t="s">
        <v>4758</v>
      </c>
      <c r="CB1042" s="16" t="s">
        <v>4760</v>
      </c>
      <c r="CC1042" s="16" t="s">
        <v>4761</v>
      </c>
      <c r="CD1042" s="16" t="s">
        <v>4756</v>
      </c>
      <c r="CE1042" s="16" t="s">
        <v>3318</v>
      </c>
      <c r="CF1042" s="16" t="s">
        <v>4762</v>
      </c>
      <c r="CG1042" s="16" t="s">
        <v>3277</v>
      </c>
      <c r="CK1042" s="19"/>
      <c r="CN1042" s="16"/>
      <c r="CS1042" s="16"/>
    </row>
    <row r="1043" spans="1:97" x14ac:dyDescent="0.25">
      <c r="A1043" s="16" t="s">
        <v>1189</v>
      </c>
      <c r="C1043" t="s">
        <v>4763</v>
      </c>
      <c r="D1043" s="39"/>
      <c r="E1043"/>
      <c r="F1043" s="16" t="s">
        <v>5870</v>
      </c>
      <c r="H1043" s="16"/>
      <c r="I1043" s="16" t="s">
        <v>5847</v>
      </c>
      <c r="J1043" s="16"/>
      <c r="K1043" s="16"/>
      <c r="Z1043" s="16"/>
      <c r="AQ1043" s="36"/>
      <c r="AU1043" s="28"/>
      <c r="AV1043" s="16"/>
      <c r="AW1043" s="16"/>
      <c r="BG1043" s="16"/>
      <c r="BH1043" s="16" t="s">
        <v>4764</v>
      </c>
      <c r="BI1043" s="16" t="s">
        <v>4765</v>
      </c>
      <c r="BJ1043" s="16" t="s">
        <v>4766</v>
      </c>
      <c r="BP1043" s="16"/>
      <c r="BX1043" s="16" t="s">
        <v>119</v>
      </c>
      <c r="BY1043" s="16" t="s">
        <v>3197</v>
      </c>
      <c r="BZ1043" s="16" t="s">
        <v>4764</v>
      </c>
      <c r="CA1043" s="16" t="s">
        <v>4765</v>
      </c>
      <c r="CB1043" s="16" t="s">
        <v>4767</v>
      </c>
      <c r="CC1043" s="16" t="s">
        <v>4768</v>
      </c>
      <c r="CD1043" s="16" t="s">
        <v>4763</v>
      </c>
      <c r="CE1043" s="16" t="s">
        <v>3649</v>
      </c>
      <c r="CF1043" s="16" t="s">
        <v>3226</v>
      </c>
      <c r="CG1043" s="16" t="s">
        <v>4769</v>
      </c>
      <c r="CK1043" s="19"/>
      <c r="CN1043" s="16"/>
      <c r="CS1043" s="16"/>
    </row>
    <row r="1044" spans="1:97" x14ac:dyDescent="0.25">
      <c r="A1044" s="16" t="s">
        <v>1189</v>
      </c>
      <c r="C1044" t="s">
        <v>390</v>
      </c>
      <c r="D1044" s="39"/>
      <c r="E1044"/>
      <c r="F1044" s="16" t="s">
        <v>5870</v>
      </c>
      <c r="H1044" s="16"/>
      <c r="I1044" s="16" t="s">
        <v>5847</v>
      </c>
      <c r="J1044" s="16"/>
      <c r="K1044" s="16"/>
      <c r="T1044" s="16" t="s">
        <v>4770</v>
      </c>
      <c r="Z1044" s="16"/>
      <c r="AQ1044" s="36"/>
      <c r="AU1044" s="28"/>
      <c r="AV1044" s="16"/>
      <c r="AW1044" s="16"/>
      <c r="BG1044" s="16"/>
      <c r="BH1044" s="16" t="s">
        <v>377</v>
      </c>
      <c r="BI1044" s="16" t="s">
        <v>4771</v>
      </c>
      <c r="BJ1044" s="16" t="s">
        <v>4772</v>
      </c>
      <c r="BP1044" s="16"/>
      <c r="BX1044" s="16" t="s">
        <v>119</v>
      </c>
      <c r="BY1044" s="16" t="s">
        <v>3197</v>
      </c>
      <c r="BZ1044" s="16" t="s">
        <v>377</v>
      </c>
      <c r="CA1044" s="16" t="s">
        <v>4771</v>
      </c>
      <c r="CB1044" s="16" t="s">
        <v>6143</v>
      </c>
      <c r="CC1044" s="16" t="s">
        <v>403</v>
      </c>
      <c r="CD1044" s="16" t="s">
        <v>390</v>
      </c>
      <c r="CE1044" s="16" t="s">
        <v>3235</v>
      </c>
      <c r="CF1044" s="16" t="s">
        <v>3226</v>
      </c>
      <c r="CG1044" s="16" t="s">
        <v>4773</v>
      </c>
      <c r="CK1044" s="19"/>
      <c r="CN1044" s="16"/>
      <c r="CS1044" s="16"/>
    </row>
    <row r="1045" spans="1:97" x14ac:dyDescent="0.25">
      <c r="A1045" s="16" t="s">
        <v>1189</v>
      </c>
      <c r="C1045" t="s">
        <v>2769</v>
      </c>
      <c r="D1045" s="39"/>
      <c r="E1045"/>
      <c r="F1045" s="16" t="s">
        <v>736</v>
      </c>
      <c r="H1045" s="16"/>
      <c r="I1045" s="16"/>
      <c r="J1045" s="16"/>
      <c r="K1045" s="16"/>
      <c r="M1045" s="16" t="s">
        <v>2768</v>
      </c>
      <c r="U1045" s="16" t="s">
        <v>2769</v>
      </c>
      <c r="Z1045" s="16"/>
      <c r="AA1045" s="16" t="s">
        <v>965</v>
      </c>
      <c r="AB1045" s="16" t="s">
        <v>1254</v>
      </c>
      <c r="AC1045" s="16" t="s">
        <v>1437</v>
      </c>
      <c r="AQ1045" s="36"/>
      <c r="AU1045" s="28"/>
      <c r="AV1045" s="16"/>
      <c r="AW1045" s="16"/>
      <c r="BG1045" s="16"/>
      <c r="BP1045" s="16"/>
      <c r="CK1045" s="19"/>
      <c r="CN1045" s="16"/>
      <c r="CS1045" s="16"/>
    </row>
    <row r="1046" spans="1:97" x14ac:dyDescent="0.25">
      <c r="A1046" s="16" t="s">
        <v>1189</v>
      </c>
      <c r="C1046" t="s">
        <v>4783</v>
      </c>
      <c r="D1046" s="39"/>
      <c r="E1046"/>
      <c r="F1046" s="16" t="s">
        <v>5870</v>
      </c>
      <c r="H1046" s="16"/>
      <c r="I1046" s="16" t="s">
        <v>5847</v>
      </c>
      <c r="J1046" s="16"/>
      <c r="K1046" s="16"/>
      <c r="Z1046" s="16"/>
      <c r="AQ1046" s="36"/>
      <c r="AU1046" s="28"/>
      <c r="AV1046" s="16"/>
      <c r="AW1046" s="16"/>
      <c r="BG1046" s="16"/>
      <c r="BH1046" s="16" t="s">
        <v>4784</v>
      </c>
      <c r="BI1046" s="16" t="s">
        <v>4785</v>
      </c>
      <c r="BJ1046" s="16" t="s">
        <v>4786</v>
      </c>
      <c r="BP1046" s="16"/>
      <c r="BX1046" s="16" t="s">
        <v>119</v>
      </c>
      <c r="BY1046" s="16" t="s">
        <v>3197</v>
      </c>
      <c r="BZ1046" s="16" t="s">
        <v>4784</v>
      </c>
      <c r="CA1046" s="16" t="s">
        <v>4785</v>
      </c>
      <c r="CB1046" s="16" t="s">
        <v>4787</v>
      </c>
      <c r="CC1046" s="16" t="s">
        <v>4788</v>
      </c>
      <c r="CD1046" s="16" t="s">
        <v>4783</v>
      </c>
      <c r="CE1046" s="16" t="s">
        <v>3599</v>
      </c>
      <c r="CF1046" s="16" t="s">
        <v>3642</v>
      </c>
      <c r="CG1046" s="16" t="s">
        <v>4789</v>
      </c>
      <c r="CK1046" s="19"/>
      <c r="CN1046" s="16"/>
      <c r="CS1046" s="16"/>
    </row>
    <row r="1047" spans="1:97" x14ac:dyDescent="0.25">
      <c r="A1047" s="16" t="s">
        <v>1189</v>
      </c>
      <c r="C1047" t="s">
        <v>4774</v>
      </c>
      <c r="D1047" s="39"/>
      <c r="E1047"/>
      <c r="F1047" s="16" t="s">
        <v>5870</v>
      </c>
      <c r="H1047" s="16"/>
      <c r="I1047" s="16" t="s">
        <v>5847</v>
      </c>
      <c r="J1047" s="16"/>
      <c r="K1047" s="16"/>
      <c r="Z1047" s="16"/>
      <c r="AQ1047" s="36"/>
      <c r="AU1047" s="28"/>
      <c r="AV1047" s="16"/>
      <c r="AW1047" s="16"/>
      <c r="BG1047" s="16"/>
      <c r="BH1047" s="16" t="s">
        <v>4775</v>
      </c>
      <c r="BI1047" s="16" t="s">
        <v>4776</v>
      </c>
      <c r="BJ1047" s="16" t="s">
        <v>4777</v>
      </c>
      <c r="BP1047" s="16"/>
      <c r="BX1047" s="16" t="s">
        <v>119</v>
      </c>
      <c r="BY1047" s="16" t="s">
        <v>3197</v>
      </c>
      <c r="BZ1047" s="16" t="s">
        <v>4775</v>
      </c>
      <c r="CA1047" s="16" t="s">
        <v>4776</v>
      </c>
      <c r="CB1047" s="16" t="s">
        <v>4778</v>
      </c>
      <c r="CC1047" s="16" t="s">
        <v>4779</v>
      </c>
      <c r="CD1047" s="16" t="s">
        <v>4774</v>
      </c>
      <c r="CE1047" s="16" t="s">
        <v>3379</v>
      </c>
      <c r="CF1047" s="16" t="s">
        <v>4780</v>
      </c>
      <c r="CG1047" s="16" t="s">
        <v>3201</v>
      </c>
      <c r="CK1047" s="19"/>
      <c r="CN1047" s="16"/>
      <c r="CS1047" s="16"/>
    </row>
    <row r="1048" spans="1:97" x14ac:dyDescent="0.25">
      <c r="A1048" s="16" t="s">
        <v>1189</v>
      </c>
      <c r="C1048" t="s">
        <v>4790</v>
      </c>
      <c r="D1048" s="39"/>
      <c r="E1048"/>
      <c r="F1048" s="16" t="s">
        <v>5870</v>
      </c>
      <c r="H1048" s="16"/>
      <c r="I1048" s="16" t="s">
        <v>5847</v>
      </c>
      <c r="J1048" s="16"/>
      <c r="K1048" s="16"/>
      <c r="Z1048" s="16"/>
      <c r="AQ1048" s="36"/>
      <c r="AU1048" s="28"/>
      <c r="AV1048" s="16"/>
      <c r="AW1048" s="16"/>
      <c r="BG1048" s="16"/>
      <c r="BH1048" s="16" t="s">
        <v>4791</v>
      </c>
      <c r="BI1048" s="16" t="s">
        <v>4792</v>
      </c>
      <c r="BJ1048" s="16" t="s">
        <v>4793</v>
      </c>
      <c r="BP1048" s="16"/>
      <c r="BX1048" s="16" t="s">
        <v>119</v>
      </c>
      <c r="BY1048" s="16" t="s">
        <v>3197</v>
      </c>
      <c r="BZ1048" s="16" t="s">
        <v>4791</v>
      </c>
      <c r="CA1048" s="16" t="s">
        <v>4792</v>
      </c>
      <c r="CB1048" s="16" t="s">
        <v>4794</v>
      </c>
      <c r="CC1048" s="16" t="s">
        <v>4795</v>
      </c>
      <c r="CD1048" s="16" t="s">
        <v>4790</v>
      </c>
      <c r="CE1048" s="16" t="s">
        <v>3208</v>
      </c>
      <c r="CF1048" s="16" t="s">
        <v>3276</v>
      </c>
      <c r="CG1048" s="16" t="s">
        <v>4023</v>
      </c>
      <c r="CK1048" s="19"/>
      <c r="CN1048" s="16"/>
      <c r="CS1048" s="16"/>
    </row>
    <row r="1049" spans="1:97" x14ac:dyDescent="0.25">
      <c r="A1049" s="16" t="s">
        <v>1189</v>
      </c>
      <c r="C1049" t="s">
        <v>4796</v>
      </c>
      <c r="D1049" s="39"/>
      <c r="E1049"/>
      <c r="F1049" s="16" t="s">
        <v>5870</v>
      </c>
      <c r="H1049" s="16"/>
      <c r="I1049" s="16" t="s">
        <v>5847</v>
      </c>
      <c r="J1049" s="16"/>
      <c r="K1049" s="16"/>
      <c r="Z1049" s="16"/>
      <c r="AQ1049" s="36"/>
      <c r="AU1049" s="28"/>
      <c r="AV1049" s="16"/>
      <c r="AW1049" s="16"/>
      <c r="BG1049" s="16"/>
      <c r="BH1049" s="16" t="s">
        <v>4797</v>
      </c>
      <c r="BI1049" s="16" t="s">
        <v>4798</v>
      </c>
      <c r="BJ1049" s="16" t="s">
        <v>4799</v>
      </c>
      <c r="BP1049" s="16"/>
      <c r="BX1049" s="16" t="s">
        <v>119</v>
      </c>
      <c r="BY1049" s="16" t="s">
        <v>3197</v>
      </c>
      <c r="BZ1049" s="16" t="s">
        <v>4797</v>
      </c>
      <c r="CA1049" s="16" t="s">
        <v>4798</v>
      </c>
      <c r="CB1049" s="16" t="s">
        <v>4800</v>
      </c>
      <c r="CC1049" s="16" t="s">
        <v>4801</v>
      </c>
      <c r="CD1049" s="16" t="s">
        <v>4796</v>
      </c>
      <c r="CE1049" s="16" t="s">
        <v>3217</v>
      </c>
      <c r="CF1049" s="16" t="s">
        <v>4802</v>
      </c>
      <c r="CG1049" s="16" t="s">
        <v>4803</v>
      </c>
      <c r="CK1049" s="19"/>
      <c r="CN1049" s="16"/>
      <c r="CS1049" s="16"/>
    </row>
    <row r="1050" spans="1:97" x14ac:dyDescent="0.25">
      <c r="A1050" s="16" t="s">
        <v>1189</v>
      </c>
      <c r="C1050" t="s">
        <v>3073</v>
      </c>
      <c r="D1050" s="39"/>
      <c r="E1050"/>
      <c r="F1050" s="16" t="s">
        <v>736</v>
      </c>
      <c r="H1050" s="16"/>
      <c r="I1050" s="16"/>
      <c r="J1050" s="16"/>
      <c r="K1050" s="16"/>
      <c r="M1050" s="16" t="s">
        <v>3072</v>
      </c>
      <c r="U1050" s="16" t="s">
        <v>3073</v>
      </c>
      <c r="Z1050" s="16"/>
      <c r="AA1050" s="16" t="s">
        <v>1057</v>
      </c>
      <c r="AB1050" s="16" t="s">
        <v>733</v>
      </c>
      <c r="AC1050" s="16" t="s">
        <v>2553</v>
      </c>
      <c r="AQ1050" s="36"/>
      <c r="AU1050" s="28"/>
      <c r="AV1050" s="16"/>
      <c r="AW1050" s="16"/>
      <c r="BG1050" s="16"/>
      <c r="BP1050" s="16"/>
      <c r="CK1050" s="19"/>
      <c r="CN1050" s="16"/>
      <c r="CS1050" s="16"/>
    </row>
    <row r="1051" spans="1:97" x14ac:dyDescent="0.25">
      <c r="A1051" s="16" t="s">
        <v>1189</v>
      </c>
      <c r="C1051" t="s">
        <v>4804</v>
      </c>
      <c r="D1051" s="39"/>
      <c r="E1051"/>
      <c r="F1051" s="16" t="s">
        <v>5870</v>
      </c>
      <c r="H1051" s="16"/>
      <c r="I1051" s="16" t="s">
        <v>5847</v>
      </c>
      <c r="J1051" s="16"/>
      <c r="K1051" s="16"/>
      <c r="Z1051" s="16"/>
      <c r="AQ1051" s="36"/>
      <c r="AU1051" s="28"/>
      <c r="AV1051" s="16"/>
      <c r="AW1051" s="16"/>
      <c r="BG1051" s="16"/>
      <c r="BH1051" s="16" t="s">
        <v>4805</v>
      </c>
      <c r="BI1051" s="16" t="s">
        <v>4806</v>
      </c>
      <c r="BJ1051" s="16" t="s">
        <v>4807</v>
      </c>
      <c r="BP1051" s="16"/>
      <c r="BX1051" s="16" t="s">
        <v>119</v>
      </c>
      <c r="BY1051" s="16" t="s">
        <v>3197</v>
      </c>
      <c r="BZ1051" s="16" t="s">
        <v>4805</v>
      </c>
      <c r="CA1051" s="16" t="s">
        <v>4806</v>
      </c>
      <c r="CB1051" s="16" t="s">
        <v>4808</v>
      </c>
      <c r="CC1051" s="16" t="s">
        <v>4809</v>
      </c>
      <c r="CD1051" s="16" t="s">
        <v>4804</v>
      </c>
      <c r="CE1051" s="16" t="s">
        <v>3493</v>
      </c>
      <c r="CF1051" s="16" t="s">
        <v>3935</v>
      </c>
      <c r="CG1051" s="16" t="s">
        <v>4810</v>
      </c>
      <c r="CK1051" s="19"/>
      <c r="CN1051" s="16"/>
      <c r="CS1051" s="16"/>
    </row>
    <row r="1052" spans="1:97" x14ac:dyDescent="0.25">
      <c r="A1052" s="16" t="s">
        <v>1189</v>
      </c>
      <c r="C1052" t="s">
        <v>4811</v>
      </c>
      <c r="D1052" s="39"/>
      <c r="E1052"/>
      <c r="F1052" s="16" t="s">
        <v>5870</v>
      </c>
      <c r="H1052" s="16"/>
      <c r="I1052" s="16" t="s">
        <v>5847</v>
      </c>
      <c r="J1052" s="16"/>
      <c r="K1052" s="16"/>
      <c r="Z1052" s="16"/>
      <c r="AQ1052" s="36"/>
      <c r="AU1052" s="28"/>
      <c r="AV1052" s="16"/>
      <c r="AW1052" s="16"/>
      <c r="BG1052" s="16"/>
      <c r="BH1052" s="16" t="s">
        <v>4812</v>
      </c>
      <c r="BI1052" s="16" t="s">
        <v>4813</v>
      </c>
      <c r="BJ1052" s="16" t="s">
        <v>4814</v>
      </c>
      <c r="BP1052" s="16"/>
      <c r="BX1052" s="16" t="s">
        <v>119</v>
      </c>
      <c r="BY1052" s="16" t="s">
        <v>3197</v>
      </c>
      <c r="BZ1052" s="16" t="s">
        <v>4812</v>
      </c>
      <c r="CA1052" s="16" t="s">
        <v>4813</v>
      </c>
      <c r="CB1052" s="16" t="s">
        <v>4815</v>
      </c>
      <c r="CC1052" s="16" t="s">
        <v>4816</v>
      </c>
      <c r="CD1052" s="16" t="s">
        <v>4811</v>
      </c>
      <c r="CE1052" s="16" t="s">
        <v>3419</v>
      </c>
      <c r="CF1052" s="16" t="s">
        <v>3218</v>
      </c>
      <c r="CG1052" s="16" t="s">
        <v>3350</v>
      </c>
      <c r="CK1052" s="19"/>
      <c r="CN1052" s="16"/>
      <c r="CS1052" s="16"/>
    </row>
    <row r="1053" spans="1:97" x14ac:dyDescent="0.25">
      <c r="A1053" s="16" t="s">
        <v>1189</v>
      </c>
      <c r="C1053" t="s">
        <v>2609</v>
      </c>
      <c r="D1053" s="39"/>
      <c r="E1053"/>
      <c r="F1053" s="16" t="s">
        <v>736</v>
      </c>
      <c r="H1053" s="16"/>
      <c r="I1053" s="16"/>
      <c r="J1053" s="16"/>
      <c r="K1053" s="16"/>
      <c r="M1053" s="16" t="s">
        <v>2607</v>
      </c>
      <c r="U1053" s="16" t="s">
        <v>2609</v>
      </c>
      <c r="Z1053" s="16"/>
      <c r="AA1053" s="16" t="s">
        <v>2608</v>
      </c>
      <c r="AB1053" s="16" t="s">
        <v>2610</v>
      </c>
      <c r="AC1053" s="16" t="s">
        <v>2611</v>
      </c>
      <c r="AM1053" s="16">
        <f>LEN(AL1053)-LEN(SUBSTITUTE(AL1053,",",""))+1</f>
        <v>1</v>
      </c>
      <c r="AQ1053" s="36"/>
      <c r="AU1053" s="28"/>
      <c r="AV1053" s="16"/>
      <c r="AW1053" s="16"/>
      <c r="BG1053" s="16"/>
      <c r="BP1053" s="16"/>
      <c r="CK1053" s="19"/>
      <c r="CN1053" s="16"/>
      <c r="CS1053" s="16"/>
    </row>
    <row r="1054" spans="1:97" x14ac:dyDescent="0.25">
      <c r="A1054" s="16" t="s">
        <v>1189</v>
      </c>
      <c r="C1054" t="s">
        <v>393</v>
      </c>
      <c r="D1054" s="39"/>
      <c r="E1054"/>
      <c r="F1054" s="16" t="s">
        <v>5870</v>
      </c>
      <c r="H1054" s="16"/>
      <c r="I1054" s="16" t="s">
        <v>5847</v>
      </c>
      <c r="J1054" s="16"/>
      <c r="K1054" s="16"/>
      <c r="Z1054" s="16"/>
      <c r="AQ1054" s="36"/>
      <c r="AU1054" s="28"/>
      <c r="AV1054" s="16"/>
      <c r="AW1054" s="16"/>
      <c r="BG1054" s="16"/>
      <c r="BH1054" s="16" t="s">
        <v>380</v>
      </c>
      <c r="BI1054" s="16" t="s">
        <v>4817</v>
      </c>
      <c r="BJ1054" s="16" t="s">
        <v>4818</v>
      </c>
      <c r="BP1054" s="16"/>
      <c r="BX1054" s="16" t="s">
        <v>119</v>
      </c>
      <c r="BY1054" s="16" t="s">
        <v>3197</v>
      </c>
      <c r="BZ1054" s="16" t="s">
        <v>380</v>
      </c>
      <c r="CA1054" s="16" t="s">
        <v>4817</v>
      </c>
      <c r="CB1054" s="16" t="s">
        <v>4819</v>
      </c>
      <c r="CC1054" s="16" t="s">
        <v>406</v>
      </c>
      <c r="CD1054" s="16" t="s">
        <v>393</v>
      </c>
      <c r="CE1054" s="16" t="s">
        <v>3301</v>
      </c>
      <c r="CF1054" s="16" t="s">
        <v>3380</v>
      </c>
      <c r="CG1054" s="16" t="s">
        <v>3335</v>
      </c>
      <c r="CK1054" s="19"/>
      <c r="CN1054" s="16"/>
      <c r="CS1054" s="16"/>
    </row>
    <row r="1055" spans="1:97" x14ac:dyDescent="0.25">
      <c r="A1055" s="16" t="s">
        <v>1189</v>
      </c>
      <c r="C1055" t="s">
        <v>4820</v>
      </c>
      <c r="D1055" s="39"/>
      <c r="E1055"/>
      <c r="F1055" s="16" t="s">
        <v>5870</v>
      </c>
      <c r="H1055" s="16"/>
      <c r="I1055" s="16" t="s">
        <v>5847</v>
      </c>
      <c r="J1055" s="16"/>
      <c r="K1055" s="16"/>
      <c r="Z1055" s="16"/>
      <c r="AQ1055" s="36"/>
      <c r="AU1055" s="28"/>
      <c r="AV1055" s="16"/>
      <c r="AW1055" s="16"/>
      <c r="BG1055" s="16"/>
      <c r="BH1055" s="16" t="s">
        <v>4821</v>
      </c>
      <c r="BI1055" s="16" t="s">
        <v>4822</v>
      </c>
      <c r="BJ1055" s="16" t="s">
        <v>4823</v>
      </c>
      <c r="BP1055" s="16"/>
      <c r="BX1055" s="16" t="s">
        <v>119</v>
      </c>
      <c r="BY1055" s="16" t="s">
        <v>3197</v>
      </c>
      <c r="BZ1055" s="16" t="s">
        <v>4821</v>
      </c>
      <c r="CA1055" s="16" t="s">
        <v>4822</v>
      </c>
      <c r="CB1055" s="16" t="s">
        <v>4824</v>
      </c>
      <c r="CC1055" s="16" t="s">
        <v>4825</v>
      </c>
      <c r="CD1055" s="16" t="s">
        <v>4820</v>
      </c>
      <c r="CE1055" s="16" t="s">
        <v>3301</v>
      </c>
      <c r="CF1055" s="16" t="s">
        <v>3209</v>
      </c>
      <c r="CG1055" s="16" t="s">
        <v>4826</v>
      </c>
      <c r="CK1055" s="19"/>
      <c r="CN1055" s="16"/>
      <c r="CS1055" s="16"/>
    </row>
    <row r="1056" spans="1:97" x14ac:dyDescent="0.25">
      <c r="A1056" s="16" t="s">
        <v>1189</v>
      </c>
      <c r="C1056" t="s">
        <v>4827</v>
      </c>
      <c r="D1056" s="39"/>
      <c r="E1056"/>
      <c r="F1056" s="16" t="s">
        <v>5870</v>
      </c>
      <c r="H1056" s="16"/>
      <c r="I1056" s="16" t="s">
        <v>5847</v>
      </c>
      <c r="J1056" s="16"/>
      <c r="K1056" s="16"/>
      <c r="Z1056" s="16"/>
      <c r="AQ1056" s="36"/>
      <c r="AU1056" s="28"/>
      <c r="AV1056" s="16"/>
      <c r="AW1056" s="16"/>
      <c r="BG1056" s="16"/>
      <c r="BH1056" s="16" t="s">
        <v>4828</v>
      </c>
      <c r="BI1056" s="16" t="s">
        <v>4829</v>
      </c>
      <c r="BJ1056" s="16" t="s">
        <v>4830</v>
      </c>
      <c r="BP1056" s="16"/>
      <c r="BX1056" s="16" t="s">
        <v>119</v>
      </c>
      <c r="BY1056" s="16" t="s">
        <v>3197</v>
      </c>
      <c r="BZ1056" s="16" t="s">
        <v>4828</v>
      </c>
      <c r="CA1056" s="16" t="s">
        <v>4829</v>
      </c>
      <c r="CB1056" s="16" t="s">
        <v>4831</v>
      </c>
      <c r="CC1056" s="16" t="s">
        <v>4832</v>
      </c>
      <c r="CD1056" s="16" t="s">
        <v>4827</v>
      </c>
      <c r="CE1056" s="16" t="s">
        <v>3553</v>
      </c>
      <c r="CF1056" s="16" t="s">
        <v>4833</v>
      </c>
      <c r="CG1056" s="16" t="s">
        <v>3201</v>
      </c>
      <c r="CK1056" s="19"/>
      <c r="CN1056" s="16"/>
      <c r="CS1056" s="16"/>
    </row>
    <row r="1057" spans="1:97" x14ac:dyDescent="0.25">
      <c r="A1057" s="16" t="s">
        <v>1189</v>
      </c>
      <c r="C1057" t="s">
        <v>4834</v>
      </c>
      <c r="D1057" s="39"/>
      <c r="E1057"/>
      <c r="F1057" s="16" t="s">
        <v>5870</v>
      </c>
      <c r="H1057" s="16"/>
      <c r="I1057" s="16" t="s">
        <v>5847</v>
      </c>
      <c r="J1057" s="16"/>
      <c r="K1057" s="16"/>
      <c r="Z1057" s="16"/>
      <c r="AQ1057" s="36"/>
      <c r="AU1057" s="28"/>
      <c r="AV1057" s="16"/>
      <c r="AW1057" s="16"/>
      <c r="BG1057" s="16"/>
      <c r="BH1057" s="16" t="s">
        <v>4835</v>
      </c>
      <c r="BI1057" s="16" t="s">
        <v>4836</v>
      </c>
      <c r="BJ1057" s="16" t="s">
        <v>4837</v>
      </c>
      <c r="BP1057" s="16"/>
      <c r="BX1057" s="16" t="s">
        <v>119</v>
      </c>
      <c r="BY1057" s="16" t="s">
        <v>3197</v>
      </c>
      <c r="BZ1057" s="16" t="s">
        <v>4835</v>
      </c>
      <c r="CA1057" s="16" t="s">
        <v>4836</v>
      </c>
      <c r="CB1057" s="16" t="s">
        <v>4838</v>
      </c>
      <c r="CC1057" s="16" t="s">
        <v>4839</v>
      </c>
      <c r="CD1057" s="16" t="s">
        <v>4834</v>
      </c>
      <c r="CE1057" s="16" t="s">
        <v>3501</v>
      </c>
      <c r="CF1057" s="16" t="s">
        <v>4429</v>
      </c>
      <c r="CG1057" s="16" t="s">
        <v>3893</v>
      </c>
      <c r="CK1057" s="19"/>
      <c r="CN1057" s="16"/>
      <c r="CS1057" s="16"/>
    </row>
    <row r="1058" spans="1:97" x14ac:dyDescent="0.25">
      <c r="A1058" s="16" t="s">
        <v>1189</v>
      </c>
      <c r="C1058" t="s">
        <v>4840</v>
      </c>
      <c r="D1058" s="39"/>
      <c r="E1058"/>
      <c r="F1058" s="16" t="s">
        <v>5870</v>
      </c>
      <c r="H1058" s="16"/>
      <c r="I1058" s="16" t="s">
        <v>5847</v>
      </c>
      <c r="J1058" s="16"/>
      <c r="K1058" s="16"/>
      <c r="Z1058" s="16"/>
      <c r="AQ1058" s="36"/>
      <c r="AU1058" s="28"/>
      <c r="AV1058" s="16"/>
      <c r="AW1058" s="16"/>
      <c r="BG1058" s="16"/>
      <c r="BH1058" s="16" t="s">
        <v>4841</v>
      </c>
      <c r="BI1058" s="16" t="s">
        <v>4842</v>
      </c>
      <c r="BJ1058" s="16" t="s">
        <v>4843</v>
      </c>
      <c r="BP1058" s="16"/>
      <c r="BX1058" s="16" t="s">
        <v>119</v>
      </c>
      <c r="BY1058" s="16" t="s">
        <v>3197</v>
      </c>
      <c r="BZ1058" s="16" t="s">
        <v>4841</v>
      </c>
      <c r="CA1058" s="16" t="s">
        <v>4842</v>
      </c>
      <c r="CB1058" s="16" t="s">
        <v>4844</v>
      </c>
      <c r="CC1058" s="16" t="s">
        <v>4845</v>
      </c>
      <c r="CD1058" s="16" t="s">
        <v>4840</v>
      </c>
      <c r="CE1058" s="16" t="s">
        <v>3318</v>
      </c>
      <c r="CF1058" s="16" t="s">
        <v>4429</v>
      </c>
      <c r="CG1058" s="16" t="s">
        <v>4846</v>
      </c>
      <c r="CK1058" s="19"/>
      <c r="CN1058" s="16"/>
      <c r="CS1058" s="16"/>
    </row>
    <row r="1059" spans="1:97" x14ac:dyDescent="0.25">
      <c r="A1059" s="16" t="s">
        <v>1189</v>
      </c>
      <c r="C1059" t="s">
        <v>4847</v>
      </c>
      <c r="D1059" s="39"/>
      <c r="E1059"/>
      <c r="F1059" s="16" t="s">
        <v>5870</v>
      </c>
      <c r="H1059" s="16"/>
      <c r="I1059" s="16" t="s">
        <v>5847</v>
      </c>
      <c r="J1059" s="16"/>
      <c r="K1059" s="16"/>
      <c r="Z1059" s="16"/>
      <c r="AQ1059" s="36"/>
      <c r="AU1059" s="28"/>
      <c r="AV1059" s="16"/>
      <c r="AW1059" s="16"/>
      <c r="BG1059" s="16"/>
      <c r="BH1059" s="16" t="s">
        <v>4848</v>
      </c>
      <c r="BI1059" s="16" t="s">
        <v>4849</v>
      </c>
      <c r="BJ1059" s="16" t="s">
        <v>4850</v>
      </c>
      <c r="BP1059" s="16"/>
      <c r="BX1059" s="16" t="s">
        <v>119</v>
      </c>
      <c r="BY1059" s="16" t="s">
        <v>3197</v>
      </c>
      <c r="BZ1059" s="16" t="s">
        <v>4848</v>
      </c>
      <c r="CA1059" s="16" t="s">
        <v>4849</v>
      </c>
      <c r="CB1059" s="16" t="s">
        <v>4851</v>
      </c>
      <c r="CC1059" s="16" t="s">
        <v>4852</v>
      </c>
      <c r="CD1059" s="16" t="s">
        <v>4847</v>
      </c>
      <c r="CE1059" s="16" t="s">
        <v>3318</v>
      </c>
      <c r="CF1059" s="16" t="s">
        <v>4429</v>
      </c>
      <c r="CG1059" s="16" t="s">
        <v>4826</v>
      </c>
      <c r="CK1059" s="19"/>
      <c r="CN1059" s="16"/>
      <c r="CS1059" s="16"/>
    </row>
    <row r="1060" spans="1:97" x14ac:dyDescent="0.25">
      <c r="A1060" s="16" t="s">
        <v>1189</v>
      </c>
      <c r="C1060" t="s">
        <v>2646</v>
      </c>
      <c r="D1060" s="39"/>
      <c r="E1060"/>
      <c r="F1060" s="16" t="s">
        <v>736</v>
      </c>
      <c r="H1060" s="16"/>
      <c r="I1060" s="16"/>
      <c r="J1060" s="16"/>
      <c r="K1060" s="16"/>
      <c r="M1060" s="16" t="s">
        <v>2645</v>
      </c>
      <c r="U1060" s="16" t="s">
        <v>2646</v>
      </c>
      <c r="Z1060" s="16"/>
      <c r="AA1060" s="16" t="s">
        <v>779</v>
      </c>
      <c r="AB1060" s="16" t="s">
        <v>999</v>
      </c>
      <c r="AC1060" s="16" t="s">
        <v>1458</v>
      </c>
      <c r="AM1060" s="16">
        <f>LEN(AL1060)-LEN(SUBSTITUTE(AL1060,",",""))+1</f>
        <v>1</v>
      </c>
      <c r="AQ1060" s="36"/>
      <c r="AU1060" s="28"/>
      <c r="AV1060" s="16"/>
      <c r="AW1060" s="16"/>
      <c r="BG1060" s="16"/>
      <c r="BP1060" s="16"/>
      <c r="CK1060" s="19"/>
      <c r="CN1060" s="16"/>
      <c r="CS1060" s="16"/>
    </row>
    <row r="1061" spans="1:97" x14ac:dyDescent="0.25">
      <c r="A1061" s="16" t="s">
        <v>1189</v>
      </c>
      <c r="C1061" t="s">
        <v>2623</v>
      </c>
      <c r="D1061" s="39"/>
      <c r="E1061"/>
      <c r="F1061" s="16" t="s">
        <v>736</v>
      </c>
      <c r="H1061" s="16"/>
      <c r="I1061" s="16"/>
      <c r="J1061" s="16"/>
      <c r="K1061" s="16"/>
      <c r="M1061" s="16" t="s">
        <v>2622</v>
      </c>
      <c r="U1061" s="16" t="s">
        <v>2623</v>
      </c>
      <c r="Z1061" s="16"/>
      <c r="AA1061" s="16" t="s">
        <v>1525</v>
      </c>
      <c r="AB1061" s="16" t="s">
        <v>999</v>
      </c>
      <c r="AC1061" s="16" t="s">
        <v>1258</v>
      </c>
      <c r="AM1061" s="16">
        <f>LEN(AL1061)-LEN(SUBSTITUTE(AL1061,",",""))+1</f>
        <v>1</v>
      </c>
      <c r="AQ1061" s="36"/>
      <c r="AU1061" s="28"/>
      <c r="AV1061" s="16"/>
      <c r="AW1061" s="16"/>
      <c r="BG1061" s="16"/>
      <c r="BP1061" s="16"/>
      <c r="CK1061" s="19"/>
      <c r="CN1061" s="16"/>
      <c r="CS1061" s="16"/>
    </row>
    <row r="1062" spans="1:97" x14ac:dyDescent="0.25">
      <c r="A1062" s="16" t="s">
        <v>1189</v>
      </c>
      <c r="C1062" t="s">
        <v>4853</v>
      </c>
      <c r="D1062" s="39"/>
      <c r="E1062"/>
      <c r="F1062" s="16" t="s">
        <v>5870</v>
      </c>
      <c r="H1062" s="16"/>
      <c r="I1062" s="16" t="s">
        <v>5847</v>
      </c>
      <c r="J1062" s="16"/>
      <c r="K1062" s="16"/>
      <c r="Z1062" s="16"/>
      <c r="AQ1062" s="36"/>
      <c r="AU1062" s="28"/>
      <c r="AV1062" s="16"/>
      <c r="AW1062" s="16"/>
      <c r="BG1062" s="16"/>
      <c r="BH1062" s="16" t="s">
        <v>4854</v>
      </c>
      <c r="BI1062" s="16" t="s">
        <v>4855</v>
      </c>
      <c r="BJ1062" s="16" t="s">
        <v>4856</v>
      </c>
      <c r="BP1062" s="16"/>
      <c r="BX1062" s="16" t="s">
        <v>119</v>
      </c>
      <c r="BY1062" s="16" t="s">
        <v>3197</v>
      </c>
      <c r="BZ1062" s="16" t="s">
        <v>4854</v>
      </c>
      <c r="CA1062" s="16" t="s">
        <v>4855</v>
      </c>
      <c r="CB1062" s="16" t="s">
        <v>4857</v>
      </c>
      <c r="CC1062" s="16" t="s">
        <v>4858</v>
      </c>
      <c r="CD1062" s="16" t="s">
        <v>4853</v>
      </c>
      <c r="CE1062" s="16" t="s">
        <v>3379</v>
      </c>
      <c r="CF1062" s="16" t="s">
        <v>3226</v>
      </c>
      <c r="CG1062" s="16" t="s">
        <v>3262</v>
      </c>
      <c r="CK1062" s="19"/>
      <c r="CN1062" s="16"/>
      <c r="CS1062" s="16"/>
    </row>
    <row r="1063" spans="1:97" x14ac:dyDescent="0.25">
      <c r="A1063" s="16" t="s">
        <v>1189</v>
      </c>
      <c r="C1063" t="s">
        <v>4859</v>
      </c>
      <c r="D1063" s="39"/>
      <c r="E1063"/>
      <c r="F1063" s="16" t="s">
        <v>5870</v>
      </c>
      <c r="H1063" s="16"/>
      <c r="I1063" s="16" t="s">
        <v>5847</v>
      </c>
      <c r="J1063" s="16"/>
      <c r="K1063" s="16"/>
      <c r="Z1063" s="16"/>
      <c r="AQ1063" s="36"/>
      <c r="AU1063" s="28"/>
      <c r="AV1063" s="16"/>
      <c r="AW1063" s="16"/>
      <c r="BG1063" s="16"/>
      <c r="BH1063" s="16" t="s">
        <v>4860</v>
      </c>
      <c r="BI1063" s="16" t="s">
        <v>4861</v>
      </c>
      <c r="BJ1063" s="16" t="s">
        <v>4862</v>
      </c>
      <c r="BP1063" s="16"/>
      <c r="BX1063" s="16" t="s">
        <v>119</v>
      </c>
      <c r="BY1063" s="16" t="s">
        <v>3197</v>
      </c>
      <c r="BZ1063" s="16" t="s">
        <v>4860</v>
      </c>
      <c r="CA1063" s="16" t="s">
        <v>4861</v>
      </c>
      <c r="CB1063" s="16" t="s">
        <v>4863</v>
      </c>
      <c r="CC1063" s="16" t="s">
        <v>4864</v>
      </c>
      <c r="CD1063" s="16" t="s">
        <v>4859</v>
      </c>
      <c r="CE1063" s="16" t="s">
        <v>3208</v>
      </c>
      <c r="CF1063" s="16" t="s">
        <v>4865</v>
      </c>
      <c r="CG1063" s="16" t="s">
        <v>3320</v>
      </c>
      <c r="CK1063" s="19"/>
      <c r="CN1063" s="16"/>
      <c r="CS1063" s="16"/>
    </row>
    <row r="1064" spans="1:97" x14ac:dyDescent="0.25">
      <c r="A1064" s="16" t="s">
        <v>1189</v>
      </c>
      <c r="C1064" t="s">
        <v>1781</v>
      </c>
      <c r="D1064" s="39"/>
      <c r="E1064"/>
      <c r="F1064" s="16" t="s">
        <v>736</v>
      </c>
      <c r="H1064" s="16"/>
      <c r="I1064" s="16"/>
      <c r="J1064" s="16"/>
      <c r="K1064" s="16"/>
      <c r="M1064" s="16" t="s">
        <v>1780</v>
      </c>
      <c r="U1064" s="16" t="s">
        <v>1781</v>
      </c>
      <c r="Z1064" s="16"/>
      <c r="AA1064" s="16" t="s">
        <v>754</v>
      </c>
      <c r="AB1064" s="16" t="s">
        <v>999</v>
      </c>
      <c r="AC1064" s="16" t="s">
        <v>1782</v>
      </c>
      <c r="AM1064" s="16">
        <f>LEN(AL1064)-LEN(SUBSTITUTE(AL1064,",",""))+1</f>
        <v>1</v>
      </c>
      <c r="AO1064" s="16">
        <f>LEN(AN1064)-LEN(SUBSTITUTE(AN1064,",",""))+1</f>
        <v>1</v>
      </c>
      <c r="AP1064" s="16">
        <f>Table1[[#This Row], [no. of native regions]]+Table1[[#This Row], [no. of introduced regions]]</f>
        <v>2</v>
      </c>
      <c r="AQ1064" s="36">
        <f>Table1[[#This Row], [no. of introduced regions]]/Table1[[#This Row], [no. of native regions]]</f>
        <v>1</v>
      </c>
      <c r="AU1064" s="28"/>
      <c r="AV1064" s="16"/>
      <c r="AW1064" s="16"/>
      <c r="BG1064" s="16"/>
      <c r="BP1064" s="16"/>
      <c r="CK1064" s="19"/>
      <c r="CN1064" s="16"/>
      <c r="CS1064" s="16"/>
    </row>
    <row r="1065" spans="1:97" x14ac:dyDescent="0.25">
      <c r="A1065" s="16" t="s">
        <v>1189</v>
      </c>
      <c r="C1065" t="s">
        <v>4866</v>
      </c>
      <c r="D1065" s="39"/>
      <c r="E1065"/>
      <c r="F1065" s="16" t="s">
        <v>5870</v>
      </c>
      <c r="H1065" s="16"/>
      <c r="I1065" s="16" t="s">
        <v>5847</v>
      </c>
      <c r="J1065" s="16"/>
      <c r="K1065" s="16"/>
      <c r="Z1065" s="16"/>
      <c r="AQ1065" s="36"/>
      <c r="AU1065" s="28"/>
      <c r="AV1065" s="16"/>
      <c r="AW1065" s="16"/>
      <c r="BG1065" s="16"/>
      <c r="BH1065" s="16" t="s">
        <v>4867</v>
      </c>
      <c r="BI1065" s="16" t="s">
        <v>4868</v>
      </c>
      <c r="BJ1065" s="16" t="s">
        <v>4869</v>
      </c>
      <c r="BP1065" s="16"/>
      <c r="BX1065" s="16" t="s">
        <v>119</v>
      </c>
      <c r="BY1065" s="16" t="s">
        <v>3197</v>
      </c>
      <c r="BZ1065" s="16" t="s">
        <v>4867</v>
      </c>
      <c r="CA1065" s="16" t="s">
        <v>4868</v>
      </c>
      <c r="CB1065" s="16" t="s">
        <v>4870</v>
      </c>
      <c r="CC1065" s="16" t="s">
        <v>4871</v>
      </c>
      <c r="CD1065" s="16" t="s">
        <v>4866</v>
      </c>
      <c r="CE1065" s="16" t="s">
        <v>4257</v>
      </c>
      <c r="CF1065" s="16" t="s">
        <v>3200</v>
      </c>
      <c r="CG1065" s="16" t="s">
        <v>4872</v>
      </c>
      <c r="CK1065" s="19"/>
      <c r="CN1065" s="16"/>
      <c r="CS1065" s="16"/>
    </row>
    <row r="1066" spans="1:97" x14ac:dyDescent="0.25">
      <c r="A1066" s="16" t="s">
        <v>1189</v>
      </c>
      <c r="C1066" t="s">
        <v>2219</v>
      </c>
      <c r="D1066" s="39"/>
      <c r="E1066"/>
      <c r="F1066" s="16" t="s">
        <v>736</v>
      </c>
      <c r="H1066" s="16"/>
      <c r="I1066" s="16"/>
      <c r="J1066" s="16"/>
      <c r="K1066" s="16"/>
      <c r="M1066" s="16" t="s">
        <v>2218</v>
      </c>
      <c r="U1066" s="16" t="s">
        <v>2219</v>
      </c>
      <c r="Z1066" s="16"/>
      <c r="AA1066" s="16" t="s">
        <v>1898</v>
      </c>
      <c r="AB1066" s="16" t="s">
        <v>1411</v>
      </c>
      <c r="AC1066" s="16" t="s">
        <v>1970</v>
      </c>
      <c r="AM1066" s="16">
        <f>LEN(AL1066)-LEN(SUBSTITUTE(AL1066,",",""))+1</f>
        <v>1</v>
      </c>
      <c r="AQ1066" s="36"/>
      <c r="AU1066" s="28"/>
      <c r="AV1066" s="16"/>
      <c r="AW1066" s="16"/>
      <c r="BG1066" s="16"/>
      <c r="BP1066" s="16"/>
      <c r="CK1066" s="19"/>
      <c r="CN1066" s="16"/>
      <c r="CS1066" s="16"/>
    </row>
    <row r="1067" spans="1:97" x14ac:dyDescent="0.25">
      <c r="A1067" s="16" t="s">
        <v>1189</v>
      </c>
      <c r="C1067" t="s">
        <v>1932</v>
      </c>
      <c r="D1067" s="39"/>
      <c r="E1067"/>
      <c r="F1067" s="16" t="s">
        <v>736</v>
      </c>
      <c r="H1067" s="16"/>
      <c r="I1067" s="16"/>
      <c r="J1067" s="16"/>
      <c r="K1067" s="16"/>
      <c r="M1067" s="16" t="s">
        <v>1931</v>
      </c>
      <c r="U1067" s="16" t="s">
        <v>1932</v>
      </c>
      <c r="Z1067" s="16"/>
      <c r="AA1067" s="16" t="s">
        <v>754</v>
      </c>
      <c r="AB1067" s="16" t="s">
        <v>1163</v>
      </c>
      <c r="AC1067" s="16" t="s">
        <v>1198</v>
      </c>
      <c r="AM1067" s="16">
        <f>LEN(AL1067)-LEN(SUBSTITUTE(AL1067,",",""))+1</f>
        <v>1</v>
      </c>
      <c r="AO1067" s="16">
        <f>LEN(AN1067)-LEN(SUBSTITUTE(AN1067,",",""))+1</f>
        <v>1</v>
      </c>
      <c r="AQ1067" s="36">
        <f>Table1[[#This Row], [no. of introduced regions]]/Table1[[#This Row], [no. of native regions]]</f>
        <v>1</v>
      </c>
      <c r="AU1067" s="28"/>
      <c r="AV1067" s="16"/>
      <c r="AW1067" s="16"/>
      <c r="BG1067" s="16"/>
      <c r="BP1067" s="16"/>
      <c r="CK1067" s="19"/>
      <c r="CN1067" s="16"/>
      <c r="CS1067" s="16"/>
    </row>
    <row r="1068" spans="1:97" x14ac:dyDescent="0.25">
      <c r="A1068" s="16" t="s">
        <v>1189</v>
      </c>
      <c r="C1068" t="s">
        <v>2306</v>
      </c>
      <c r="D1068" s="39"/>
      <c r="E1068"/>
      <c r="F1068" s="16" t="s">
        <v>736</v>
      </c>
      <c r="H1068" s="16"/>
      <c r="I1068" s="16"/>
      <c r="J1068" s="16"/>
      <c r="K1068" s="16"/>
      <c r="M1068" s="16" t="s">
        <v>2304</v>
      </c>
      <c r="P1068" s="16" t="s">
        <v>2305</v>
      </c>
      <c r="U1068" s="16" t="s">
        <v>2306</v>
      </c>
      <c r="Z1068" s="16"/>
      <c r="AA1068" s="16" t="s">
        <v>2301</v>
      </c>
      <c r="AB1068" s="16" t="s">
        <v>733</v>
      </c>
      <c r="AC1068" s="16" t="s">
        <v>1728</v>
      </c>
      <c r="AM1068" s="16">
        <f>LEN(AL1068)-LEN(SUBSTITUTE(AL1068,",",""))+1</f>
        <v>1</v>
      </c>
      <c r="AQ1068" s="36"/>
      <c r="AU1068" s="28"/>
      <c r="AV1068" s="16"/>
      <c r="AW1068" s="16"/>
      <c r="BG1068" s="16"/>
      <c r="BP1068" s="16"/>
      <c r="CK1068" s="19"/>
      <c r="CN1068" s="16"/>
      <c r="CS1068" s="16"/>
    </row>
    <row r="1069" spans="1:97" x14ac:dyDescent="0.25">
      <c r="A1069" s="16" t="s">
        <v>1189</v>
      </c>
      <c r="C1069" t="s">
        <v>2295</v>
      </c>
      <c r="D1069" s="39"/>
      <c r="E1069"/>
      <c r="F1069" s="16" t="s">
        <v>736</v>
      </c>
      <c r="H1069" s="16"/>
      <c r="I1069" s="16"/>
      <c r="J1069" s="16"/>
      <c r="K1069" s="16"/>
      <c r="M1069" s="16" t="s">
        <v>2294</v>
      </c>
      <c r="U1069" s="16" t="s">
        <v>2295</v>
      </c>
      <c r="Z1069" s="16"/>
      <c r="AA1069" s="16" t="s">
        <v>1057</v>
      </c>
      <c r="AB1069" s="16" t="s">
        <v>733</v>
      </c>
      <c r="AC1069" s="16" t="s">
        <v>1745</v>
      </c>
      <c r="AM1069" s="16">
        <f>LEN(AL1069)-LEN(SUBSTITUTE(AL1069,",",""))+1</f>
        <v>1</v>
      </c>
      <c r="AQ1069" s="36"/>
      <c r="AU1069" s="28"/>
      <c r="AV1069" s="16"/>
      <c r="AW1069" s="16"/>
      <c r="BG1069" s="16"/>
      <c r="BP1069" s="16"/>
      <c r="CK1069" s="19"/>
      <c r="CN1069" s="16"/>
      <c r="CS1069" s="16"/>
    </row>
    <row r="1070" spans="1:97" x14ac:dyDescent="0.25">
      <c r="A1070" s="16" t="s">
        <v>1189</v>
      </c>
      <c r="C1070" t="s">
        <v>4873</v>
      </c>
      <c r="D1070" s="39"/>
      <c r="E1070"/>
      <c r="F1070" s="16" t="s">
        <v>5870</v>
      </c>
      <c r="H1070" s="16"/>
      <c r="I1070" s="16" t="s">
        <v>5847</v>
      </c>
      <c r="J1070" s="16"/>
      <c r="K1070" s="16"/>
      <c r="Z1070" s="16"/>
      <c r="AQ1070" s="36"/>
      <c r="AU1070" s="28"/>
      <c r="AV1070" s="16"/>
      <c r="AW1070" s="16"/>
      <c r="BG1070" s="16"/>
      <c r="BH1070" s="16" t="s">
        <v>4874</v>
      </c>
      <c r="BI1070" s="16" t="s">
        <v>4875</v>
      </c>
      <c r="BJ1070" s="16" t="s">
        <v>4876</v>
      </c>
      <c r="BP1070" s="16"/>
      <c r="BX1070" s="16" t="s">
        <v>119</v>
      </c>
      <c r="BY1070" s="16" t="s">
        <v>3197</v>
      </c>
      <c r="BZ1070" s="16" t="s">
        <v>4874</v>
      </c>
      <c r="CA1070" s="16" t="s">
        <v>4875</v>
      </c>
      <c r="CB1070" s="16" t="s">
        <v>6144</v>
      </c>
      <c r="CC1070" s="16" t="s">
        <v>4877</v>
      </c>
      <c r="CD1070" s="16" t="s">
        <v>4873</v>
      </c>
      <c r="CE1070" s="16" t="s">
        <v>3927</v>
      </c>
      <c r="CF1070" s="16" t="s">
        <v>3276</v>
      </c>
      <c r="CG1070" s="16" t="s">
        <v>4017</v>
      </c>
      <c r="CK1070" s="19"/>
      <c r="CN1070" s="16"/>
      <c r="CS1070" s="16"/>
    </row>
    <row r="1071" spans="1:97" x14ac:dyDescent="0.25">
      <c r="A1071" s="16" t="s">
        <v>1189</v>
      </c>
      <c r="C1071" t="s">
        <v>2484</v>
      </c>
      <c r="D1071" s="39"/>
      <c r="E1071"/>
      <c r="F1071" s="16" t="s">
        <v>736</v>
      </c>
      <c r="H1071" s="16"/>
      <c r="I1071" s="16"/>
      <c r="J1071" s="16"/>
      <c r="K1071" s="16"/>
      <c r="M1071" s="16" t="s">
        <v>2482</v>
      </c>
      <c r="U1071" s="16" t="s">
        <v>2484</v>
      </c>
      <c r="Z1071" s="16"/>
      <c r="AA1071" s="16" t="s">
        <v>2483</v>
      </c>
      <c r="AB1071" s="16" t="s">
        <v>1537</v>
      </c>
      <c r="AC1071" s="16" t="s">
        <v>1458</v>
      </c>
      <c r="AM1071" s="16">
        <f>LEN(AL1071)-LEN(SUBSTITUTE(AL1071,",",""))+1</f>
        <v>1</v>
      </c>
      <c r="AQ1071" s="36"/>
      <c r="AU1071" s="28"/>
      <c r="AV1071" s="16"/>
      <c r="AW1071" s="16"/>
      <c r="BG1071" s="16"/>
      <c r="BP1071" s="16"/>
      <c r="CK1071" s="19"/>
      <c r="CN1071" s="16"/>
      <c r="CS1071" s="16"/>
    </row>
    <row r="1072" spans="1:97" x14ac:dyDescent="0.25">
      <c r="A1072" s="16" t="s">
        <v>1189</v>
      </c>
      <c r="C1072" t="s">
        <v>4878</v>
      </c>
      <c r="D1072" s="39"/>
      <c r="E1072"/>
      <c r="F1072" s="16" t="s">
        <v>5870</v>
      </c>
      <c r="H1072" s="16"/>
      <c r="I1072" s="16" t="s">
        <v>5847</v>
      </c>
      <c r="J1072" s="16"/>
      <c r="K1072" s="16"/>
      <c r="Z1072" s="16"/>
      <c r="AQ1072" s="36"/>
      <c r="AU1072" s="28"/>
      <c r="AV1072" s="16"/>
      <c r="AW1072" s="16"/>
      <c r="BG1072" s="16"/>
      <c r="BH1072" s="16" t="s">
        <v>4879</v>
      </c>
      <c r="BI1072" s="16" t="s">
        <v>4880</v>
      </c>
      <c r="BJ1072" s="16" t="s">
        <v>4881</v>
      </c>
      <c r="BP1072" s="16"/>
      <c r="BX1072" s="16" t="s">
        <v>119</v>
      </c>
      <c r="BY1072" s="16" t="s">
        <v>3197</v>
      </c>
      <c r="BZ1072" s="16" t="s">
        <v>4879</v>
      </c>
      <c r="CA1072" s="16" t="s">
        <v>4880</v>
      </c>
      <c r="CB1072" s="16" t="s">
        <v>4882</v>
      </c>
      <c r="CC1072" s="16" t="s">
        <v>4883</v>
      </c>
      <c r="CD1072" s="16" t="s">
        <v>4878</v>
      </c>
      <c r="CE1072" s="16" t="s">
        <v>3403</v>
      </c>
      <c r="CF1072" s="16" t="s">
        <v>3404</v>
      </c>
      <c r="CG1072" s="16" t="s">
        <v>3237</v>
      </c>
      <c r="CK1072" s="19"/>
      <c r="CN1072" s="16"/>
      <c r="CS1072" s="16"/>
    </row>
    <row r="1073" spans="1:97" x14ac:dyDescent="0.25">
      <c r="A1073" s="16" t="s">
        <v>1189</v>
      </c>
      <c r="C1073" t="s">
        <v>2486</v>
      </c>
      <c r="D1073" s="39"/>
      <c r="E1073"/>
      <c r="F1073" s="16" t="s">
        <v>736</v>
      </c>
      <c r="H1073" s="16"/>
      <c r="I1073" s="16"/>
      <c r="J1073" s="16"/>
      <c r="K1073" s="16"/>
      <c r="M1073" s="16" t="s">
        <v>2485</v>
      </c>
      <c r="U1073" s="16" t="s">
        <v>2486</v>
      </c>
      <c r="Z1073" s="16"/>
      <c r="AA1073" s="16" t="s">
        <v>1493</v>
      </c>
      <c r="AB1073" s="16" t="s">
        <v>733</v>
      </c>
      <c r="AC1073" s="16" t="s">
        <v>2487</v>
      </c>
      <c r="AM1073" s="16">
        <f>LEN(AL1073)-LEN(SUBSTITUTE(AL1073,",",""))+1</f>
        <v>1</v>
      </c>
      <c r="AQ1073" s="36"/>
      <c r="AU1073" s="28"/>
      <c r="AV1073" s="16"/>
      <c r="AW1073" s="16"/>
      <c r="BG1073" s="16"/>
      <c r="BP1073" s="16"/>
      <c r="CK1073" s="19"/>
      <c r="CN1073" s="16"/>
      <c r="CS1073" s="16"/>
    </row>
    <row r="1074" spans="1:97" x14ac:dyDescent="0.25">
      <c r="A1074" s="16" t="s">
        <v>1189</v>
      </c>
      <c r="C1074" t="s">
        <v>2197</v>
      </c>
      <c r="D1074" s="39"/>
      <c r="E1074"/>
      <c r="F1074" s="16" t="s">
        <v>736</v>
      </c>
      <c r="H1074" s="16"/>
      <c r="I1074" s="16"/>
      <c r="J1074" s="16"/>
      <c r="K1074" s="16"/>
      <c r="M1074" s="16" t="s">
        <v>2196</v>
      </c>
      <c r="U1074" s="16" t="s">
        <v>2197</v>
      </c>
      <c r="Z1074" s="16"/>
      <c r="AA1074" s="16" t="s">
        <v>754</v>
      </c>
      <c r="AB1074" s="16" t="s">
        <v>948</v>
      </c>
      <c r="AC1074" s="16" t="s">
        <v>1970</v>
      </c>
      <c r="AM1074" s="16">
        <f>LEN(AL1074)-LEN(SUBSTITUTE(AL1074,",",""))+1</f>
        <v>1</v>
      </c>
      <c r="AQ1074" s="36"/>
      <c r="AU1074" s="28"/>
      <c r="AV1074" s="16"/>
      <c r="AW1074" s="16"/>
      <c r="BG1074" s="16"/>
      <c r="BP1074" s="16"/>
      <c r="CK1074" s="19"/>
      <c r="CN1074" s="16"/>
      <c r="CS1074" s="16"/>
    </row>
    <row r="1075" spans="1:97" x14ac:dyDescent="0.25">
      <c r="A1075" s="16" t="s">
        <v>1189</v>
      </c>
      <c r="C1075" t="s">
        <v>2784</v>
      </c>
      <c r="D1075" s="39"/>
      <c r="E1075"/>
      <c r="F1075" s="16" t="s">
        <v>736</v>
      </c>
      <c r="H1075" s="16"/>
      <c r="I1075" s="16"/>
      <c r="J1075" s="16"/>
      <c r="K1075" s="16"/>
      <c r="M1075" s="16" t="s">
        <v>2783</v>
      </c>
      <c r="U1075" s="16" t="s">
        <v>2784</v>
      </c>
      <c r="Z1075" s="16"/>
      <c r="AA1075" s="16" t="s">
        <v>5908</v>
      </c>
      <c r="AB1075" s="16" t="s">
        <v>1912</v>
      </c>
      <c r="AC1075" s="16" t="s">
        <v>1268</v>
      </c>
      <c r="AQ1075" s="36"/>
      <c r="AU1075" s="28"/>
      <c r="AV1075" s="16"/>
      <c r="AW1075" s="16"/>
      <c r="BG1075" s="16"/>
      <c r="BP1075" s="16"/>
      <c r="CK1075" s="19"/>
      <c r="CN1075" s="16"/>
      <c r="CS1075" s="16"/>
    </row>
    <row r="1076" spans="1:97" x14ac:dyDescent="0.25">
      <c r="A1076" s="16" t="s">
        <v>1189</v>
      </c>
      <c r="C1076" t="s">
        <v>4884</v>
      </c>
      <c r="D1076" s="39"/>
      <c r="E1076"/>
      <c r="F1076" s="16" t="s">
        <v>5870</v>
      </c>
      <c r="H1076" s="16"/>
      <c r="I1076" s="16" t="s">
        <v>5847</v>
      </c>
      <c r="J1076" s="16"/>
      <c r="K1076" s="16"/>
      <c r="Z1076" s="16"/>
      <c r="AQ1076" s="36"/>
      <c r="AU1076" s="28"/>
      <c r="AV1076" s="16"/>
      <c r="AW1076" s="16"/>
      <c r="BG1076" s="16"/>
      <c r="BH1076" s="16" t="s">
        <v>4885</v>
      </c>
      <c r="BI1076" s="16" t="s">
        <v>4886</v>
      </c>
      <c r="BJ1076" s="16" t="s">
        <v>4887</v>
      </c>
      <c r="BP1076" s="16"/>
      <c r="BX1076" s="16" t="s">
        <v>119</v>
      </c>
      <c r="BY1076" s="16" t="s">
        <v>3197</v>
      </c>
      <c r="BZ1076" s="16" t="s">
        <v>4885</v>
      </c>
      <c r="CA1076" s="16" t="s">
        <v>4886</v>
      </c>
      <c r="CB1076" s="16" t="s">
        <v>4888</v>
      </c>
      <c r="CC1076" s="16" t="s">
        <v>4889</v>
      </c>
      <c r="CD1076" s="16" t="s">
        <v>4884</v>
      </c>
      <c r="CE1076" s="16" t="s">
        <v>3318</v>
      </c>
      <c r="CF1076" s="16" t="s">
        <v>3780</v>
      </c>
      <c r="CG1076" s="16" t="s">
        <v>3320</v>
      </c>
      <c r="CK1076" s="19"/>
      <c r="CN1076" s="16"/>
      <c r="CS1076" s="16"/>
    </row>
    <row r="1077" spans="1:97" x14ac:dyDescent="0.25">
      <c r="A1077" s="16" t="s">
        <v>1189</v>
      </c>
      <c r="C1077" t="s">
        <v>4890</v>
      </c>
      <c r="D1077" s="39"/>
      <c r="E1077"/>
      <c r="F1077" s="16" t="s">
        <v>5870</v>
      </c>
      <c r="H1077" s="16"/>
      <c r="I1077" s="16" t="s">
        <v>5847</v>
      </c>
      <c r="J1077" s="16"/>
      <c r="K1077" s="16"/>
      <c r="Z1077" s="16"/>
      <c r="AQ1077" s="36"/>
      <c r="AU1077" s="28"/>
      <c r="AV1077" s="16"/>
      <c r="AW1077" s="16"/>
      <c r="BG1077" s="16"/>
      <c r="BH1077" s="16" t="s">
        <v>4891</v>
      </c>
      <c r="BI1077" s="16" t="s">
        <v>4892</v>
      </c>
      <c r="BJ1077" s="16" t="s">
        <v>4893</v>
      </c>
      <c r="BP1077" s="16"/>
      <c r="BX1077" s="16" t="s">
        <v>119</v>
      </c>
      <c r="BY1077" s="16" t="s">
        <v>3197</v>
      </c>
      <c r="BZ1077" s="16" t="s">
        <v>4891</v>
      </c>
      <c r="CA1077" s="16" t="s">
        <v>4892</v>
      </c>
      <c r="CB1077" s="16" t="s">
        <v>4894</v>
      </c>
      <c r="CC1077" s="16" t="s">
        <v>4895</v>
      </c>
      <c r="CD1077" s="16" t="s">
        <v>4890</v>
      </c>
      <c r="CE1077" s="16" t="s">
        <v>3235</v>
      </c>
      <c r="CF1077" s="16" t="s">
        <v>3920</v>
      </c>
      <c r="CG1077" s="16" t="s">
        <v>4896</v>
      </c>
      <c r="CK1077" s="19"/>
      <c r="CN1077" s="16"/>
      <c r="CS1077" s="16"/>
    </row>
    <row r="1078" spans="1:97" x14ac:dyDescent="0.25">
      <c r="A1078" s="16" t="s">
        <v>1189</v>
      </c>
      <c r="C1078" t="s">
        <v>2655</v>
      </c>
      <c r="D1078" s="39"/>
      <c r="E1078"/>
      <c r="F1078" s="16" t="s">
        <v>736</v>
      </c>
      <c r="H1078" s="16"/>
      <c r="I1078" s="16"/>
      <c r="J1078" s="16"/>
      <c r="K1078" s="16"/>
      <c r="M1078" s="16" t="s">
        <v>311</v>
      </c>
      <c r="U1078" s="16" t="s">
        <v>2655</v>
      </c>
      <c r="Z1078" s="16"/>
      <c r="AA1078" s="16" t="s">
        <v>1252</v>
      </c>
      <c r="AB1078" s="16" t="s">
        <v>1251</v>
      </c>
      <c r="AC1078" s="16" t="s">
        <v>2656</v>
      </c>
      <c r="AM1078" s="16">
        <f>LEN(AL1078)-LEN(SUBSTITUTE(AL1078,",",""))+1</f>
        <v>1</v>
      </c>
      <c r="AQ1078" s="36"/>
      <c r="AU1078" s="28"/>
      <c r="AV1078" s="16"/>
      <c r="AW1078" s="16"/>
      <c r="BG1078" s="16"/>
      <c r="BP1078" s="16"/>
      <c r="CK1078" s="19"/>
      <c r="CN1078" s="16"/>
      <c r="CS1078" s="16"/>
    </row>
    <row r="1079" spans="1:97" x14ac:dyDescent="0.25">
      <c r="A1079" s="16" t="s">
        <v>1189</v>
      </c>
      <c r="C1079" t="s">
        <v>2867</v>
      </c>
      <c r="D1079" s="39"/>
      <c r="E1079"/>
      <c r="F1079" s="16" t="s">
        <v>736</v>
      </c>
      <c r="H1079" s="16"/>
      <c r="I1079" s="16"/>
      <c r="J1079" s="16"/>
      <c r="K1079" s="16"/>
      <c r="M1079" s="16" t="s">
        <v>2865</v>
      </c>
      <c r="P1079" s="16" t="s">
        <v>2866</v>
      </c>
      <c r="U1079" s="16" t="s">
        <v>2867</v>
      </c>
      <c r="Z1079" s="16"/>
      <c r="AA1079" s="16" t="s">
        <v>2316</v>
      </c>
      <c r="AB1079" s="16" t="s">
        <v>1254</v>
      </c>
      <c r="AC1079" s="16" t="s">
        <v>2003</v>
      </c>
      <c r="AQ1079" s="36"/>
      <c r="AU1079" s="28"/>
      <c r="AV1079" s="16"/>
      <c r="AW1079" s="16"/>
      <c r="BG1079" s="16"/>
      <c r="BP1079" s="16"/>
      <c r="CK1079" s="19"/>
      <c r="CN1079" s="16"/>
      <c r="CS1079" s="16"/>
    </row>
    <row r="1080" spans="1:97" x14ac:dyDescent="0.25">
      <c r="A1080" s="16" t="s">
        <v>1189</v>
      </c>
      <c r="C1080" t="s">
        <v>3053</v>
      </c>
      <c r="D1080" s="39"/>
      <c r="E1080"/>
      <c r="F1080" s="16" t="s">
        <v>736</v>
      </c>
      <c r="H1080" s="16"/>
      <c r="I1080" s="16"/>
      <c r="J1080" s="16"/>
      <c r="K1080" s="16"/>
      <c r="M1080" s="16" t="s">
        <v>3052</v>
      </c>
      <c r="U1080" s="16" t="s">
        <v>3053</v>
      </c>
      <c r="Z1080" s="16"/>
      <c r="AA1080" s="16" t="s">
        <v>1252</v>
      </c>
      <c r="AB1080" s="16" t="s">
        <v>1251</v>
      </c>
      <c r="AC1080" s="16" t="s">
        <v>2801</v>
      </c>
      <c r="AQ1080" s="36"/>
      <c r="AU1080" s="28"/>
      <c r="AV1080" s="16"/>
      <c r="AW1080" s="16"/>
      <c r="BG1080" s="16"/>
      <c r="BP1080" s="16"/>
      <c r="CK1080" s="19"/>
      <c r="CN1080" s="16"/>
      <c r="CS1080" s="16"/>
    </row>
    <row r="1081" spans="1:97" x14ac:dyDescent="0.25">
      <c r="A1081" s="16" t="s">
        <v>1189</v>
      </c>
      <c r="C1081" t="s">
        <v>2757</v>
      </c>
      <c r="D1081" s="39"/>
      <c r="E1081"/>
      <c r="F1081" s="16" t="s">
        <v>736</v>
      </c>
      <c r="H1081" s="16"/>
      <c r="I1081" s="16"/>
      <c r="J1081" s="16"/>
      <c r="K1081" s="16"/>
      <c r="M1081" s="16" t="s">
        <v>2756</v>
      </c>
      <c r="U1081" s="16" t="s">
        <v>2757</v>
      </c>
      <c r="Z1081" s="16"/>
      <c r="AA1081" s="16" t="s">
        <v>965</v>
      </c>
      <c r="AB1081" s="16" t="s">
        <v>733</v>
      </c>
      <c r="AC1081" s="16" t="s">
        <v>2064</v>
      </c>
      <c r="AQ1081" s="36"/>
      <c r="AU1081" s="28"/>
      <c r="AV1081" s="16"/>
      <c r="AW1081" s="16"/>
      <c r="BG1081" s="16"/>
      <c r="BP1081" s="16"/>
      <c r="CK1081" s="19"/>
      <c r="CN1081" s="16"/>
      <c r="CS1081" s="16"/>
    </row>
    <row r="1082" spans="1:97" x14ac:dyDescent="0.25">
      <c r="A1082" s="16" t="s">
        <v>1189</v>
      </c>
      <c r="C1082" t="s">
        <v>2285</v>
      </c>
      <c r="D1082" s="39"/>
      <c r="E1082"/>
      <c r="F1082" s="16" t="s">
        <v>736</v>
      </c>
      <c r="H1082" s="16"/>
      <c r="I1082" s="16"/>
      <c r="J1082" s="16"/>
      <c r="K1082" s="16"/>
      <c r="M1082" s="16" t="s">
        <v>2284</v>
      </c>
      <c r="U1082" s="16" t="s">
        <v>2285</v>
      </c>
      <c r="Z1082" s="16"/>
      <c r="AA1082" s="16" t="s">
        <v>1216</v>
      </c>
      <c r="AB1082" s="16" t="s">
        <v>1537</v>
      </c>
      <c r="AC1082" s="16" t="s">
        <v>1250</v>
      </c>
      <c r="AM1082" s="16">
        <f>LEN(AL1082)-LEN(SUBSTITUTE(AL1082,",",""))+1</f>
        <v>1</v>
      </c>
      <c r="AQ1082" s="36"/>
      <c r="AU1082" s="28"/>
      <c r="AV1082" s="16"/>
      <c r="AW1082" s="16"/>
      <c r="BG1082" s="16"/>
      <c r="BP1082" s="16"/>
      <c r="CK1082" s="19"/>
      <c r="CN1082" s="16"/>
      <c r="CS1082" s="16"/>
    </row>
    <row r="1083" spans="1:97" x14ac:dyDescent="0.25">
      <c r="A1083" s="16" t="s">
        <v>1189</v>
      </c>
      <c r="C1083" t="s">
        <v>4897</v>
      </c>
      <c r="D1083" s="39"/>
      <c r="E1083"/>
      <c r="F1083" s="16" t="s">
        <v>5870</v>
      </c>
      <c r="H1083" s="16"/>
      <c r="I1083" s="16" t="s">
        <v>5847</v>
      </c>
      <c r="J1083" s="16"/>
      <c r="K1083" s="16"/>
      <c r="Z1083" s="16"/>
      <c r="AQ1083" s="36"/>
      <c r="AU1083" s="28"/>
      <c r="AV1083" s="16"/>
      <c r="AW1083" s="16"/>
      <c r="BG1083" s="16"/>
      <c r="BH1083" s="16" t="s">
        <v>4898</v>
      </c>
      <c r="BI1083" s="16" t="s">
        <v>4899</v>
      </c>
      <c r="BJ1083" s="16" t="s">
        <v>4900</v>
      </c>
      <c r="BP1083" s="16"/>
      <c r="BX1083" s="16" t="s">
        <v>119</v>
      </c>
      <c r="BY1083" s="16" t="s">
        <v>3197</v>
      </c>
      <c r="BZ1083" s="16" t="s">
        <v>4898</v>
      </c>
      <c r="CA1083" s="16" t="s">
        <v>4899</v>
      </c>
      <c r="CB1083" s="16" t="s">
        <v>6168</v>
      </c>
      <c r="CC1083" s="16" t="s">
        <v>4901</v>
      </c>
      <c r="CD1083" s="16" t="s">
        <v>4897</v>
      </c>
      <c r="CE1083" s="16" t="s">
        <v>3260</v>
      </c>
      <c r="CF1083" s="16" t="s">
        <v>3829</v>
      </c>
      <c r="CG1083" s="16" t="s">
        <v>4902</v>
      </c>
      <c r="CK1083" s="19"/>
      <c r="CN1083" s="16"/>
      <c r="CS1083" s="16"/>
    </row>
    <row r="1084" spans="1:97" x14ac:dyDescent="0.25">
      <c r="A1084" s="16" t="s">
        <v>1189</v>
      </c>
      <c r="C1084" t="s">
        <v>4903</v>
      </c>
      <c r="D1084" s="39"/>
      <c r="E1084"/>
      <c r="F1084" s="16" t="s">
        <v>5870</v>
      </c>
      <c r="H1084" s="16"/>
      <c r="I1084" s="16" t="s">
        <v>5847</v>
      </c>
      <c r="J1084" s="16"/>
      <c r="K1084" s="16"/>
      <c r="Z1084" s="16"/>
      <c r="AQ1084" s="36"/>
      <c r="AU1084" s="28"/>
      <c r="AV1084" s="16"/>
      <c r="AW1084" s="16"/>
      <c r="BG1084" s="16"/>
      <c r="BH1084" s="16" t="s">
        <v>4904</v>
      </c>
      <c r="BI1084" s="16" t="s">
        <v>4905</v>
      </c>
      <c r="BJ1084" s="16" t="s">
        <v>4906</v>
      </c>
      <c r="BP1084" s="16"/>
      <c r="BX1084" s="16" t="s">
        <v>119</v>
      </c>
      <c r="BY1084" s="16" t="s">
        <v>3197</v>
      </c>
      <c r="BZ1084" s="16" t="s">
        <v>4904</v>
      </c>
      <c r="CA1084" s="16" t="s">
        <v>4905</v>
      </c>
      <c r="CB1084" s="16" t="s">
        <v>4907</v>
      </c>
      <c r="CC1084" s="16" t="s">
        <v>4908</v>
      </c>
      <c r="CD1084" s="16" t="s">
        <v>4903</v>
      </c>
      <c r="CE1084" s="16" t="s">
        <v>3516</v>
      </c>
      <c r="CF1084" s="16" t="s">
        <v>4909</v>
      </c>
      <c r="CG1084" s="16" t="s">
        <v>4203</v>
      </c>
      <c r="CK1084" s="19"/>
      <c r="CN1084" s="16"/>
      <c r="CS1084" s="16"/>
    </row>
    <row r="1085" spans="1:97" x14ac:dyDescent="0.25">
      <c r="A1085" s="16" t="s">
        <v>1189</v>
      </c>
      <c r="C1085" t="s">
        <v>4910</v>
      </c>
      <c r="D1085" s="39"/>
      <c r="E1085"/>
      <c r="F1085" s="16" t="s">
        <v>5870</v>
      </c>
      <c r="H1085" s="16"/>
      <c r="I1085" s="16" t="s">
        <v>5847</v>
      </c>
      <c r="J1085" s="16"/>
      <c r="K1085" s="16"/>
      <c r="Z1085" s="16"/>
      <c r="AQ1085" s="36"/>
      <c r="AU1085" s="28"/>
      <c r="AV1085" s="16"/>
      <c r="AW1085" s="16"/>
      <c r="BG1085" s="16"/>
      <c r="BH1085" s="16" t="s">
        <v>4911</v>
      </c>
      <c r="BI1085" s="16" t="s">
        <v>4912</v>
      </c>
      <c r="BJ1085" s="16" t="s">
        <v>4913</v>
      </c>
      <c r="BP1085" s="16"/>
      <c r="BX1085" s="16" t="s">
        <v>119</v>
      </c>
      <c r="BY1085" s="16" t="s">
        <v>3197</v>
      </c>
      <c r="BZ1085" s="16" t="s">
        <v>4911</v>
      </c>
      <c r="CA1085" s="16" t="s">
        <v>4912</v>
      </c>
      <c r="CB1085" s="16" t="s">
        <v>4914</v>
      </c>
      <c r="CC1085" s="16" t="s">
        <v>4915</v>
      </c>
      <c r="CD1085" s="16" t="s">
        <v>4910</v>
      </c>
      <c r="CE1085" s="16" t="s">
        <v>3318</v>
      </c>
      <c r="CF1085" s="16" t="s">
        <v>4916</v>
      </c>
      <c r="CG1085" s="16" t="s">
        <v>3421</v>
      </c>
      <c r="CK1085" s="19"/>
      <c r="CN1085" s="16"/>
      <c r="CS1085" s="16"/>
    </row>
    <row r="1086" spans="1:97" x14ac:dyDescent="0.25">
      <c r="A1086" s="16" t="s">
        <v>1189</v>
      </c>
      <c r="C1086" t="s">
        <v>2092</v>
      </c>
      <c r="D1086" s="39"/>
      <c r="E1086"/>
      <c r="F1086" s="16" t="s">
        <v>736</v>
      </c>
      <c r="H1086" s="16"/>
      <c r="I1086" s="16"/>
      <c r="J1086" s="16"/>
      <c r="K1086" s="16"/>
      <c r="M1086" s="16" t="s">
        <v>2090</v>
      </c>
      <c r="U1086" s="16" t="s">
        <v>2092</v>
      </c>
      <c r="Z1086" s="16"/>
      <c r="AA1086" s="16" t="s">
        <v>2091</v>
      </c>
      <c r="AB1086" s="16" t="s">
        <v>733</v>
      </c>
      <c r="AC1086" s="16" t="s">
        <v>1255</v>
      </c>
      <c r="AM1086" s="16">
        <f>LEN(AL1086)-LEN(SUBSTITUTE(AL1086,",",""))+1</f>
        <v>1</v>
      </c>
      <c r="AQ1086" s="36"/>
      <c r="AU1086" s="28"/>
      <c r="AV1086" s="16"/>
      <c r="AW1086" s="16"/>
      <c r="BG1086" s="16"/>
      <c r="BP1086" s="16"/>
      <c r="CK1086" s="19"/>
      <c r="CN1086" s="16"/>
      <c r="CS1086" s="16"/>
    </row>
    <row r="1087" spans="1:97" x14ac:dyDescent="0.25">
      <c r="A1087" s="16" t="s">
        <v>1189</v>
      </c>
      <c r="C1087" t="s">
        <v>2346</v>
      </c>
      <c r="D1087" s="39"/>
      <c r="E1087"/>
      <c r="F1087" s="16" t="s">
        <v>736</v>
      </c>
      <c r="H1087" s="16"/>
      <c r="I1087" s="16"/>
      <c r="J1087" s="16"/>
      <c r="K1087" s="16"/>
      <c r="M1087" s="16" t="s">
        <v>2344</v>
      </c>
      <c r="U1087" s="16" t="s">
        <v>2346</v>
      </c>
      <c r="Z1087" s="16"/>
      <c r="AA1087" s="16" t="s">
        <v>2345</v>
      </c>
      <c r="AB1087" s="16" t="s">
        <v>1254</v>
      </c>
      <c r="AC1087" s="16" t="s">
        <v>1255</v>
      </c>
      <c r="AM1087" s="16">
        <f>LEN(AL1087)-LEN(SUBSTITUTE(AL1087,",",""))+1</f>
        <v>1</v>
      </c>
      <c r="AQ1087" s="36"/>
      <c r="AU1087" s="28"/>
      <c r="AV1087" s="16"/>
      <c r="AW1087" s="16"/>
      <c r="BG1087" s="16"/>
      <c r="BP1087" s="16"/>
      <c r="CK1087" s="19"/>
      <c r="CN1087" s="16"/>
      <c r="CS1087" s="16"/>
    </row>
    <row r="1088" spans="1:97" x14ac:dyDescent="0.25">
      <c r="A1088" s="16" t="s">
        <v>1189</v>
      </c>
      <c r="C1088" t="s">
        <v>1805</v>
      </c>
      <c r="D1088" s="39"/>
      <c r="E1088"/>
      <c r="F1088" s="16" t="s">
        <v>736</v>
      </c>
      <c r="H1088" s="16"/>
      <c r="I1088" s="16"/>
      <c r="J1088" s="16"/>
      <c r="K1088" s="16"/>
      <c r="M1088" s="16" t="s">
        <v>1804</v>
      </c>
      <c r="U1088" s="16" t="s">
        <v>1805</v>
      </c>
      <c r="Z1088" s="16"/>
      <c r="AA1088" s="16" t="s">
        <v>1252</v>
      </c>
      <c r="AB1088" s="16" t="s">
        <v>1254</v>
      </c>
      <c r="AC1088" s="16" t="s">
        <v>1198</v>
      </c>
      <c r="AM1088" s="16">
        <f>LEN(AL1088)-LEN(SUBSTITUTE(AL1088,",",""))+1</f>
        <v>1</v>
      </c>
      <c r="AO1088" s="16">
        <f>LEN(AN1088)-LEN(SUBSTITUTE(AN1088,",",""))+1</f>
        <v>1</v>
      </c>
      <c r="AP1088" s="16">
        <f>Table1[[#This Row], [no. of native regions]]+Table1[[#This Row], [no. of introduced regions]]</f>
        <v>2</v>
      </c>
      <c r="AQ1088" s="36">
        <f>Table1[[#This Row], [no. of introduced regions]]/Table1[[#This Row], [no. of native regions]]</f>
        <v>1</v>
      </c>
      <c r="AU1088" s="28"/>
      <c r="AV1088" s="16"/>
      <c r="AW1088" s="16"/>
      <c r="BG1088" s="16"/>
      <c r="BP1088" s="16"/>
      <c r="CK1088" s="19"/>
      <c r="CN1088" s="16"/>
      <c r="CS1088" s="16"/>
    </row>
    <row r="1089" spans="1:97" x14ac:dyDescent="0.25">
      <c r="A1089" s="16" t="s">
        <v>1189</v>
      </c>
      <c r="C1089" t="s">
        <v>2464</v>
      </c>
      <c r="D1089" s="39"/>
      <c r="E1089"/>
      <c r="F1089" s="16" t="s">
        <v>736</v>
      </c>
      <c r="H1089" s="16"/>
      <c r="I1089" s="16"/>
      <c r="J1089" s="16"/>
      <c r="K1089" s="16"/>
      <c r="M1089" s="16" t="s">
        <v>2463</v>
      </c>
      <c r="U1089" s="16" t="s">
        <v>2464</v>
      </c>
      <c r="Z1089" s="16"/>
      <c r="AA1089" s="16" t="s">
        <v>1456</v>
      </c>
      <c r="AB1089" s="16" t="s">
        <v>1409</v>
      </c>
      <c r="AC1089" s="16" t="s">
        <v>1268</v>
      </c>
      <c r="AM1089" s="16">
        <f>LEN(AL1089)-LEN(SUBSTITUTE(AL1089,",",""))+1</f>
        <v>1</v>
      </c>
      <c r="AQ1089" s="36"/>
      <c r="AU1089" s="28"/>
      <c r="AV1089" s="16"/>
      <c r="AW1089" s="16"/>
      <c r="BG1089" s="16"/>
      <c r="BP1089" s="16"/>
      <c r="CK1089" s="19"/>
      <c r="CN1089" s="16"/>
      <c r="CS1089" s="16"/>
    </row>
    <row r="1090" spans="1:97" x14ac:dyDescent="0.25">
      <c r="A1090" s="16" t="s">
        <v>1189</v>
      </c>
      <c r="C1090" t="s">
        <v>3013</v>
      </c>
      <c r="D1090" s="39"/>
      <c r="E1090"/>
      <c r="F1090" s="16" t="s">
        <v>736</v>
      </c>
      <c r="H1090" s="16"/>
      <c r="I1090" s="16"/>
      <c r="J1090" s="16"/>
      <c r="K1090" s="16"/>
      <c r="M1090" s="16" t="s">
        <v>3012</v>
      </c>
      <c r="U1090" s="16" t="s">
        <v>3013</v>
      </c>
      <c r="Z1090" s="16"/>
      <c r="AA1090" s="16" t="s">
        <v>1352</v>
      </c>
      <c r="AB1090" s="16" t="s">
        <v>1616</v>
      </c>
      <c r="AC1090" s="16" t="s">
        <v>1370</v>
      </c>
      <c r="AQ1090" s="36"/>
      <c r="AU1090" s="28"/>
      <c r="AV1090" s="16"/>
      <c r="AW1090" s="16"/>
      <c r="BG1090" s="16"/>
      <c r="BP1090" s="16"/>
      <c r="CK1090" s="19"/>
      <c r="CN1090" s="16"/>
      <c r="CS1090" s="16"/>
    </row>
    <row r="1091" spans="1:97" x14ac:dyDescent="0.25">
      <c r="A1091" s="16" t="s">
        <v>1189</v>
      </c>
      <c r="C1091" t="s">
        <v>1990</v>
      </c>
      <c r="D1091" s="39"/>
      <c r="E1091"/>
      <c r="F1091" s="16" t="s">
        <v>736</v>
      </c>
      <c r="H1091" s="16"/>
      <c r="I1091" s="16"/>
      <c r="J1091" s="16"/>
      <c r="K1091" s="16"/>
      <c r="M1091" s="16" t="s">
        <v>1989</v>
      </c>
      <c r="U1091" s="16" t="s">
        <v>1990</v>
      </c>
      <c r="Z1091" s="16"/>
      <c r="AA1091" s="16" t="s">
        <v>1352</v>
      </c>
      <c r="AB1091" s="16" t="s">
        <v>1251</v>
      </c>
      <c r="AC1091" s="16" t="s">
        <v>1370</v>
      </c>
      <c r="AM1091" s="16">
        <f>LEN(AL1091)-LEN(SUBSTITUTE(AL1091,",",""))+1</f>
        <v>1</v>
      </c>
      <c r="AO1091" s="16">
        <f>LEN(AN1091)-LEN(SUBSTITUTE(AN1091,",",""))+1</f>
        <v>1</v>
      </c>
      <c r="AQ1091" s="36"/>
      <c r="AU1091" s="28"/>
      <c r="AV1091" s="16"/>
      <c r="AW1091" s="16"/>
      <c r="BG1091" s="16"/>
      <c r="BP1091" s="16"/>
      <c r="CK1091" s="19"/>
      <c r="CN1091" s="16"/>
      <c r="CS1091" s="16"/>
    </row>
    <row r="1092" spans="1:97" x14ac:dyDescent="0.25">
      <c r="A1092" s="16" t="s">
        <v>1189</v>
      </c>
      <c r="C1092" t="s">
        <v>2466</v>
      </c>
      <c r="D1092" s="39"/>
      <c r="E1092"/>
      <c r="F1092" s="16" t="s">
        <v>736</v>
      </c>
      <c r="H1092" s="16"/>
      <c r="I1092" s="16"/>
      <c r="J1092" s="16"/>
      <c r="K1092" s="16"/>
      <c r="M1092" s="16" t="s">
        <v>2465</v>
      </c>
      <c r="U1092" s="16" t="s">
        <v>2466</v>
      </c>
      <c r="Z1092" s="16"/>
      <c r="AA1092" s="16" t="s">
        <v>1456</v>
      </c>
      <c r="AB1092" s="16" t="s">
        <v>1409</v>
      </c>
      <c r="AC1092" s="16" t="s">
        <v>2467</v>
      </c>
      <c r="AM1092" s="16">
        <f>LEN(AL1092)-LEN(SUBSTITUTE(AL1092,",",""))+1</f>
        <v>1</v>
      </c>
      <c r="AQ1092" s="36"/>
      <c r="AU1092" s="28"/>
      <c r="AV1092" s="16"/>
      <c r="AW1092" s="16"/>
      <c r="BG1092" s="16"/>
      <c r="BP1092" s="16"/>
      <c r="CK1092" s="19"/>
      <c r="CN1092" s="16"/>
      <c r="CS1092" s="16"/>
    </row>
    <row r="1093" spans="1:97" x14ac:dyDescent="0.25">
      <c r="A1093" s="16" t="s">
        <v>1189</v>
      </c>
      <c r="C1093" t="s">
        <v>2749</v>
      </c>
      <c r="D1093" s="39"/>
      <c r="E1093"/>
      <c r="F1093" s="16" t="s">
        <v>736</v>
      </c>
      <c r="H1093" s="16"/>
      <c r="I1093" s="16"/>
      <c r="J1093" s="16"/>
      <c r="K1093" s="16"/>
      <c r="M1093" s="16" t="s">
        <v>2748</v>
      </c>
      <c r="U1093" s="16" t="s">
        <v>2749</v>
      </c>
      <c r="Z1093" s="16"/>
      <c r="AA1093" s="16" t="s">
        <v>2746</v>
      </c>
      <c r="AB1093" s="16" t="s">
        <v>999</v>
      </c>
      <c r="AC1093" s="16" t="s">
        <v>1370</v>
      </c>
      <c r="AQ1093" s="36"/>
      <c r="AU1093" s="28"/>
      <c r="AV1093" s="16"/>
      <c r="AW1093" s="16"/>
      <c r="BG1093" s="16"/>
      <c r="BP1093" s="16"/>
      <c r="CK1093" s="19"/>
      <c r="CN1093" s="16"/>
      <c r="CS1093" s="16"/>
    </row>
    <row r="1094" spans="1:97" x14ac:dyDescent="0.25">
      <c r="A1094" s="16" t="s">
        <v>1189</v>
      </c>
      <c r="C1094" t="s">
        <v>2979</v>
      </c>
      <c r="D1094" s="39"/>
      <c r="E1094"/>
      <c r="F1094" s="16" t="s">
        <v>736</v>
      </c>
      <c r="H1094" s="16"/>
      <c r="I1094" s="16"/>
      <c r="J1094" s="16"/>
      <c r="K1094" s="16"/>
      <c r="M1094" s="16" t="s">
        <v>2977</v>
      </c>
      <c r="U1094" s="16" t="s">
        <v>2979</v>
      </c>
      <c r="Z1094" s="16"/>
      <c r="AA1094" s="16" t="s">
        <v>2978</v>
      </c>
      <c r="AB1094" s="16" t="s">
        <v>2980</v>
      </c>
      <c r="AC1094" s="16" t="s">
        <v>2380</v>
      </c>
      <c r="AQ1094" s="36"/>
      <c r="AU1094" s="28"/>
      <c r="AV1094" s="16"/>
      <c r="AW1094" s="16"/>
      <c r="BG1094" s="16"/>
      <c r="BP1094" s="16"/>
      <c r="CK1094" s="19"/>
      <c r="CN1094" s="16"/>
      <c r="CS1094" s="16"/>
    </row>
    <row r="1095" spans="1:97" x14ac:dyDescent="0.25">
      <c r="A1095" s="16" t="s">
        <v>1189</v>
      </c>
      <c r="C1095" t="s">
        <v>2852</v>
      </c>
      <c r="D1095" s="39"/>
      <c r="E1095"/>
      <c r="F1095" s="16" t="s">
        <v>736</v>
      </c>
      <c r="H1095" s="16"/>
      <c r="I1095" s="16"/>
      <c r="J1095" s="16"/>
      <c r="K1095" s="16"/>
      <c r="M1095" s="16" t="s">
        <v>2850</v>
      </c>
      <c r="U1095" s="16" t="s">
        <v>2852</v>
      </c>
      <c r="Z1095" s="16"/>
      <c r="AA1095" s="16" t="s">
        <v>2851</v>
      </c>
      <c r="AB1095" s="16" t="s">
        <v>1537</v>
      </c>
      <c r="AC1095" s="16" t="s">
        <v>1984</v>
      </c>
      <c r="AQ1095" s="36"/>
      <c r="AU1095" s="28"/>
      <c r="AV1095" s="16"/>
      <c r="AW1095" s="16"/>
      <c r="BG1095" s="16"/>
      <c r="BP1095" s="16"/>
      <c r="CK1095" s="19"/>
      <c r="CN1095" s="16"/>
      <c r="CS1095" s="16"/>
    </row>
    <row r="1096" spans="1:97" x14ac:dyDescent="0.25">
      <c r="A1096" s="16" t="s">
        <v>1189</v>
      </c>
      <c r="C1096" t="s">
        <v>4917</v>
      </c>
      <c r="D1096" s="39"/>
      <c r="E1096"/>
      <c r="F1096" s="16" t="s">
        <v>5870</v>
      </c>
      <c r="H1096" s="16"/>
      <c r="I1096" s="16" t="s">
        <v>5847</v>
      </c>
      <c r="J1096" s="16"/>
      <c r="K1096" s="16"/>
      <c r="Z1096" s="16"/>
      <c r="AQ1096" s="36"/>
      <c r="AU1096" s="28"/>
      <c r="AV1096" s="16"/>
      <c r="AW1096" s="16"/>
      <c r="BG1096" s="16"/>
      <c r="BH1096" s="16" t="s">
        <v>4918</v>
      </c>
      <c r="BI1096" s="16" t="s">
        <v>4919</v>
      </c>
      <c r="BJ1096" s="16" t="s">
        <v>3339</v>
      </c>
      <c r="BP1096" s="16"/>
      <c r="BX1096" s="16" t="s">
        <v>119</v>
      </c>
      <c r="BY1096" s="16" t="s">
        <v>3197</v>
      </c>
      <c r="BZ1096" s="16" t="s">
        <v>4918</v>
      </c>
      <c r="CA1096" s="16" t="s">
        <v>4919</v>
      </c>
      <c r="CB1096" s="16" t="s">
        <v>6145</v>
      </c>
      <c r="CC1096" s="16" t="s">
        <v>4920</v>
      </c>
      <c r="CD1096" s="16" t="s">
        <v>4917</v>
      </c>
      <c r="CE1096" s="16" t="s">
        <v>3235</v>
      </c>
      <c r="CF1096" s="16" t="s">
        <v>3642</v>
      </c>
      <c r="CG1096" s="16" t="s">
        <v>4131</v>
      </c>
      <c r="CK1096" s="19"/>
      <c r="CN1096" s="16"/>
      <c r="CS1096" s="16"/>
    </row>
    <row r="1097" spans="1:97" x14ac:dyDescent="0.25">
      <c r="A1097" s="16" t="s">
        <v>1189</v>
      </c>
      <c r="C1097" t="s">
        <v>4921</v>
      </c>
      <c r="D1097" s="39"/>
      <c r="E1097"/>
      <c r="F1097" s="16" t="s">
        <v>5870</v>
      </c>
      <c r="H1097" s="16"/>
      <c r="I1097" s="16" t="s">
        <v>5847</v>
      </c>
      <c r="J1097" s="16"/>
      <c r="K1097" s="16"/>
      <c r="Z1097" s="16"/>
      <c r="AQ1097" s="36"/>
      <c r="AU1097" s="28"/>
      <c r="AV1097" s="16"/>
      <c r="AW1097" s="16"/>
      <c r="BG1097" s="16"/>
      <c r="BH1097" s="16" t="s">
        <v>4922</v>
      </c>
      <c r="BI1097" s="16" t="s">
        <v>4923</v>
      </c>
      <c r="BJ1097" s="16" t="s">
        <v>4924</v>
      </c>
      <c r="BP1097" s="16"/>
      <c r="BX1097" s="16" t="s">
        <v>119</v>
      </c>
      <c r="BY1097" s="16" t="s">
        <v>3197</v>
      </c>
      <c r="BZ1097" s="16" t="s">
        <v>4922</v>
      </c>
      <c r="CA1097" s="16" t="s">
        <v>4923</v>
      </c>
      <c r="CB1097" s="16" t="s">
        <v>4925</v>
      </c>
      <c r="CC1097" s="16" t="s">
        <v>4926</v>
      </c>
      <c r="CD1097" s="16" t="s">
        <v>4921</v>
      </c>
      <c r="CE1097" s="16" t="s">
        <v>3584</v>
      </c>
      <c r="CF1097" s="16" t="s">
        <v>3642</v>
      </c>
      <c r="CG1097" s="16" t="s">
        <v>3486</v>
      </c>
      <c r="CK1097" s="19"/>
      <c r="CN1097" s="16"/>
      <c r="CS1097" s="16"/>
    </row>
    <row r="1098" spans="1:97" x14ac:dyDescent="0.25">
      <c r="A1098" s="16" t="s">
        <v>1189</v>
      </c>
      <c r="C1098" t="s">
        <v>2570</v>
      </c>
      <c r="D1098" s="39"/>
      <c r="E1098"/>
      <c r="F1098" s="16" t="s">
        <v>736</v>
      </c>
      <c r="H1098" s="16"/>
      <c r="I1098" s="16"/>
      <c r="J1098" s="16"/>
      <c r="K1098" s="16"/>
      <c r="M1098" s="16" t="s">
        <v>2568</v>
      </c>
      <c r="U1098" s="16" t="s">
        <v>2570</v>
      </c>
      <c r="Z1098" s="16"/>
      <c r="AA1098" s="16" t="s">
        <v>2569</v>
      </c>
      <c r="AB1098" s="16" t="s">
        <v>1254</v>
      </c>
      <c r="AC1098" s="16" t="s">
        <v>1370</v>
      </c>
      <c r="AM1098" s="16">
        <f>LEN(AL1098)-LEN(SUBSTITUTE(AL1098,",",""))+1</f>
        <v>1</v>
      </c>
      <c r="AQ1098" s="36"/>
      <c r="AU1098" s="28"/>
      <c r="AV1098" s="16"/>
      <c r="AW1098" s="16"/>
      <c r="BG1098" s="16"/>
      <c r="BP1098" s="16"/>
      <c r="CK1098" s="19"/>
      <c r="CN1098" s="16"/>
      <c r="CS1098" s="16"/>
    </row>
    <row r="1099" spans="1:97" x14ac:dyDescent="0.25">
      <c r="A1099" s="16" t="s">
        <v>1189</v>
      </c>
      <c r="C1099" t="s">
        <v>2707</v>
      </c>
      <c r="D1099" s="39"/>
      <c r="E1099"/>
      <c r="F1099" s="16" t="s">
        <v>736</v>
      </c>
      <c r="H1099" s="16"/>
      <c r="I1099" s="16"/>
      <c r="J1099" s="16"/>
      <c r="K1099" s="16"/>
      <c r="M1099" s="16" t="s">
        <v>2706</v>
      </c>
      <c r="U1099" s="16" t="s">
        <v>2707</v>
      </c>
      <c r="Z1099" s="16"/>
      <c r="AA1099" s="16" t="s">
        <v>2692</v>
      </c>
      <c r="AB1099" s="16" t="s">
        <v>1254</v>
      </c>
      <c r="AC1099" s="16" t="s">
        <v>1810</v>
      </c>
      <c r="AQ1099" s="36"/>
      <c r="AU1099" s="28"/>
      <c r="AV1099" s="16"/>
      <c r="AW1099" s="16"/>
      <c r="BG1099" s="16"/>
      <c r="BP1099" s="16"/>
      <c r="CK1099" s="19"/>
      <c r="CN1099" s="16"/>
      <c r="CS1099" s="16"/>
    </row>
    <row r="1100" spans="1:97" x14ac:dyDescent="0.25">
      <c r="A1100" s="16" t="s">
        <v>1189</v>
      </c>
      <c r="C1100" t="s">
        <v>2631</v>
      </c>
      <c r="D1100" s="39"/>
      <c r="E1100"/>
      <c r="F1100" s="16" t="s">
        <v>736</v>
      </c>
      <c r="H1100" s="16"/>
      <c r="I1100" s="16"/>
      <c r="J1100" s="16"/>
      <c r="K1100" s="16"/>
      <c r="M1100" s="16" t="s">
        <v>2630</v>
      </c>
      <c r="U1100" s="16" t="s">
        <v>2631</v>
      </c>
      <c r="Z1100" s="16"/>
      <c r="AA1100" s="16" t="s">
        <v>1252</v>
      </c>
      <c r="AB1100" s="16" t="s">
        <v>1254</v>
      </c>
      <c r="AC1100" s="16" t="s">
        <v>2626</v>
      </c>
      <c r="AM1100" s="16">
        <f>LEN(AL1100)-LEN(SUBSTITUTE(AL1100,",",""))+1</f>
        <v>1</v>
      </c>
      <c r="AQ1100" s="36"/>
      <c r="AU1100" s="28"/>
      <c r="AV1100" s="16"/>
      <c r="AW1100" s="16"/>
      <c r="BG1100" s="16"/>
      <c r="BP1100" s="16"/>
      <c r="CK1100" s="19"/>
      <c r="CN1100" s="16"/>
      <c r="CS1100" s="16"/>
    </row>
    <row r="1101" spans="1:97" x14ac:dyDescent="0.25">
      <c r="A1101" s="16" t="s">
        <v>1189</v>
      </c>
      <c r="C1101" t="s">
        <v>3162</v>
      </c>
      <c r="D1101" s="39"/>
      <c r="E1101"/>
      <c r="F1101" s="16" t="s">
        <v>736</v>
      </c>
      <c r="H1101" s="16"/>
      <c r="I1101" s="16"/>
      <c r="J1101" s="16"/>
      <c r="K1101" s="16"/>
      <c r="M1101" s="16" t="s">
        <v>3161</v>
      </c>
      <c r="U1101" s="16" t="s">
        <v>3162</v>
      </c>
      <c r="Z1101" s="16"/>
      <c r="AA1101" s="16" t="s">
        <v>754</v>
      </c>
      <c r="AB1101" s="16" t="s">
        <v>948</v>
      </c>
      <c r="AC1101" s="16" t="s">
        <v>3122</v>
      </c>
      <c r="AQ1101" s="36"/>
      <c r="AU1101" s="28"/>
      <c r="AV1101" s="16"/>
      <c r="AW1101" s="16"/>
      <c r="BG1101" s="16"/>
      <c r="BP1101" s="16"/>
      <c r="CK1101" s="19"/>
      <c r="CN1101" s="16"/>
      <c r="CS1101" s="16"/>
    </row>
    <row r="1102" spans="1:97" x14ac:dyDescent="0.25">
      <c r="A1102" s="16" t="s">
        <v>1189</v>
      </c>
      <c r="C1102" t="s">
        <v>2189</v>
      </c>
      <c r="D1102" s="39"/>
      <c r="E1102"/>
      <c r="F1102" s="16" t="s">
        <v>736</v>
      </c>
      <c r="H1102" s="16"/>
      <c r="I1102" s="16"/>
      <c r="J1102" s="16"/>
      <c r="K1102" s="16"/>
      <c r="M1102" s="16" t="s">
        <v>2188</v>
      </c>
      <c r="U1102" s="16" t="s">
        <v>2189</v>
      </c>
      <c r="Z1102" s="16"/>
      <c r="AA1102" s="16" t="s">
        <v>1236</v>
      </c>
      <c r="AB1102" s="16" t="s">
        <v>2190</v>
      </c>
      <c r="AC1102" s="16" t="s">
        <v>1060</v>
      </c>
      <c r="AM1102" s="16">
        <f>LEN(AL1102)-LEN(SUBSTITUTE(AL1102,",",""))+1</f>
        <v>1</v>
      </c>
      <c r="AQ1102" s="36"/>
      <c r="AU1102" s="28"/>
      <c r="AV1102" s="16"/>
      <c r="AW1102" s="16"/>
      <c r="BG1102" s="16"/>
      <c r="BP1102" s="16"/>
      <c r="CK1102" s="19"/>
      <c r="CN1102" s="16"/>
      <c r="CS1102" s="16"/>
    </row>
    <row r="1103" spans="1:97" x14ac:dyDescent="0.25">
      <c r="A1103" s="16" t="s">
        <v>1189</v>
      </c>
      <c r="C1103" t="s">
        <v>2683</v>
      </c>
      <c r="D1103" s="39"/>
      <c r="E1103"/>
      <c r="F1103" s="16" t="s">
        <v>736</v>
      </c>
      <c r="H1103" s="16"/>
      <c r="I1103" s="16"/>
      <c r="J1103" s="16"/>
      <c r="K1103" s="16"/>
      <c r="M1103" s="16" t="s">
        <v>2681</v>
      </c>
      <c r="U1103" s="16" t="s">
        <v>2683</v>
      </c>
      <c r="Z1103" s="16"/>
      <c r="AA1103" s="16" t="s">
        <v>2682</v>
      </c>
      <c r="AB1103" s="16" t="s">
        <v>733</v>
      </c>
      <c r="AC1103" s="16" t="s">
        <v>1779</v>
      </c>
      <c r="AQ1103" s="36"/>
      <c r="AU1103" s="28"/>
      <c r="AV1103" s="16"/>
      <c r="AW1103" s="16"/>
      <c r="BG1103" s="16"/>
      <c r="BP1103" s="16"/>
      <c r="CK1103" s="19"/>
      <c r="CN1103" s="16"/>
      <c r="CS1103" s="16"/>
    </row>
    <row r="1104" spans="1:97" x14ac:dyDescent="0.25">
      <c r="A1104" s="16" t="s">
        <v>1189</v>
      </c>
      <c r="C1104" t="s">
        <v>1815</v>
      </c>
      <c r="D1104" s="39"/>
      <c r="E1104"/>
      <c r="F1104" s="16" t="s">
        <v>736</v>
      </c>
      <c r="H1104" s="16"/>
      <c r="I1104" s="16"/>
      <c r="J1104" s="16"/>
      <c r="K1104" s="16"/>
      <c r="M1104" s="16" t="s">
        <v>1813</v>
      </c>
      <c r="U1104" s="16" t="s">
        <v>1815</v>
      </c>
      <c r="Z1104" s="16"/>
      <c r="AA1104" s="16" t="s">
        <v>1814</v>
      </c>
      <c r="AB1104" s="16" t="s">
        <v>1537</v>
      </c>
      <c r="AC1104" s="16" t="s">
        <v>1816</v>
      </c>
      <c r="AM1104" s="16">
        <f>LEN(AL1104)-LEN(SUBSTITUTE(AL1104,",",""))+1</f>
        <v>1</v>
      </c>
      <c r="AO1104" s="16">
        <f>LEN(AN1104)-LEN(SUBSTITUTE(AN1104,",",""))+1</f>
        <v>1</v>
      </c>
      <c r="AP1104" s="16">
        <f>Table1[[#This Row], [no. of native regions]]+Table1[[#This Row], [no. of introduced regions]]</f>
        <v>2</v>
      </c>
      <c r="AQ1104" s="36">
        <f>Table1[[#This Row], [no. of introduced regions]]/Table1[[#This Row], [no. of native regions]]</f>
        <v>1</v>
      </c>
      <c r="AU1104" s="28"/>
      <c r="AV1104" s="16"/>
      <c r="AW1104" s="16"/>
      <c r="BG1104" s="16"/>
      <c r="BP1104" s="16"/>
      <c r="CK1104" s="19"/>
      <c r="CN1104" s="16"/>
      <c r="CS1104" s="16"/>
    </row>
    <row r="1105" spans="1:97" x14ac:dyDescent="0.25">
      <c r="A1105" s="16" t="s">
        <v>1189</v>
      </c>
      <c r="C1105" t="s">
        <v>2241</v>
      </c>
      <c r="D1105" s="39"/>
      <c r="E1105"/>
      <c r="F1105" s="16" t="s">
        <v>736</v>
      </c>
      <c r="H1105" s="16"/>
      <c r="I1105" s="16"/>
      <c r="J1105" s="16"/>
      <c r="K1105" s="16"/>
      <c r="M1105" s="16" t="s">
        <v>2240</v>
      </c>
      <c r="U1105" s="16" t="s">
        <v>2241</v>
      </c>
      <c r="Z1105" s="16"/>
      <c r="AA1105" s="16" t="s">
        <v>1252</v>
      </c>
      <c r="AB1105" s="16" t="s">
        <v>1409</v>
      </c>
      <c r="AC1105" s="16" t="s">
        <v>2242</v>
      </c>
      <c r="AM1105" s="16">
        <f>LEN(AL1105)-LEN(SUBSTITUTE(AL1105,",",""))+1</f>
        <v>1</v>
      </c>
      <c r="AQ1105" s="36"/>
      <c r="AU1105" s="28"/>
      <c r="AV1105" s="16"/>
      <c r="AW1105" s="16"/>
      <c r="BG1105" s="16"/>
      <c r="BP1105" s="16"/>
      <c r="CK1105" s="19"/>
      <c r="CN1105" s="16"/>
      <c r="CS1105" s="16"/>
    </row>
    <row r="1106" spans="1:97" x14ac:dyDescent="0.25">
      <c r="A1106" s="16" t="s">
        <v>1189</v>
      </c>
      <c r="C1106" t="s">
        <v>2593</v>
      </c>
      <c r="D1106" s="39"/>
      <c r="E1106"/>
      <c r="F1106" s="16" t="s">
        <v>736</v>
      </c>
      <c r="H1106" s="16"/>
      <c r="I1106" s="16"/>
      <c r="J1106" s="16"/>
      <c r="K1106" s="16"/>
      <c r="M1106" s="16" t="s">
        <v>2592</v>
      </c>
      <c r="U1106" s="16" t="s">
        <v>2593</v>
      </c>
      <c r="Z1106" s="16"/>
      <c r="AA1106" s="16" t="s">
        <v>980</v>
      </c>
      <c r="AB1106" s="16" t="s">
        <v>999</v>
      </c>
      <c r="AC1106" s="16" t="s">
        <v>849</v>
      </c>
      <c r="AM1106" s="16">
        <f>LEN(AL1106)-LEN(SUBSTITUTE(AL1106,",",""))+1</f>
        <v>1</v>
      </c>
      <c r="AQ1106" s="36"/>
      <c r="AU1106" s="28"/>
      <c r="AV1106" s="16"/>
      <c r="AW1106" s="16"/>
      <c r="BG1106" s="16"/>
      <c r="BP1106" s="16"/>
      <c r="CK1106" s="19"/>
      <c r="CN1106" s="16"/>
      <c r="CS1106" s="16"/>
    </row>
    <row r="1107" spans="1:97" x14ac:dyDescent="0.25">
      <c r="A1107" s="16" t="s">
        <v>1189</v>
      </c>
      <c r="C1107" t="s">
        <v>2006</v>
      </c>
      <c r="D1107" s="39"/>
      <c r="E1107"/>
      <c r="F1107" s="16" t="s">
        <v>736</v>
      </c>
      <c r="H1107" s="16"/>
      <c r="I1107" s="16"/>
      <c r="J1107" s="16"/>
      <c r="K1107" s="16"/>
      <c r="M1107" s="16" t="s">
        <v>2004</v>
      </c>
      <c r="U1107" s="16" t="s">
        <v>2006</v>
      </c>
      <c r="Z1107" s="16"/>
      <c r="AA1107" s="16" t="s">
        <v>2005</v>
      </c>
      <c r="AB1107" s="16" t="s">
        <v>2007</v>
      </c>
      <c r="AC1107" s="16" t="s">
        <v>1198</v>
      </c>
      <c r="AM1107" s="16">
        <f>LEN(AL1107)-LEN(SUBSTITUTE(AL1107,",",""))+1</f>
        <v>1</v>
      </c>
      <c r="AO1107" s="16">
        <f>LEN(AN1107)-LEN(SUBSTITUTE(AN1107,",",""))+1</f>
        <v>1</v>
      </c>
      <c r="AQ1107" s="36"/>
      <c r="AU1107" s="28"/>
      <c r="AV1107" s="16"/>
      <c r="AW1107" s="16"/>
      <c r="BG1107" s="16"/>
      <c r="BP1107" s="16"/>
      <c r="CK1107" s="19"/>
      <c r="CN1107" s="16"/>
      <c r="CS1107" s="16"/>
    </row>
    <row r="1108" spans="1:97" x14ac:dyDescent="0.25">
      <c r="A1108" s="16" t="s">
        <v>1189</v>
      </c>
      <c r="C1108" t="s">
        <v>4927</v>
      </c>
      <c r="D1108" s="39"/>
      <c r="E1108"/>
      <c r="F1108" s="16" t="s">
        <v>5870</v>
      </c>
      <c r="H1108" s="16"/>
      <c r="I1108" s="16" t="s">
        <v>5847</v>
      </c>
      <c r="J1108" s="16"/>
      <c r="K1108" s="16"/>
      <c r="Z1108" s="16"/>
      <c r="AQ1108" s="36"/>
      <c r="AU1108" s="28"/>
      <c r="AV1108" s="16"/>
      <c r="AW1108" s="16"/>
      <c r="BG1108" s="16"/>
      <c r="BH1108" s="16" t="s">
        <v>4928</v>
      </c>
      <c r="BI1108" s="16" t="s">
        <v>4929</v>
      </c>
      <c r="BJ1108" s="16" t="s">
        <v>4930</v>
      </c>
      <c r="BP1108" s="16"/>
      <c r="BX1108" s="16" t="s">
        <v>119</v>
      </c>
      <c r="BY1108" s="16" t="s">
        <v>3197</v>
      </c>
      <c r="BZ1108" s="16" t="s">
        <v>4928</v>
      </c>
      <c r="CA1108" s="16" t="s">
        <v>4929</v>
      </c>
      <c r="CB1108" s="16" t="s">
        <v>4931</v>
      </c>
      <c r="CC1108" s="16" t="s">
        <v>4932</v>
      </c>
      <c r="CD1108" s="16" t="s">
        <v>4927</v>
      </c>
      <c r="CE1108" s="16" t="s">
        <v>3927</v>
      </c>
      <c r="CF1108" s="16" t="s">
        <v>4933</v>
      </c>
      <c r="CG1108" s="16" t="s">
        <v>4057</v>
      </c>
      <c r="CK1108" s="19"/>
      <c r="CN1108" s="16"/>
      <c r="CS1108" s="16"/>
    </row>
    <row r="1109" spans="1:97" x14ac:dyDescent="0.25">
      <c r="A1109" s="16" t="s">
        <v>1189</v>
      </c>
      <c r="C1109" t="s">
        <v>4934</v>
      </c>
      <c r="D1109" s="39"/>
      <c r="E1109"/>
      <c r="F1109" s="16" t="s">
        <v>5870</v>
      </c>
      <c r="H1109" s="16"/>
      <c r="I1109" s="16" t="s">
        <v>5847</v>
      </c>
      <c r="J1109" s="16"/>
      <c r="K1109" s="16"/>
      <c r="Z1109" s="16"/>
      <c r="AQ1109" s="36"/>
      <c r="AU1109" s="28"/>
      <c r="AV1109" s="16"/>
      <c r="AW1109" s="16"/>
      <c r="BG1109" s="16"/>
      <c r="BH1109" s="16" t="s">
        <v>4935</v>
      </c>
      <c r="BI1109" s="16" t="s">
        <v>4936</v>
      </c>
      <c r="BJ1109" s="16" t="s">
        <v>4937</v>
      </c>
      <c r="BP1109" s="16"/>
      <c r="BX1109" s="16" t="s">
        <v>119</v>
      </c>
      <c r="BY1109" s="16" t="s">
        <v>3197</v>
      </c>
      <c r="BZ1109" s="16" t="s">
        <v>4935</v>
      </c>
      <c r="CA1109" s="16" t="s">
        <v>4936</v>
      </c>
      <c r="CB1109" s="16" t="s">
        <v>4938</v>
      </c>
      <c r="CC1109" s="16" t="s">
        <v>4939</v>
      </c>
      <c r="CD1109" s="16" t="s">
        <v>4934</v>
      </c>
      <c r="CE1109" s="16" t="s">
        <v>3721</v>
      </c>
      <c r="CF1109" s="16" t="s">
        <v>4524</v>
      </c>
      <c r="CG1109" s="16" t="s">
        <v>4940</v>
      </c>
      <c r="CK1109" s="19"/>
      <c r="CN1109" s="16"/>
      <c r="CS1109" s="16"/>
    </row>
    <row r="1110" spans="1:97" x14ac:dyDescent="0.25">
      <c r="A1110" s="16" t="s">
        <v>1189</v>
      </c>
      <c r="C1110" t="s">
        <v>4941</v>
      </c>
      <c r="D1110" s="39"/>
      <c r="E1110"/>
      <c r="F1110" s="16" t="s">
        <v>5870</v>
      </c>
      <c r="H1110" s="16"/>
      <c r="I1110" s="16" t="s">
        <v>5847</v>
      </c>
      <c r="J1110" s="16"/>
      <c r="K1110" s="16"/>
      <c r="Z1110" s="16"/>
      <c r="AQ1110" s="36"/>
      <c r="AU1110" s="28"/>
      <c r="AV1110" s="16"/>
      <c r="AW1110" s="16"/>
      <c r="BG1110" s="16"/>
      <c r="BH1110" s="16" t="s">
        <v>4942</v>
      </c>
      <c r="BI1110" s="16" t="s">
        <v>4943</v>
      </c>
      <c r="BJ1110" s="16" t="s">
        <v>4944</v>
      </c>
      <c r="BP1110" s="16"/>
      <c r="BX1110" s="16" t="s">
        <v>119</v>
      </c>
      <c r="BY1110" s="16" t="s">
        <v>3197</v>
      </c>
      <c r="BZ1110" s="16" t="s">
        <v>4942</v>
      </c>
      <c r="CA1110" s="16" t="s">
        <v>4943</v>
      </c>
      <c r="CB1110" s="16" t="s">
        <v>4945</v>
      </c>
      <c r="CC1110" s="16" t="s">
        <v>4946</v>
      </c>
      <c r="CD1110" s="16" t="s">
        <v>4941</v>
      </c>
      <c r="CE1110" s="16" t="s">
        <v>3721</v>
      </c>
      <c r="CF1110" s="16" t="s">
        <v>4524</v>
      </c>
      <c r="CG1110" s="16" t="s">
        <v>3244</v>
      </c>
      <c r="CK1110" s="19"/>
      <c r="CN1110" s="16"/>
      <c r="CS1110" s="16"/>
    </row>
    <row r="1111" spans="1:97" x14ac:dyDescent="0.25">
      <c r="A1111" s="16" t="s">
        <v>1189</v>
      </c>
      <c r="C1111" t="s">
        <v>1863</v>
      </c>
      <c r="D1111" s="39"/>
      <c r="E1111"/>
      <c r="F1111" s="16" t="s">
        <v>736</v>
      </c>
      <c r="H1111" s="16"/>
      <c r="I1111" s="16"/>
      <c r="J1111" s="16"/>
      <c r="K1111" s="16"/>
      <c r="M1111" s="16" t="s">
        <v>1862</v>
      </c>
      <c r="U1111" s="16" t="s">
        <v>1863</v>
      </c>
      <c r="Z1111" s="16"/>
      <c r="AA1111" s="16" t="s">
        <v>1337</v>
      </c>
      <c r="AB1111" s="16" t="s">
        <v>1254</v>
      </c>
      <c r="AC1111" s="16" t="s">
        <v>1864</v>
      </c>
      <c r="AM1111" s="16">
        <f>LEN(AL1111)-LEN(SUBSTITUTE(AL1111,",",""))+1</f>
        <v>1</v>
      </c>
      <c r="AO1111" s="16">
        <f>LEN(AN1111)-LEN(SUBSTITUTE(AN1111,",",""))+1</f>
        <v>1</v>
      </c>
      <c r="AQ1111" s="36">
        <f>Table1[[#This Row], [no. of introduced regions]]/Table1[[#This Row], [no. of native regions]]</f>
        <v>1</v>
      </c>
      <c r="AU1111" s="28"/>
      <c r="AV1111" s="16"/>
      <c r="AW1111" s="16"/>
      <c r="BG1111" s="16"/>
      <c r="BP1111" s="16"/>
      <c r="CK1111" s="19"/>
      <c r="CN1111" s="16"/>
      <c r="CS1111" s="16"/>
    </row>
    <row r="1112" spans="1:97" x14ac:dyDescent="0.25">
      <c r="A1112" s="16" t="s">
        <v>1189</v>
      </c>
      <c r="C1112" t="s">
        <v>2475</v>
      </c>
      <c r="D1112" s="39"/>
      <c r="E1112"/>
      <c r="F1112" s="16" t="s">
        <v>736</v>
      </c>
      <c r="H1112" s="16"/>
      <c r="I1112" s="16"/>
      <c r="J1112" s="16"/>
      <c r="K1112" s="16"/>
      <c r="M1112" s="16" t="s">
        <v>2474</v>
      </c>
      <c r="U1112" s="16" t="s">
        <v>2475</v>
      </c>
      <c r="Z1112" s="16"/>
      <c r="AA1112" s="16" t="s">
        <v>779</v>
      </c>
      <c r="AB1112" s="16" t="s">
        <v>733</v>
      </c>
      <c r="AC1112" s="16" t="s">
        <v>1198</v>
      </c>
      <c r="AM1112" s="16">
        <f>LEN(AL1112)-LEN(SUBSTITUTE(AL1112,",",""))+1</f>
        <v>1</v>
      </c>
      <c r="AQ1112" s="36"/>
      <c r="AU1112" s="28"/>
      <c r="AV1112" s="16"/>
      <c r="AW1112" s="16"/>
      <c r="BG1112" s="16"/>
      <c r="BP1112" s="16"/>
      <c r="CK1112" s="19"/>
      <c r="CN1112" s="16"/>
      <c r="CS1112" s="16"/>
    </row>
    <row r="1113" spans="1:97" x14ac:dyDescent="0.25">
      <c r="A1113" s="16" t="s">
        <v>1189</v>
      </c>
      <c r="C1113" t="s">
        <v>2848</v>
      </c>
      <c r="D1113" s="39"/>
      <c r="E1113"/>
      <c r="F1113" s="16" t="s">
        <v>736</v>
      </c>
      <c r="H1113" s="16"/>
      <c r="I1113" s="16"/>
      <c r="J1113" s="16"/>
      <c r="K1113" s="16"/>
      <c r="M1113" s="16" t="s">
        <v>2847</v>
      </c>
      <c r="U1113" s="16" t="s">
        <v>2848</v>
      </c>
      <c r="Z1113" s="16"/>
      <c r="AA1113" s="16" t="s">
        <v>754</v>
      </c>
      <c r="AB1113" s="16" t="s">
        <v>2849</v>
      </c>
      <c r="AC1113" s="16" t="s">
        <v>2548</v>
      </c>
      <c r="AQ1113" s="36"/>
      <c r="AU1113" s="28"/>
      <c r="AV1113" s="16"/>
      <c r="AW1113" s="16"/>
      <c r="BG1113" s="16"/>
      <c r="BP1113" s="16"/>
      <c r="CK1113" s="19"/>
      <c r="CN1113" s="16"/>
      <c r="CS1113" s="16"/>
    </row>
    <row r="1114" spans="1:97" x14ac:dyDescent="0.25">
      <c r="A1114" s="16" t="s">
        <v>1189</v>
      </c>
      <c r="C1114" t="s">
        <v>4947</v>
      </c>
      <c r="D1114" s="39"/>
      <c r="E1114"/>
      <c r="F1114" s="16" t="s">
        <v>5870</v>
      </c>
      <c r="H1114" s="16"/>
      <c r="I1114" s="16" t="s">
        <v>5847</v>
      </c>
      <c r="J1114" s="16"/>
      <c r="K1114" s="16"/>
      <c r="Z1114" s="16"/>
      <c r="AQ1114" s="36"/>
      <c r="AU1114" s="28"/>
      <c r="AV1114" s="16"/>
      <c r="AW1114" s="16"/>
      <c r="BG1114" s="16"/>
      <c r="BH1114" s="16" t="s">
        <v>4948</v>
      </c>
      <c r="BI1114" s="16" t="s">
        <v>4949</v>
      </c>
      <c r="BJ1114" s="16" t="s">
        <v>4950</v>
      </c>
      <c r="BP1114" s="16"/>
      <c r="BX1114" s="16" t="s">
        <v>119</v>
      </c>
      <c r="BY1114" s="16" t="s">
        <v>3197</v>
      </c>
      <c r="BZ1114" s="16" t="s">
        <v>4948</v>
      </c>
      <c r="CA1114" s="16" t="s">
        <v>4949</v>
      </c>
      <c r="CB1114" s="16" t="s">
        <v>4951</v>
      </c>
      <c r="CC1114" s="16" t="s">
        <v>4952</v>
      </c>
      <c r="CD1114" s="16" t="s">
        <v>4947</v>
      </c>
      <c r="CE1114" s="16" t="s">
        <v>3516</v>
      </c>
      <c r="CF1114" s="16" t="s">
        <v>3404</v>
      </c>
      <c r="CG1114" s="16" t="s">
        <v>4953</v>
      </c>
      <c r="CK1114" s="19"/>
      <c r="CN1114" s="16"/>
      <c r="CS1114" s="16"/>
    </row>
    <row r="1115" spans="1:97" x14ac:dyDescent="0.25">
      <c r="A1115" s="16" t="s">
        <v>1189</v>
      </c>
      <c r="C1115" t="s">
        <v>4954</v>
      </c>
      <c r="D1115" s="39"/>
      <c r="E1115"/>
      <c r="F1115" s="16" t="s">
        <v>5870</v>
      </c>
      <c r="H1115" s="16"/>
      <c r="I1115" s="16" t="s">
        <v>5847</v>
      </c>
      <c r="J1115" s="16"/>
      <c r="K1115" s="16"/>
      <c r="Z1115" s="16"/>
      <c r="AQ1115" s="36"/>
      <c r="AU1115" s="28"/>
      <c r="AV1115" s="16"/>
      <c r="AW1115" s="16"/>
      <c r="BG1115" s="16"/>
      <c r="BH1115" s="16" t="s">
        <v>4955</v>
      </c>
      <c r="BI1115" s="16" t="s">
        <v>4956</v>
      </c>
      <c r="BJ1115" s="16" t="s">
        <v>4957</v>
      </c>
      <c r="BP1115" s="16"/>
      <c r="BX1115" s="16" t="s">
        <v>119</v>
      </c>
      <c r="BY1115" s="16" t="s">
        <v>3197</v>
      </c>
      <c r="BZ1115" s="16" t="s">
        <v>4955</v>
      </c>
      <c r="CA1115" s="16" t="s">
        <v>4956</v>
      </c>
      <c r="CB1115" s="16" t="s">
        <v>4958</v>
      </c>
      <c r="CC1115" s="16" t="s">
        <v>4959</v>
      </c>
      <c r="CD1115" s="16" t="s">
        <v>4954</v>
      </c>
      <c r="CE1115" s="16" t="s">
        <v>3364</v>
      </c>
      <c r="CF1115" s="16" t="s">
        <v>4960</v>
      </c>
      <c r="CG1115" s="16" t="s">
        <v>4872</v>
      </c>
      <c r="CK1115" s="19"/>
      <c r="CN1115" s="16"/>
      <c r="CS1115" s="16"/>
    </row>
    <row r="1116" spans="1:97" x14ac:dyDescent="0.25">
      <c r="A1116" s="16" t="s">
        <v>1189</v>
      </c>
      <c r="C1116" t="s">
        <v>4961</v>
      </c>
      <c r="D1116" s="39"/>
      <c r="E1116"/>
      <c r="F1116" s="16" t="s">
        <v>5870</v>
      </c>
      <c r="H1116" s="16"/>
      <c r="I1116" s="16" t="s">
        <v>5847</v>
      </c>
      <c r="J1116" s="16"/>
      <c r="K1116" s="16"/>
      <c r="Z1116" s="16"/>
      <c r="AQ1116" s="36"/>
      <c r="AU1116" s="28"/>
      <c r="AV1116" s="16"/>
      <c r="AW1116" s="16"/>
      <c r="BG1116" s="16"/>
      <c r="BH1116" s="16" t="s">
        <v>4962</v>
      </c>
      <c r="BI1116" s="16" t="s">
        <v>4963</v>
      </c>
      <c r="BJ1116" s="16" t="s">
        <v>4964</v>
      </c>
      <c r="BP1116" s="16"/>
      <c r="BX1116" s="16" t="s">
        <v>119</v>
      </c>
      <c r="BY1116" s="16" t="s">
        <v>3197</v>
      </c>
      <c r="BZ1116" s="16" t="s">
        <v>4962</v>
      </c>
      <c r="CA1116" s="16" t="s">
        <v>4963</v>
      </c>
      <c r="CB1116" s="16" t="s">
        <v>4965</v>
      </c>
      <c r="CC1116" s="16" t="s">
        <v>4966</v>
      </c>
      <c r="CD1116" s="16" t="s">
        <v>4961</v>
      </c>
      <c r="CE1116" s="16" t="s">
        <v>3753</v>
      </c>
      <c r="CF1116" s="16" t="s">
        <v>3371</v>
      </c>
      <c r="CG1116" s="16" t="s">
        <v>3546</v>
      </c>
      <c r="CK1116" s="19"/>
      <c r="CN1116" s="16"/>
      <c r="CS1116" s="16"/>
    </row>
    <row r="1117" spans="1:97" x14ac:dyDescent="0.25">
      <c r="A1117" s="16" t="s">
        <v>1189</v>
      </c>
      <c r="C1117" t="s">
        <v>4967</v>
      </c>
      <c r="D1117" s="39"/>
      <c r="E1117"/>
      <c r="F1117" s="16" t="s">
        <v>5870</v>
      </c>
      <c r="H1117" s="16"/>
      <c r="I1117" s="16" t="s">
        <v>5847</v>
      </c>
      <c r="J1117" s="16"/>
      <c r="K1117" s="16"/>
      <c r="Z1117" s="16"/>
      <c r="AQ1117" s="36"/>
      <c r="AU1117" s="28"/>
      <c r="AV1117" s="16"/>
      <c r="AW1117" s="16"/>
      <c r="BG1117" s="16"/>
      <c r="BH1117" s="16" t="s">
        <v>4968</v>
      </c>
      <c r="BI1117" s="16" t="s">
        <v>4969</v>
      </c>
      <c r="BJ1117" s="16" t="s">
        <v>4970</v>
      </c>
      <c r="BP1117" s="16"/>
      <c r="BX1117" s="16" t="s">
        <v>119</v>
      </c>
      <c r="BY1117" s="16" t="s">
        <v>3197</v>
      </c>
      <c r="BZ1117" s="16" t="s">
        <v>4968</v>
      </c>
      <c r="CA1117" s="16" t="s">
        <v>4969</v>
      </c>
      <c r="CB1117" s="16" t="s">
        <v>4971</v>
      </c>
      <c r="CC1117" s="16" t="s">
        <v>4972</v>
      </c>
      <c r="CD1117" s="16" t="s">
        <v>4967</v>
      </c>
      <c r="CE1117" s="16" t="s">
        <v>3592</v>
      </c>
      <c r="CF1117" s="16" t="s">
        <v>4973</v>
      </c>
      <c r="CG1117" s="16" t="s">
        <v>3201</v>
      </c>
      <c r="CK1117" s="19"/>
      <c r="CN1117" s="16"/>
      <c r="CS1117" s="16"/>
    </row>
    <row r="1118" spans="1:97" x14ac:dyDescent="0.25">
      <c r="A1118" s="16" t="s">
        <v>1189</v>
      </c>
      <c r="C1118" t="s">
        <v>4974</v>
      </c>
      <c r="D1118" s="39"/>
      <c r="E1118"/>
      <c r="F1118" s="16" t="s">
        <v>5870</v>
      </c>
      <c r="H1118" s="16"/>
      <c r="I1118" s="16" t="s">
        <v>5847</v>
      </c>
      <c r="J1118" s="16"/>
      <c r="K1118" s="16"/>
      <c r="Z1118" s="16"/>
      <c r="AQ1118" s="36"/>
      <c r="AU1118" s="28"/>
      <c r="AV1118" s="16"/>
      <c r="AW1118" s="16"/>
      <c r="BG1118" s="16"/>
      <c r="BH1118" s="16" t="s">
        <v>4975</v>
      </c>
      <c r="BI1118" s="16" t="s">
        <v>4976</v>
      </c>
      <c r="BJ1118" s="16" t="s">
        <v>4977</v>
      </c>
      <c r="BP1118" s="16"/>
      <c r="BX1118" s="16" t="s">
        <v>119</v>
      </c>
      <c r="BY1118" s="16" t="s">
        <v>3197</v>
      </c>
      <c r="BZ1118" s="16" t="s">
        <v>4975</v>
      </c>
      <c r="CA1118" s="16" t="s">
        <v>4976</v>
      </c>
      <c r="CB1118" s="16" t="s">
        <v>4978</v>
      </c>
      <c r="CC1118" s="16" t="s">
        <v>4979</v>
      </c>
      <c r="CD1118" s="16" t="s">
        <v>4974</v>
      </c>
      <c r="CE1118" s="16" t="s">
        <v>3208</v>
      </c>
      <c r="CF1118" s="16" t="s">
        <v>4980</v>
      </c>
      <c r="CG1118" s="16" t="s">
        <v>4981</v>
      </c>
      <c r="CK1118" s="19"/>
      <c r="CN1118" s="16"/>
      <c r="CS1118" s="16"/>
    </row>
    <row r="1119" spans="1:97" x14ac:dyDescent="0.25">
      <c r="A1119" s="16" t="s">
        <v>1189</v>
      </c>
      <c r="C1119" t="s">
        <v>2895</v>
      </c>
      <c r="D1119" s="39"/>
      <c r="E1119"/>
      <c r="F1119" s="16" t="s">
        <v>736</v>
      </c>
      <c r="H1119" s="16"/>
      <c r="I1119" s="16"/>
      <c r="J1119" s="16"/>
      <c r="K1119" s="16"/>
      <c r="M1119" s="16" t="s">
        <v>2894</v>
      </c>
      <c r="U1119" s="16" t="s">
        <v>2895</v>
      </c>
      <c r="Z1119" s="16"/>
      <c r="AA1119" s="16" t="s">
        <v>1216</v>
      </c>
      <c r="AB1119" s="16" t="s">
        <v>1616</v>
      </c>
      <c r="AC1119" s="16" t="s">
        <v>2896</v>
      </c>
      <c r="AQ1119" s="36"/>
      <c r="AU1119" s="28"/>
      <c r="AV1119" s="16"/>
      <c r="AW1119" s="16"/>
      <c r="BG1119" s="16"/>
      <c r="BP1119" s="16"/>
      <c r="CK1119" s="19"/>
      <c r="CN1119" s="16"/>
      <c r="CS1119" s="16"/>
    </row>
    <row r="1120" spans="1:97" x14ac:dyDescent="0.25">
      <c r="A1120" s="16" t="s">
        <v>1189</v>
      </c>
      <c r="C1120" t="s">
        <v>4982</v>
      </c>
      <c r="D1120" s="39"/>
      <c r="E1120"/>
      <c r="F1120" s="16" t="s">
        <v>5870</v>
      </c>
      <c r="H1120" s="16"/>
      <c r="I1120" s="16" t="s">
        <v>5847</v>
      </c>
      <c r="J1120" s="16"/>
      <c r="K1120" s="16"/>
      <c r="Z1120" s="16"/>
      <c r="AQ1120" s="36"/>
      <c r="AU1120" s="28"/>
      <c r="AV1120" s="16"/>
      <c r="AW1120" s="16"/>
      <c r="BG1120" s="16"/>
      <c r="BH1120" s="16" t="s">
        <v>4983</v>
      </c>
      <c r="BI1120" s="16" t="s">
        <v>4984</v>
      </c>
      <c r="BJ1120" s="16" t="s">
        <v>4985</v>
      </c>
      <c r="BP1120" s="16"/>
      <c r="BX1120" s="16" t="s">
        <v>119</v>
      </c>
      <c r="BY1120" s="16" t="s">
        <v>3197</v>
      </c>
      <c r="BZ1120" s="16" t="s">
        <v>4983</v>
      </c>
      <c r="CA1120" s="16" t="s">
        <v>4984</v>
      </c>
      <c r="CB1120" s="16" t="s">
        <v>4986</v>
      </c>
      <c r="CC1120" s="16" t="s">
        <v>4987</v>
      </c>
      <c r="CD1120" s="16" t="s">
        <v>4982</v>
      </c>
      <c r="CE1120" s="16" t="s">
        <v>3251</v>
      </c>
      <c r="CF1120" s="16" t="s">
        <v>3371</v>
      </c>
      <c r="CG1120" s="16" t="s">
        <v>3320</v>
      </c>
      <c r="CK1120" s="19"/>
      <c r="CN1120" s="16"/>
      <c r="CS1120" s="16"/>
    </row>
    <row r="1121" spans="1:97" x14ac:dyDescent="0.25">
      <c r="A1121" s="16" t="s">
        <v>1189</v>
      </c>
      <c r="C1121" t="s">
        <v>1886</v>
      </c>
      <c r="D1121" s="39"/>
      <c r="E1121"/>
      <c r="F1121" s="16" t="s">
        <v>736</v>
      </c>
      <c r="H1121" s="16"/>
      <c r="I1121" s="16"/>
      <c r="J1121" s="16"/>
      <c r="K1121" s="16"/>
      <c r="M1121" s="16" t="s">
        <v>1885</v>
      </c>
      <c r="U1121" s="16" t="s">
        <v>1886</v>
      </c>
      <c r="Z1121" s="16"/>
      <c r="AA1121" s="16" t="s">
        <v>754</v>
      </c>
      <c r="AB1121" s="16" t="s">
        <v>948</v>
      </c>
      <c r="AC1121" s="16" t="s">
        <v>1437</v>
      </c>
      <c r="AM1121" s="16">
        <f>LEN(AL1121)-LEN(SUBSTITUTE(AL1121,",",""))+1</f>
        <v>1</v>
      </c>
      <c r="AO1121" s="16">
        <f>LEN(AN1121)-LEN(SUBSTITUTE(AN1121,",",""))+1</f>
        <v>1</v>
      </c>
      <c r="AQ1121" s="36">
        <f>Table1[[#This Row], [no. of introduced regions]]/Table1[[#This Row], [no. of native regions]]</f>
        <v>1</v>
      </c>
      <c r="AU1121" s="28"/>
      <c r="AV1121" s="16"/>
      <c r="AW1121" s="16"/>
      <c r="BG1121" s="16"/>
      <c r="BP1121" s="16"/>
      <c r="CK1121" s="19"/>
      <c r="CN1121" s="16"/>
      <c r="CS1121" s="16"/>
    </row>
    <row r="1122" spans="1:97" x14ac:dyDescent="0.25">
      <c r="A1122" s="16" t="s">
        <v>1189</v>
      </c>
      <c r="C1122" t="s">
        <v>2616</v>
      </c>
      <c r="D1122" s="39"/>
      <c r="E1122"/>
      <c r="F1122" s="16" t="s">
        <v>736</v>
      </c>
      <c r="H1122" s="16"/>
      <c r="I1122" s="16"/>
      <c r="J1122" s="16"/>
      <c r="K1122" s="16"/>
      <c r="M1122" s="16" t="s">
        <v>2615</v>
      </c>
      <c r="U1122" s="16" t="s">
        <v>2616</v>
      </c>
      <c r="Z1122" s="16"/>
      <c r="AA1122" s="16" t="s">
        <v>1252</v>
      </c>
      <c r="AB1122" s="16" t="s">
        <v>1251</v>
      </c>
      <c r="AC1122" s="16" t="s">
        <v>2617</v>
      </c>
      <c r="AM1122" s="16">
        <f>LEN(AL1122)-LEN(SUBSTITUTE(AL1122,",",""))+1</f>
        <v>1</v>
      </c>
      <c r="AQ1122" s="36"/>
      <c r="AU1122" s="28"/>
      <c r="AV1122" s="16"/>
      <c r="AW1122" s="16"/>
      <c r="BG1122" s="16"/>
      <c r="BP1122" s="16"/>
      <c r="CK1122" s="19"/>
      <c r="CN1122" s="16"/>
      <c r="CS1122" s="16"/>
    </row>
    <row r="1123" spans="1:97" x14ac:dyDescent="0.25">
      <c r="A1123" s="16" t="s">
        <v>1189</v>
      </c>
      <c r="C1123" t="s">
        <v>2126</v>
      </c>
      <c r="D1123" s="39"/>
      <c r="E1123"/>
      <c r="F1123" s="16" t="s">
        <v>736</v>
      </c>
      <c r="H1123" s="16"/>
      <c r="I1123" s="16"/>
      <c r="J1123" s="16"/>
      <c r="K1123" s="16"/>
      <c r="M1123" s="16" t="s">
        <v>2125</v>
      </c>
      <c r="U1123" s="16" t="s">
        <v>2126</v>
      </c>
      <c r="Z1123" s="16"/>
      <c r="AA1123" s="16" t="s">
        <v>1057</v>
      </c>
      <c r="AB1123" s="16" t="s">
        <v>2124</v>
      </c>
      <c r="AC1123" s="16" t="s">
        <v>1255</v>
      </c>
      <c r="AM1123" s="16">
        <f>LEN(AL1123)-LEN(SUBSTITUTE(AL1123,",",""))+1</f>
        <v>1</v>
      </c>
      <c r="AQ1123" s="36"/>
      <c r="AU1123" s="28"/>
      <c r="AV1123" s="16"/>
      <c r="AW1123" s="16"/>
      <c r="BG1123" s="16"/>
      <c r="BP1123" s="16"/>
      <c r="CK1123" s="19"/>
      <c r="CN1123" s="16"/>
      <c r="CS1123" s="16"/>
    </row>
    <row r="1124" spans="1:97" x14ac:dyDescent="0.25">
      <c r="A1124" s="16" t="s">
        <v>1189</v>
      </c>
      <c r="C1124" t="s">
        <v>4989</v>
      </c>
      <c r="D1124" s="39"/>
      <c r="E1124"/>
      <c r="F1124" s="16" t="s">
        <v>5870</v>
      </c>
      <c r="H1124" s="16"/>
      <c r="I1124" s="16" t="s">
        <v>5847</v>
      </c>
      <c r="J1124" s="16"/>
      <c r="K1124" s="16"/>
      <c r="Z1124" s="16"/>
      <c r="AQ1124" s="36"/>
      <c r="AU1124" s="28"/>
      <c r="AV1124" s="16"/>
      <c r="AW1124" s="16"/>
      <c r="BG1124" s="16"/>
      <c r="BH1124" s="16" t="s">
        <v>4990</v>
      </c>
      <c r="BI1124" s="16" t="s">
        <v>4991</v>
      </c>
      <c r="BJ1124" s="16" t="s">
        <v>4992</v>
      </c>
      <c r="BP1124" s="16"/>
      <c r="BX1124" s="16" t="s">
        <v>119</v>
      </c>
      <c r="BY1124" s="16" t="s">
        <v>3197</v>
      </c>
      <c r="BZ1124" s="16" t="s">
        <v>4990</v>
      </c>
      <c r="CA1124" s="16" t="s">
        <v>4991</v>
      </c>
      <c r="CB1124" s="16" t="s">
        <v>4993</v>
      </c>
      <c r="CC1124" s="16" t="s">
        <v>4994</v>
      </c>
      <c r="CD1124" s="16" t="s">
        <v>4989</v>
      </c>
      <c r="CE1124" s="16" t="s">
        <v>3199</v>
      </c>
      <c r="CF1124" s="16" t="s">
        <v>3200</v>
      </c>
      <c r="CG1124" s="16" t="s">
        <v>3244</v>
      </c>
      <c r="CK1124" s="19"/>
      <c r="CN1124" s="16"/>
      <c r="CS1124" s="16"/>
    </row>
    <row r="1125" spans="1:97" x14ac:dyDescent="0.25">
      <c r="A1125" s="16" t="s">
        <v>1189</v>
      </c>
      <c r="C1125" t="s">
        <v>4995</v>
      </c>
      <c r="D1125" s="39"/>
      <c r="E1125"/>
      <c r="F1125" s="16" t="s">
        <v>5870</v>
      </c>
      <c r="H1125" s="16"/>
      <c r="I1125" s="16" t="s">
        <v>5847</v>
      </c>
      <c r="J1125" s="16"/>
      <c r="K1125" s="16"/>
      <c r="Z1125" s="16"/>
      <c r="AQ1125" s="36"/>
      <c r="AU1125" s="28"/>
      <c r="AV1125" s="16"/>
      <c r="AW1125" s="16"/>
      <c r="BG1125" s="16"/>
      <c r="BH1125" s="16" t="s">
        <v>4996</v>
      </c>
      <c r="BI1125" s="16" t="s">
        <v>4997</v>
      </c>
      <c r="BJ1125" s="16" t="s">
        <v>4998</v>
      </c>
      <c r="BP1125" s="16"/>
      <c r="BX1125" s="16" t="s">
        <v>119</v>
      </c>
      <c r="BY1125" s="16" t="s">
        <v>3197</v>
      </c>
      <c r="BZ1125" s="16" t="s">
        <v>4996</v>
      </c>
      <c r="CA1125" s="16" t="s">
        <v>4997</v>
      </c>
      <c r="CB1125" s="16" t="s">
        <v>4999</v>
      </c>
      <c r="CC1125" s="16" t="s">
        <v>5000</v>
      </c>
      <c r="CD1125" s="16" t="s">
        <v>4995</v>
      </c>
      <c r="CE1125" s="16" t="s">
        <v>3208</v>
      </c>
      <c r="CF1125" s="16" t="s">
        <v>3529</v>
      </c>
      <c r="CG1125" s="16" t="s">
        <v>3486</v>
      </c>
      <c r="CK1125" s="19"/>
      <c r="CN1125" s="16"/>
      <c r="CS1125" s="16"/>
    </row>
    <row r="1126" spans="1:97" x14ac:dyDescent="0.25">
      <c r="A1126" s="16" t="s">
        <v>1189</v>
      </c>
      <c r="C1126" t="s">
        <v>392</v>
      </c>
      <c r="D1126" s="39"/>
      <c r="E1126"/>
      <c r="F1126" s="16" t="s">
        <v>5870</v>
      </c>
      <c r="H1126" s="16"/>
      <c r="I1126" s="16" t="s">
        <v>5847</v>
      </c>
      <c r="J1126" s="16"/>
      <c r="K1126" s="16"/>
      <c r="Z1126" s="16"/>
      <c r="AQ1126" s="36"/>
      <c r="AU1126" s="28"/>
      <c r="AV1126" s="16"/>
      <c r="AW1126" s="16"/>
      <c r="BG1126" s="16"/>
      <c r="BH1126" s="16" t="s">
        <v>379</v>
      </c>
      <c r="BI1126" s="16" t="s">
        <v>5001</v>
      </c>
      <c r="BJ1126" s="16" t="s">
        <v>5002</v>
      </c>
      <c r="BP1126" s="16"/>
      <c r="BX1126" s="16" t="s">
        <v>119</v>
      </c>
      <c r="BY1126" s="16" t="s">
        <v>3197</v>
      </c>
      <c r="BZ1126" s="16" t="s">
        <v>379</v>
      </c>
      <c r="CA1126" s="16" t="s">
        <v>5001</v>
      </c>
      <c r="CB1126" s="16" t="s">
        <v>5003</v>
      </c>
      <c r="CC1126" s="16" t="s">
        <v>405</v>
      </c>
      <c r="CD1126" s="16" t="s">
        <v>392</v>
      </c>
      <c r="CE1126" s="16" t="s">
        <v>3251</v>
      </c>
      <c r="CF1126" s="16" t="s">
        <v>3200</v>
      </c>
      <c r="CG1126" s="16" t="s">
        <v>3201</v>
      </c>
      <c r="CK1126" s="19"/>
      <c r="CN1126" s="16"/>
      <c r="CS1126" s="16"/>
    </row>
    <row r="1127" spans="1:97" x14ac:dyDescent="0.25">
      <c r="A1127" s="16" t="s">
        <v>1189</v>
      </c>
      <c r="C1127" t="s">
        <v>1757</v>
      </c>
      <c r="E1127"/>
      <c r="F1127" s="16" t="s">
        <v>736</v>
      </c>
      <c r="H1127" s="21"/>
      <c r="I1127" s="16"/>
      <c r="J1127" s="16"/>
      <c r="K1127" s="16"/>
      <c r="M1127" s="16" t="s">
        <v>1756</v>
      </c>
      <c r="U1127" s="16" t="s">
        <v>1757</v>
      </c>
      <c r="Z1127" s="16"/>
      <c r="AA1127" s="16" t="s">
        <v>1352</v>
      </c>
      <c r="AB1127" s="16" t="s">
        <v>1254</v>
      </c>
      <c r="AC1127" s="16" t="s">
        <v>1758</v>
      </c>
      <c r="AM1127" s="16">
        <f>LEN(AL1127)-LEN(SUBSTITUTE(AL1127,",",""))+1</f>
        <v>1</v>
      </c>
      <c r="AO1127" s="16">
        <f>LEN(AN1127)-LEN(SUBSTITUTE(AN1127,",",""))+1</f>
        <v>1</v>
      </c>
      <c r="AP1127" s="16">
        <f>Table1[[#This Row], [no. of native regions]]+Table1[[#This Row], [no. of introduced regions]]</f>
        <v>2</v>
      </c>
      <c r="AQ1127" s="36">
        <f>Table1[[#This Row], [no. of introduced regions]]/Table1[[#This Row], [no. of native regions]]</f>
        <v>1</v>
      </c>
      <c r="AU1127" s="28"/>
      <c r="AV1127" s="16"/>
      <c r="AW1127" s="16"/>
      <c r="BG1127" s="16"/>
      <c r="BP1127" s="16"/>
      <c r="CK1127" s="19"/>
      <c r="CN1127" s="16"/>
      <c r="CS1127" s="16"/>
    </row>
    <row r="1128" spans="1:97" x14ac:dyDescent="0.25">
      <c r="A1128" s="16" t="s">
        <v>1189</v>
      </c>
      <c r="C1128" t="s">
        <v>5004</v>
      </c>
      <c r="E1128"/>
      <c r="F1128" s="16" t="s">
        <v>5870</v>
      </c>
      <c r="H1128" s="21"/>
      <c r="I1128" s="16" t="s">
        <v>5847</v>
      </c>
      <c r="J1128" s="16"/>
      <c r="K1128" s="16"/>
      <c r="Z1128" s="16"/>
      <c r="AQ1128" s="36"/>
      <c r="AU1128" s="28"/>
      <c r="AV1128" s="16"/>
      <c r="AW1128" s="16"/>
      <c r="BG1128" s="16"/>
      <c r="BH1128" s="16" t="s">
        <v>5005</v>
      </c>
      <c r="BI1128" s="16" t="s">
        <v>5006</v>
      </c>
      <c r="BJ1128" s="16" t="s">
        <v>5007</v>
      </c>
      <c r="BP1128" s="16"/>
      <c r="BX1128" s="16" t="s">
        <v>119</v>
      </c>
      <c r="BY1128" s="16" t="s">
        <v>3197</v>
      </c>
      <c r="BZ1128" s="16" t="s">
        <v>5005</v>
      </c>
      <c r="CA1128" s="16" t="s">
        <v>5006</v>
      </c>
      <c r="CB1128" s="16" t="s">
        <v>5008</v>
      </c>
      <c r="CC1128" s="16" t="s">
        <v>5009</v>
      </c>
      <c r="CD1128" s="16" t="s">
        <v>5004</v>
      </c>
      <c r="CE1128" s="16" t="s">
        <v>3208</v>
      </c>
      <c r="CF1128" s="16" t="s">
        <v>5010</v>
      </c>
      <c r="CG1128" s="16" t="s">
        <v>5011</v>
      </c>
      <c r="CK1128" s="19"/>
      <c r="CN1128" s="16"/>
      <c r="CS1128" s="16"/>
    </row>
    <row r="1129" spans="1:97" x14ac:dyDescent="0.25">
      <c r="A1129" s="16" t="s">
        <v>1189</v>
      </c>
      <c r="C1129" t="s">
        <v>2695</v>
      </c>
      <c r="E1129"/>
      <c r="F1129" s="16" t="s">
        <v>736</v>
      </c>
      <c r="H1129" s="21"/>
      <c r="I1129" s="16"/>
      <c r="J1129" s="16"/>
      <c r="K1129" s="16"/>
      <c r="M1129" s="16" t="s">
        <v>2694</v>
      </c>
      <c r="U1129" s="16" t="s">
        <v>2695</v>
      </c>
      <c r="Z1129" s="16"/>
      <c r="AA1129" s="16" t="s">
        <v>2692</v>
      </c>
      <c r="AB1129" s="16" t="s">
        <v>1254</v>
      </c>
      <c r="AC1129" s="16" t="s">
        <v>1810</v>
      </c>
      <c r="AQ1129" s="36"/>
      <c r="AU1129" s="28"/>
      <c r="AV1129" s="16"/>
      <c r="AW1129" s="16"/>
      <c r="BG1129" s="16"/>
      <c r="BP1129" s="16"/>
      <c r="CK1129" s="19"/>
      <c r="CN1129" s="16"/>
      <c r="CS1129" s="16"/>
    </row>
    <row r="1130" spans="1:97" x14ac:dyDescent="0.25">
      <c r="A1130" s="16" t="s">
        <v>1189</v>
      </c>
      <c r="C1130" t="s">
        <v>5014</v>
      </c>
      <c r="E1130"/>
      <c r="F1130" s="16" t="s">
        <v>5870</v>
      </c>
      <c r="H1130" s="21"/>
      <c r="I1130" s="16" t="s">
        <v>5847</v>
      </c>
      <c r="J1130" s="16"/>
      <c r="K1130" s="16"/>
      <c r="T1130" s="16" t="s">
        <v>5013</v>
      </c>
      <c r="Z1130" s="16"/>
      <c r="AM1130" s="16">
        <f>LEN(AL1130)-LEN(SUBSTITUTE(AL1130,",",""))+1</f>
        <v>1</v>
      </c>
      <c r="AO1130" s="16">
        <f>LEN(AN1130)-LEN(SUBSTITUTE(AN1130,",",""))+1</f>
        <v>1</v>
      </c>
      <c r="AP1130" s="16">
        <f>Table1[[#This Row], [no. of native regions]]+Table1[[#This Row], [no. of introduced regions]]</f>
        <v>2</v>
      </c>
      <c r="AQ1130" s="36">
        <f>Table1[[#This Row], [no. of introduced regions]]/Table1[[#This Row], [no. of native regions]]</f>
        <v>1</v>
      </c>
      <c r="AU1130" s="28"/>
      <c r="AV1130" s="16"/>
      <c r="AW1130" s="16"/>
      <c r="BG1130" s="16"/>
      <c r="BH1130" s="16" t="s">
        <v>5015</v>
      </c>
      <c r="BI1130" s="16" t="s">
        <v>5016</v>
      </c>
      <c r="BJ1130" s="16" t="s">
        <v>5017</v>
      </c>
      <c r="BP1130" s="16"/>
      <c r="BX1130" s="16" t="s">
        <v>119</v>
      </c>
      <c r="BY1130" s="16" t="s">
        <v>3197</v>
      </c>
      <c r="BZ1130" s="16" t="s">
        <v>5015</v>
      </c>
      <c r="CA1130" s="16" t="s">
        <v>5016</v>
      </c>
      <c r="CB1130" s="16" t="s">
        <v>5018</v>
      </c>
      <c r="CC1130" s="16" t="s">
        <v>5019</v>
      </c>
      <c r="CE1130" s="16" t="s">
        <v>4124</v>
      </c>
      <c r="CF1130" s="16" t="s">
        <v>5020</v>
      </c>
      <c r="CG1130" s="16" t="s">
        <v>3253</v>
      </c>
      <c r="CK1130" s="19"/>
      <c r="CN1130" s="16"/>
      <c r="CS1130" s="16"/>
    </row>
    <row r="1131" spans="1:97" x14ac:dyDescent="0.25">
      <c r="A1131" s="16" t="s">
        <v>1189</v>
      </c>
      <c r="C1131" t="s">
        <v>1849</v>
      </c>
      <c r="E1131"/>
      <c r="F1131" s="16" t="s">
        <v>736</v>
      </c>
      <c r="H1131" s="21"/>
      <c r="I1131" s="16"/>
      <c r="J1131" s="16"/>
      <c r="K1131" s="16"/>
      <c r="M1131" s="16" t="s">
        <v>1848</v>
      </c>
      <c r="U1131" s="16" t="s">
        <v>1849</v>
      </c>
      <c r="Z1131" s="16"/>
      <c r="AA1131" s="16" t="s">
        <v>1337</v>
      </c>
      <c r="AB1131" s="16" t="s">
        <v>1397</v>
      </c>
      <c r="AC1131" s="16" t="s">
        <v>1250</v>
      </c>
      <c r="AM1131" s="16">
        <f>LEN(AL1131)-LEN(SUBSTITUTE(AL1131,",",""))+1</f>
        <v>1</v>
      </c>
      <c r="AO1131" s="16">
        <f>LEN(AN1131)-LEN(SUBSTITUTE(AN1131,",",""))+1</f>
        <v>1</v>
      </c>
      <c r="AP1131" s="16">
        <f>Table1[[#This Row], [no. of native regions]]+Table1[[#This Row], [no. of introduced regions]]</f>
        <v>2</v>
      </c>
      <c r="AQ1131" s="36">
        <f>Table1[[#This Row], [no. of introduced regions]]/Table1[[#This Row], [no. of native regions]]</f>
        <v>1</v>
      </c>
      <c r="AU1131" s="28"/>
      <c r="AV1131" s="16"/>
      <c r="AW1131" s="16"/>
      <c r="BG1131" s="16"/>
      <c r="BP1131" s="16"/>
      <c r="CK1131" s="19"/>
      <c r="CN1131" s="16"/>
      <c r="CS1131" s="16"/>
    </row>
    <row r="1132" spans="1:97" x14ac:dyDescent="0.25">
      <c r="A1132" s="16" t="s">
        <v>1189</v>
      </c>
      <c r="C1132" t="s">
        <v>5021</v>
      </c>
      <c r="E1132"/>
      <c r="F1132" s="16" t="s">
        <v>5870</v>
      </c>
      <c r="H1132" s="21"/>
      <c r="I1132" s="16" t="s">
        <v>5847</v>
      </c>
      <c r="J1132" s="16"/>
      <c r="K1132" s="16"/>
      <c r="Z1132" s="16"/>
      <c r="AQ1132" s="36"/>
      <c r="AU1132" s="28"/>
      <c r="AV1132" s="16"/>
      <c r="AW1132" s="16"/>
      <c r="BG1132" s="16"/>
      <c r="BH1132" s="16" t="s">
        <v>5022</v>
      </c>
      <c r="BI1132" s="16" t="s">
        <v>5023</v>
      </c>
      <c r="BJ1132" s="16" t="s">
        <v>5024</v>
      </c>
      <c r="BP1132" s="16"/>
      <c r="BX1132" s="16" t="s">
        <v>119</v>
      </c>
      <c r="BY1132" s="16" t="s">
        <v>3197</v>
      </c>
      <c r="BZ1132" s="16" t="s">
        <v>5022</v>
      </c>
      <c r="CA1132" s="16" t="s">
        <v>5023</v>
      </c>
      <c r="CB1132" s="16" t="s">
        <v>5025</v>
      </c>
      <c r="CC1132" s="16" t="s">
        <v>5026</v>
      </c>
      <c r="CD1132" s="16" t="s">
        <v>5021</v>
      </c>
      <c r="CE1132" s="16" t="s">
        <v>3746</v>
      </c>
      <c r="CF1132" s="16" t="s">
        <v>5027</v>
      </c>
      <c r="CG1132" s="16" t="s">
        <v>3320</v>
      </c>
      <c r="CK1132" s="19"/>
      <c r="CN1132" s="16"/>
      <c r="CS1132" s="16"/>
    </row>
    <row r="1133" spans="1:97" x14ac:dyDescent="0.25">
      <c r="A1133" s="16" t="s">
        <v>1189</v>
      </c>
      <c r="C1133" t="s">
        <v>2964</v>
      </c>
      <c r="E1133"/>
      <c r="F1133" s="16" t="s">
        <v>736</v>
      </c>
      <c r="H1133" s="21"/>
      <c r="I1133" s="16"/>
      <c r="J1133" s="16"/>
      <c r="K1133" s="16"/>
      <c r="M1133" s="16" t="s">
        <v>2963</v>
      </c>
      <c r="U1133" s="16" t="s">
        <v>2964</v>
      </c>
      <c r="Z1133" s="16"/>
      <c r="AA1133" s="16" t="s">
        <v>980</v>
      </c>
      <c r="AB1133" s="16" t="s">
        <v>999</v>
      </c>
      <c r="AC1133" s="16" t="s">
        <v>1740</v>
      </c>
      <c r="AQ1133" s="36"/>
      <c r="AU1133" s="28"/>
      <c r="AV1133" s="16"/>
      <c r="AW1133" s="16"/>
      <c r="BG1133" s="16"/>
      <c r="BP1133" s="16"/>
      <c r="CK1133" s="19"/>
      <c r="CN1133" s="16"/>
      <c r="CS1133" s="16"/>
    </row>
    <row r="1134" spans="1:97" x14ac:dyDescent="0.25">
      <c r="A1134" s="16" t="s">
        <v>1189</v>
      </c>
      <c r="C1134" t="s">
        <v>5028</v>
      </c>
      <c r="E1134"/>
      <c r="F1134" s="16" t="s">
        <v>5870</v>
      </c>
      <c r="H1134" s="21"/>
      <c r="I1134" s="16" t="s">
        <v>5847</v>
      </c>
      <c r="J1134" s="16"/>
      <c r="K1134" s="16"/>
      <c r="Z1134" s="16"/>
      <c r="AQ1134" s="36"/>
      <c r="AU1134" s="28"/>
      <c r="AV1134" s="16"/>
      <c r="AW1134" s="16"/>
      <c r="BG1134" s="16"/>
      <c r="BH1134" s="16" t="s">
        <v>5029</v>
      </c>
      <c r="BI1134" s="16" t="s">
        <v>5030</v>
      </c>
      <c r="BJ1134" s="16" t="s">
        <v>5031</v>
      </c>
      <c r="BP1134" s="16"/>
      <c r="BX1134" s="16" t="s">
        <v>119</v>
      </c>
      <c r="BY1134" s="16" t="s">
        <v>3197</v>
      </c>
      <c r="BZ1134" s="16" t="s">
        <v>5029</v>
      </c>
      <c r="CA1134" s="16" t="s">
        <v>5030</v>
      </c>
      <c r="CB1134" s="16" t="s">
        <v>5032</v>
      </c>
      <c r="CC1134" s="16" t="s">
        <v>5033</v>
      </c>
      <c r="CD1134" s="16" t="s">
        <v>5028</v>
      </c>
      <c r="CE1134" s="16" t="s">
        <v>3334</v>
      </c>
      <c r="CF1134" s="16" t="s">
        <v>5027</v>
      </c>
      <c r="CG1134" s="16" t="s">
        <v>3475</v>
      </c>
      <c r="CK1134" s="19"/>
      <c r="CN1134" s="16"/>
      <c r="CS1134" s="16"/>
    </row>
    <row r="1135" spans="1:97" x14ac:dyDescent="0.25">
      <c r="A1135" s="16" t="s">
        <v>1189</v>
      </c>
      <c r="C1135" t="s">
        <v>5034</v>
      </c>
      <c r="E1135"/>
      <c r="F1135" s="16" t="s">
        <v>5870</v>
      </c>
      <c r="H1135" s="21"/>
      <c r="I1135" s="16" t="s">
        <v>5847</v>
      </c>
      <c r="J1135" s="16"/>
      <c r="K1135" s="16"/>
      <c r="Z1135" s="16"/>
      <c r="AQ1135" s="36"/>
      <c r="AU1135" s="28"/>
      <c r="AV1135" s="16"/>
      <c r="AW1135" s="16"/>
      <c r="BG1135" s="16"/>
      <c r="BH1135" s="16" t="s">
        <v>5035</v>
      </c>
      <c r="BI1135" s="16" t="s">
        <v>5036</v>
      </c>
      <c r="BJ1135" s="16" t="s">
        <v>5037</v>
      </c>
      <c r="BP1135" s="16"/>
      <c r="BX1135" s="16" t="s">
        <v>119</v>
      </c>
      <c r="BY1135" s="16" t="s">
        <v>3197</v>
      </c>
      <c r="BZ1135" s="16" t="s">
        <v>5035</v>
      </c>
      <c r="CA1135" s="16" t="s">
        <v>5036</v>
      </c>
      <c r="CB1135" s="16" t="s">
        <v>5038</v>
      </c>
      <c r="CC1135" s="16" t="s">
        <v>5039</v>
      </c>
      <c r="CD1135" s="16" t="s">
        <v>5034</v>
      </c>
      <c r="CE1135" s="16" t="s">
        <v>3208</v>
      </c>
      <c r="CF1135" s="16" t="s">
        <v>5040</v>
      </c>
      <c r="CG1135" s="16" t="s">
        <v>3486</v>
      </c>
      <c r="CK1135" s="19"/>
      <c r="CN1135" s="16"/>
      <c r="CS1135" s="16"/>
    </row>
    <row r="1136" spans="1:97" x14ac:dyDescent="0.25">
      <c r="A1136" s="16" t="s">
        <v>1189</v>
      </c>
      <c r="C1136" t="s">
        <v>5041</v>
      </c>
      <c r="E1136"/>
      <c r="F1136" s="16" t="s">
        <v>5870</v>
      </c>
      <c r="H1136" s="21"/>
      <c r="I1136" s="16" t="s">
        <v>5847</v>
      </c>
      <c r="J1136" s="16"/>
      <c r="K1136" s="16"/>
      <c r="Z1136" s="16"/>
      <c r="AQ1136" s="36"/>
      <c r="AU1136" s="28"/>
      <c r="AV1136" s="16"/>
      <c r="AW1136" s="16"/>
      <c r="BG1136" s="16"/>
      <c r="BH1136" s="16" t="s">
        <v>5042</v>
      </c>
      <c r="BI1136" s="16" t="s">
        <v>5043</v>
      </c>
      <c r="BJ1136" s="16" t="s">
        <v>5044</v>
      </c>
      <c r="BP1136" s="16"/>
      <c r="BX1136" s="16" t="s">
        <v>119</v>
      </c>
      <c r="BY1136" s="16" t="s">
        <v>3197</v>
      </c>
      <c r="BZ1136" s="16" t="s">
        <v>5042</v>
      </c>
      <c r="CA1136" s="16" t="s">
        <v>5043</v>
      </c>
      <c r="CB1136" s="16" t="s">
        <v>5045</v>
      </c>
      <c r="CC1136" s="16" t="s">
        <v>5046</v>
      </c>
      <c r="CD1136" s="16" t="s">
        <v>5041</v>
      </c>
      <c r="CE1136" s="16" t="s">
        <v>3553</v>
      </c>
      <c r="CF1136" s="16" t="s">
        <v>5047</v>
      </c>
      <c r="CG1136" s="16" t="s">
        <v>3201</v>
      </c>
      <c r="CK1136" s="19"/>
      <c r="CN1136" s="16"/>
      <c r="CS1136" s="16"/>
    </row>
    <row r="1137" spans="1:97" x14ac:dyDescent="0.25">
      <c r="A1137" s="16" t="s">
        <v>1189</v>
      </c>
      <c r="C1137" t="s">
        <v>2177</v>
      </c>
      <c r="E1137"/>
      <c r="F1137" s="16" t="s">
        <v>736</v>
      </c>
      <c r="H1137" s="21"/>
      <c r="I1137" s="16"/>
      <c r="J1137" s="16"/>
      <c r="K1137" s="16"/>
      <c r="M1137" s="16" t="s">
        <v>2176</v>
      </c>
      <c r="U1137" s="16" t="s">
        <v>2177</v>
      </c>
      <c r="Z1137" s="16"/>
      <c r="AA1137" s="16" t="s">
        <v>1352</v>
      </c>
      <c r="AB1137" s="16" t="s">
        <v>1251</v>
      </c>
      <c r="AC1137" s="16" t="s">
        <v>1370</v>
      </c>
      <c r="AM1137" s="16">
        <f>LEN(AL1137)-LEN(SUBSTITUTE(AL1137,",",""))+1</f>
        <v>1</v>
      </c>
      <c r="AQ1137" s="36"/>
      <c r="AU1137" s="28"/>
      <c r="AV1137" s="16"/>
      <c r="AW1137" s="16"/>
      <c r="BG1137" s="16"/>
      <c r="BP1137" s="16"/>
      <c r="CK1137" s="19"/>
      <c r="CN1137" s="16"/>
      <c r="CS1137" s="16"/>
    </row>
    <row r="1138" spans="1:97" x14ac:dyDescent="0.25">
      <c r="A1138" s="16" t="s">
        <v>1189</v>
      </c>
      <c r="C1138" t="s">
        <v>2359</v>
      </c>
      <c r="E1138"/>
      <c r="F1138" s="16" t="s">
        <v>736</v>
      </c>
      <c r="H1138" s="21"/>
      <c r="I1138" s="16"/>
      <c r="J1138" s="16"/>
      <c r="K1138" s="16"/>
      <c r="M1138" s="16" t="s">
        <v>2357</v>
      </c>
      <c r="U1138" s="16" t="s">
        <v>2359</v>
      </c>
      <c r="Z1138" s="16"/>
      <c r="AA1138" s="16" t="s">
        <v>2358</v>
      </c>
      <c r="AB1138" s="16" t="s">
        <v>1537</v>
      </c>
      <c r="AC1138" s="16" t="s">
        <v>1745</v>
      </c>
      <c r="AM1138" s="16">
        <f>LEN(AL1138)-LEN(SUBSTITUTE(AL1138,",",""))+1</f>
        <v>1</v>
      </c>
      <c r="AQ1138" s="36"/>
      <c r="AU1138" s="28"/>
      <c r="AV1138" s="16"/>
      <c r="AW1138" s="16"/>
      <c r="BG1138" s="16"/>
      <c r="BP1138" s="16"/>
      <c r="CK1138" s="19"/>
      <c r="CN1138" s="16"/>
      <c r="CS1138" s="16"/>
    </row>
    <row r="1139" spans="1:97" x14ac:dyDescent="0.25">
      <c r="A1139" s="16" t="s">
        <v>1189</v>
      </c>
      <c r="C1139" t="s">
        <v>5048</v>
      </c>
      <c r="E1139"/>
      <c r="F1139" s="16" t="s">
        <v>5870</v>
      </c>
      <c r="H1139" s="21"/>
      <c r="I1139" s="16" t="s">
        <v>5847</v>
      </c>
      <c r="J1139" s="16"/>
      <c r="K1139" s="16"/>
      <c r="Z1139" s="16"/>
      <c r="AQ1139" s="36"/>
      <c r="AU1139" s="28"/>
      <c r="AV1139" s="16"/>
      <c r="AW1139" s="16"/>
      <c r="BG1139" s="16"/>
      <c r="BH1139" s="16" t="s">
        <v>5049</v>
      </c>
      <c r="BI1139" s="16" t="s">
        <v>5050</v>
      </c>
      <c r="BJ1139" s="16" t="s">
        <v>5051</v>
      </c>
      <c r="BP1139" s="16"/>
      <c r="BX1139" s="16" t="s">
        <v>119</v>
      </c>
      <c r="BY1139" s="16" t="s">
        <v>3197</v>
      </c>
      <c r="BZ1139" s="16" t="s">
        <v>5049</v>
      </c>
      <c r="CA1139" s="16" t="s">
        <v>5050</v>
      </c>
      <c r="CB1139" s="16" t="s">
        <v>5052</v>
      </c>
      <c r="CC1139" s="16" t="s">
        <v>5053</v>
      </c>
      <c r="CD1139" s="16" t="s">
        <v>5048</v>
      </c>
      <c r="CE1139" s="16" t="s">
        <v>3208</v>
      </c>
      <c r="CF1139" s="16" t="s">
        <v>5054</v>
      </c>
      <c r="CG1139" s="16" t="s">
        <v>3486</v>
      </c>
      <c r="CK1139" s="19"/>
      <c r="CN1139" s="16"/>
      <c r="CS1139" s="16"/>
    </row>
    <row r="1140" spans="1:97" x14ac:dyDescent="0.25">
      <c r="A1140" s="16" t="s">
        <v>1189</v>
      </c>
      <c r="C1140" t="s">
        <v>5055</v>
      </c>
      <c r="E1140"/>
      <c r="F1140" s="16" t="s">
        <v>5870</v>
      </c>
      <c r="H1140" s="21"/>
      <c r="I1140" s="16" t="s">
        <v>5847</v>
      </c>
      <c r="J1140" s="16"/>
      <c r="K1140" s="16"/>
      <c r="Z1140" s="16"/>
      <c r="AQ1140" s="36"/>
      <c r="AU1140" s="28"/>
      <c r="AV1140" s="16"/>
      <c r="AW1140" s="16"/>
      <c r="BG1140" s="16"/>
      <c r="BH1140" s="16" t="s">
        <v>5056</v>
      </c>
      <c r="BI1140" s="16" t="s">
        <v>5057</v>
      </c>
      <c r="BJ1140" s="16" t="s">
        <v>5058</v>
      </c>
      <c r="BP1140" s="16"/>
      <c r="BX1140" s="16" t="s">
        <v>119</v>
      </c>
      <c r="BY1140" s="16" t="s">
        <v>3197</v>
      </c>
      <c r="BZ1140" s="16" t="s">
        <v>5056</v>
      </c>
      <c r="CA1140" s="16" t="s">
        <v>5057</v>
      </c>
      <c r="CB1140" s="16" t="s">
        <v>5059</v>
      </c>
      <c r="CC1140" s="16" t="s">
        <v>5060</v>
      </c>
      <c r="CD1140" s="16" t="s">
        <v>5055</v>
      </c>
      <c r="CE1140" s="16" t="s">
        <v>3760</v>
      </c>
      <c r="CF1140" s="16" t="s">
        <v>3462</v>
      </c>
      <c r="CG1140" s="16" t="s">
        <v>3635</v>
      </c>
      <c r="CK1140" s="19"/>
      <c r="CN1140" s="16"/>
      <c r="CS1140" s="16"/>
    </row>
    <row r="1141" spans="1:97" x14ac:dyDescent="0.25">
      <c r="A1141" s="16" t="s">
        <v>1189</v>
      </c>
      <c r="C1141" t="s">
        <v>1954</v>
      </c>
      <c r="E1141"/>
      <c r="F1141" s="16" t="s">
        <v>736</v>
      </c>
      <c r="H1141" s="21"/>
      <c r="I1141" s="16"/>
      <c r="J1141" s="16"/>
      <c r="K1141" s="16"/>
      <c r="M1141" s="16" t="s">
        <v>1953</v>
      </c>
      <c r="U1141" s="16" t="s">
        <v>1954</v>
      </c>
      <c r="Z1141" s="16"/>
      <c r="AA1141" s="16" t="s">
        <v>779</v>
      </c>
      <c r="AB1141" s="16" t="s">
        <v>826</v>
      </c>
      <c r="AC1141" s="16" t="s">
        <v>1458</v>
      </c>
      <c r="AM1141" s="16">
        <f>LEN(AL1141)-LEN(SUBSTITUTE(AL1141,",",""))+1</f>
        <v>1</v>
      </c>
      <c r="AO1141" s="16">
        <f>LEN(AN1141)-LEN(SUBSTITUTE(AN1141,",",""))+1</f>
        <v>1</v>
      </c>
      <c r="AQ1141" s="36">
        <f>Table1[[#This Row], [no. of introduced regions]]/Table1[[#This Row], [no. of native regions]]</f>
        <v>1</v>
      </c>
      <c r="AU1141" s="28"/>
      <c r="AV1141" s="16"/>
      <c r="AW1141" s="16"/>
      <c r="BG1141" s="16"/>
      <c r="BP1141" s="16"/>
      <c r="CK1141" s="19"/>
      <c r="CN1141" s="16"/>
      <c r="CS1141" s="16"/>
    </row>
    <row r="1142" spans="1:97" x14ac:dyDescent="0.25">
      <c r="A1142" s="16" t="s">
        <v>1189</v>
      </c>
      <c r="C1142" t="s">
        <v>1853</v>
      </c>
      <c r="E1142"/>
      <c r="F1142" s="16" t="s">
        <v>736</v>
      </c>
      <c r="H1142" s="21"/>
      <c r="I1142" s="16"/>
      <c r="J1142" s="16"/>
      <c r="K1142" s="16"/>
      <c r="M1142" s="16" t="s">
        <v>1852</v>
      </c>
      <c r="U1142" s="16" t="s">
        <v>1853</v>
      </c>
      <c r="Z1142" s="16"/>
      <c r="AA1142" s="16" t="s">
        <v>1337</v>
      </c>
      <c r="AB1142" s="16" t="s">
        <v>1397</v>
      </c>
      <c r="AC1142" s="16" t="s">
        <v>1398</v>
      </c>
      <c r="AM1142" s="16">
        <f>LEN(AL1142)-LEN(SUBSTITUTE(AL1142,",",""))+1</f>
        <v>1</v>
      </c>
      <c r="AO1142" s="16">
        <f>LEN(AN1142)-LEN(SUBSTITUTE(AN1142,",",""))+1</f>
        <v>1</v>
      </c>
      <c r="AP1142" s="16">
        <f>Table1[[#This Row], [no. of native regions]]+Table1[[#This Row], [no. of introduced regions]]</f>
        <v>2</v>
      </c>
      <c r="AQ1142" s="36">
        <f>Table1[[#This Row], [no. of introduced regions]]/Table1[[#This Row], [no. of native regions]]</f>
        <v>1</v>
      </c>
      <c r="AU1142" s="28"/>
      <c r="AV1142" s="16"/>
      <c r="AW1142" s="16"/>
      <c r="BG1142" s="16"/>
      <c r="BP1142" s="16"/>
      <c r="CK1142" s="19"/>
      <c r="CN1142" s="16"/>
      <c r="CS1142" s="16"/>
    </row>
    <row r="1143" spans="1:97" x14ac:dyDescent="0.25">
      <c r="A1143" s="16" t="s">
        <v>1189</v>
      </c>
      <c r="C1143" t="s">
        <v>2293</v>
      </c>
      <c r="E1143"/>
      <c r="F1143" s="16" t="s">
        <v>736</v>
      </c>
      <c r="H1143" s="21"/>
      <c r="I1143" s="16"/>
      <c r="J1143" s="16"/>
      <c r="K1143" s="16"/>
      <c r="M1143" s="16" t="s">
        <v>2292</v>
      </c>
      <c r="U1143" s="16" t="s">
        <v>2293</v>
      </c>
      <c r="Z1143" s="16"/>
      <c r="AA1143" s="16" t="s">
        <v>1057</v>
      </c>
      <c r="AB1143" s="16" t="s">
        <v>733</v>
      </c>
      <c r="AC1143" s="16" t="s">
        <v>1543</v>
      </c>
      <c r="AM1143" s="16">
        <f>LEN(AL1143)-LEN(SUBSTITUTE(AL1143,",",""))+1</f>
        <v>1</v>
      </c>
      <c r="AQ1143" s="36"/>
      <c r="AU1143" s="28"/>
      <c r="AV1143" s="16"/>
      <c r="AW1143" s="16"/>
      <c r="BG1143" s="16"/>
      <c r="BP1143" s="16"/>
      <c r="CK1143" s="19"/>
      <c r="CN1143" s="16"/>
      <c r="CS1143" s="16"/>
    </row>
    <row r="1144" spans="1:97" x14ac:dyDescent="0.25">
      <c r="A1144" s="16" t="s">
        <v>1189</v>
      </c>
      <c r="C1144" t="s">
        <v>1812</v>
      </c>
      <c r="E1144"/>
      <c r="F1144" s="16" t="s">
        <v>736</v>
      </c>
      <c r="H1144" s="21"/>
      <c r="I1144" s="16"/>
      <c r="J1144" s="16"/>
      <c r="K1144" s="16"/>
      <c r="M1144" s="16" t="s">
        <v>1811</v>
      </c>
      <c r="U1144" s="16" t="s">
        <v>1812</v>
      </c>
      <c r="Z1144" s="16"/>
      <c r="AA1144" s="16" t="s">
        <v>1057</v>
      </c>
      <c r="AB1144" s="16" t="s">
        <v>1254</v>
      </c>
      <c r="AC1144" s="16" t="s">
        <v>1810</v>
      </c>
      <c r="AM1144" s="16">
        <f>LEN(AL1144)-LEN(SUBSTITUTE(AL1144,",",""))+1</f>
        <v>1</v>
      </c>
      <c r="AO1144" s="16">
        <f>LEN(AN1144)-LEN(SUBSTITUTE(AN1144,",",""))+1</f>
        <v>1</v>
      </c>
      <c r="AP1144" s="16">
        <f>Table1[[#This Row], [no. of native regions]]+Table1[[#This Row], [no. of introduced regions]]</f>
        <v>2</v>
      </c>
      <c r="AQ1144" s="36">
        <f>Table1[[#This Row], [no. of introduced regions]]/Table1[[#This Row], [no. of native regions]]</f>
        <v>1</v>
      </c>
      <c r="AU1144" s="28"/>
      <c r="AV1144" s="16"/>
      <c r="AW1144" s="16"/>
      <c r="BG1144" s="16"/>
      <c r="BP1144" s="16"/>
      <c r="CK1144" s="19"/>
      <c r="CN1144" s="16"/>
      <c r="CS1144" s="16"/>
    </row>
    <row r="1145" spans="1:97" x14ac:dyDescent="0.25">
      <c r="A1145" s="16" t="s">
        <v>1189</v>
      </c>
      <c r="C1145" t="s">
        <v>5061</v>
      </c>
      <c r="E1145"/>
      <c r="F1145" s="16" t="s">
        <v>5870</v>
      </c>
      <c r="H1145" s="21"/>
      <c r="I1145" s="16" t="s">
        <v>5847</v>
      </c>
      <c r="J1145" s="16"/>
      <c r="K1145" s="16"/>
      <c r="Z1145" s="16"/>
      <c r="AQ1145" s="36"/>
      <c r="AU1145" s="28"/>
      <c r="AV1145" s="16"/>
      <c r="AW1145" s="16"/>
      <c r="BG1145" s="16"/>
      <c r="BH1145" s="16" t="s">
        <v>5062</v>
      </c>
      <c r="BI1145" s="16" t="s">
        <v>5063</v>
      </c>
      <c r="BJ1145" s="16" t="s">
        <v>5064</v>
      </c>
      <c r="BP1145" s="16"/>
      <c r="BX1145" s="16" t="s">
        <v>119</v>
      </c>
      <c r="BY1145" s="16" t="s">
        <v>3197</v>
      </c>
      <c r="BZ1145" s="16" t="s">
        <v>5062</v>
      </c>
      <c r="CA1145" s="16" t="s">
        <v>5063</v>
      </c>
      <c r="CB1145" s="16" t="s">
        <v>5065</v>
      </c>
      <c r="CC1145" s="16" t="s">
        <v>5066</v>
      </c>
      <c r="CD1145" s="16" t="s">
        <v>5061</v>
      </c>
      <c r="CE1145" s="16" t="s">
        <v>3199</v>
      </c>
      <c r="CF1145" s="16" t="s">
        <v>5067</v>
      </c>
      <c r="CG1145" s="16" t="s">
        <v>5068</v>
      </c>
      <c r="CK1145" s="19"/>
      <c r="CN1145" s="16"/>
      <c r="CS1145" s="16"/>
    </row>
    <row r="1146" spans="1:97" x14ac:dyDescent="0.25">
      <c r="A1146" s="16" t="s">
        <v>1189</v>
      </c>
      <c r="C1146" t="s">
        <v>3126</v>
      </c>
      <c r="E1146"/>
      <c r="F1146" s="16" t="s">
        <v>736</v>
      </c>
      <c r="H1146" s="21"/>
      <c r="I1146" s="16"/>
      <c r="J1146" s="16"/>
      <c r="K1146" s="16"/>
      <c r="M1146" s="16" t="s">
        <v>3125</v>
      </c>
      <c r="U1146" s="16" t="s">
        <v>3126</v>
      </c>
      <c r="Z1146" s="16"/>
      <c r="AA1146" s="16" t="s">
        <v>1968</v>
      </c>
      <c r="AB1146" s="16" t="s">
        <v>999</v>
      </c>
      <c r="AC1146" s="16" t="s">
        <v>3127</v>
      </c>
      <c r="AQ1146" s="36"/>
      <c r="AU1146" s="28"/>
      <c r="AV1146" s="16"/>
      <c r="AW1146" s="16"/>
      <c r="BG1146" s="16"/>
      <c r="BP1146" s="16"/>
      <c r="CK1146" s="19"/>
      <c r="CN1146" s="16"/>
      <c r="CS1146" s="16"/>
    </row>
    <row r="1147" spans="1:97" x14ac:dyDescent="0.25">
      <c r="A1147" s="16" t="s">
        <v>1189</v>
      </c>
      <c r="C1147" t="s">
        <v>5069</v>
      </c>
      <c r="E1147"/>
      <c r="F1147" s="16" t="s">
        <v>5870</v>
      </c>
      <c r="H1147" s="21"/>
      <c r="I1147" s="16" t="s">
        <v>5847</v>
      </c>
      <c r="J1147" s="16"/>
      <c r="K1147" s="16"/>
      <c r="Z1147" s="16"/>
      <c r="AQ1147" s="36"/>
      <c r="AU1147" s="28"/>
      <c r="AV1147" s="16"/>
      <c r="AW1147" s="16"/>
      <c r="BG1147" s="16"/>
      <c r="BH1147" s="16" t="s">
        <v>5070</v>
      </c>
      <c r="BI1147" s="16" t="s">
        <v>5071</v>
      </c>
      <c r="BJ1147" s="16" t="s">
        <v>5072</v>
      </c>
      <c r="BP1147" s="16"/>
      <c r="BX1147" s="16" t="s">
        <v>119</v>
      </c>
      <c r="BY1147" s="16" t="s">
        <v>3197</v>
      </c>
      <c r="BZ1147" s="16" t="s">
        <v>5070</v>
      </c>
      <c r="CA1147" s="16" t="s">
        <v>5071</v>
      </c>
      <c r="CB1147" s="16" t="s">
        <v>6146</v>
      </c>
      <c r="CC1147" s="16" t="s">
        <v>5073</v>
      </c>
      <c r="CD1147" s="16" t="s">
        <v>5069</v>
      </c>
      <c r="CE1147" s="16" t="s">
        <v>3614</v>
      </c>
      <c r="CF1147" s="16" t="s">
        <v>3218</v>
      </c>
      <c r="CG1147" s="16" t="s">
        <v>3525</v>
      </c>
      <c r="CK1147" s="19"/>
      <c r="CN1147" s="16"/>
      <c r="CS1147" s="16"/>
    </row>
    <row r="1148" spans="1:97" x14ac:dyDescent="0.25">
      <c r="A1148" s="16" t="s">
        <v>1189</v>
      </c>
      <c r="C1148" t="s">
        <v>5074</v>
      </c>
      <c r="E1148"/>
      <c r="F1148" s="16" t="s">
        <v>5870</v>
      </c>
      <c r="H1148" s="21"/>
      <c r="I1148" s="16" t="s">
        <v>5847</v>
      </c>
      <c r="J1148" s="16"/>
      <c r="K1148" s="16"/>
      <c r="Z1148" s="16"/>
      <c r="AQ1148" s="36"/>
      <c r="AU1148" s="28"/>
      <c r="AV1148" s="16"/>
      <c r="AW1148" s="16"/>
      <c r="BG1148" s="16"/>
      <c r="BH1148" s="16" t="s">
        <v>5075</v>
      </c>
      <c r="BI1148" s="16" t="s">
        <v>5076</v>
      </c>
      <c r="BJ1148" s="16" t="s">
        <v>5077</v>
      </c>
      <c r="BP1148" s="16"/>
      <c r="BX1148" s="16" t="s">
        <v>119</v>
      </c>
      <c r="BY1148" s="16" t="s">
        <v>3197</v>
      </c>
      <c r="BZ1148" s="16" t="s">
        <v>5075</v>
      </c>
      <c r="CA1148" s="16" t="s">
        <v>5076</v>
      </c>
      <c r="CB1148" s="16" t="s">
        <v>5078</v>
      </c>
      <c r="CC1148" s="16" t="s">
        <v>5079</v>
      </c>
      <c r="CD1148" s="16" t="s">
        <v>5074</v>
      </c>
      <c r="CE1148" s="16" t="s">
        <v>3493</v>
      </c>
      <c r="CF1148" s="16" t="s">
        <v>3349</v>
      </c>
      <c r="CG1148" s="16" t="s">
        <v>3201</v>
      </c>
      <c r="CK1148" s="19"/>
      <c r="CN1148" s="16"/>
      <c r="CS1148" s="16"/>
    </row>
    <row r="1149" spans="1:97" x14ac:dyDescent="0.25">
      <c r="A1149" s="16" t="s">
        <v>1189</v>
      </c>
      <c r="C1149" t="s">
        <v>5080</v>
      </c>
      <c r="E1149"/>
      <c r="F1149" s="16" t="s">
        <v>5870</v>
      </c>
      <c r="H1149" s="21"/>
      <c r="I1149" s="16" t="s">
        <v>5847</v>
      </c>
      <c r="J1149" s="16"/>
      <c r="K1149" s="16"/>
      <c r="Z1149" s="16"/>
      <c r="AQ1149" s="36"/>
      <c r="AU1149" s="28"/>
      <c r="AV1149" s="16"/>
      <c r="AW1149" s="16"/>
      <c r="BG1149" s="16"/>
      <c r="BH1149" s="16" t="s">
        <v>5081</v>
      </c>
      <c r="BI1149" s="16" t="s">
        <v>5082</v>
      </c>
      <c r="BJ1149" s="16" t="s">
        <v>5083</v>
      </c>
      <c r="BP1149" s="16"/>
      <c r="BX1149" s="16" t="s">
        <v>119</v>
      </c>
      <c r="BY1149" s="16" t="s">
        <v>3197</v>
      </c>
      <c r="BZ1149" s="16" t="s">
        <v>5081</v>
      </c>
      <c r="CA1149" s="16" t="s">
        <v>5082</v>
      </c>
      <c r="CB1149" s="16" t="s">
        <v>5084</v>
      </c>
      <c r="CC1149" s="16" t="s">
        <v>5085</v>
      </c>
      <c r="CD1149" s="16" t="s">
        <v>5080</v>
      </c>
      <c r="CE1149" s="16" t="s">
        <v>3318</v>
      </c>
      <c r="CF1149" s="16" t="s">
        <v>5086</v>
      </c>
      <c r="CG1149" s="16" t="s">
        <v>3635</v>
      </c>
      <c r="CK1149" s="19"/>
      <c r="CN1149" s="16"/>
      <c r="CS1149" s="16"/>
    </row>
    <row r="1150" spans="1:97" x14ac:dyDescent="0.25">
      <c r="A1150" s="16" t="s">
        <v>1189</v>
      </c>
      <c r="C1150" t="s">
        <v>2493</v>
      </c>
      <c r="E1150"/>
      <c r="F1150" s="16" t="s">
        <v>736</v>
      </c>
      <c r="H1150" s="21"/>
      <c r="I1150" s="16"/>
      <c r="J1150" s="16"/>
      <c r="K1150" s="16"/>
      <c r="M1150" s="16" t="s">
        <v>2492</v>
      </c>
      <c r="U1150" s="16" t="s">
        <v>2493</v>
      </c>
      <c r="Z1150" s="16"/>
      <c r="AA1150" s="16" t="s">
        <v>1236</v>
      </c>
      <c r="AB1150" s="16" t="s">
        <v>733</v>
      </c>
      <c r="AC1150" s="16" t="s">
        <v>1198</v>
      </c>
      <c r="AM1150" s="16">
        <f>LEN(AL1150)-LEN(SUBSTITUTE(AL1150,",",""))+1</f>
        <v>1</v>
      </c>
      <c r="AQ1150" s="36"/>
      <c r="AU1150" s="28"/>
      <c r="AV1150" s="16"/>
      <c r="AW1150" s="16"/>
      <c r="BG1150" s="16"/>
      <c r="BP1150" s="16"/>
      <c r="CK1150" s="19"/>
      <c r="CN1150" s="16"/>
      <c r="CS1150" s="16"/>
    </row>
    <row r="1151" spans="1:97" x14ac:dyDescent="0.25">
      <c r="A1151" s="16" t="s">
        <v>1189</v>
      </c>
      <c r="C1151" t="s">
        <v>5087</v>
      </c>
      <c r="E1151"/>
      <c r="F1151" s="16" t="s">
        <v>5870</v>
      </c>
      <c r="H1151" s="21"/>
      <c r="I1151" s="16" t="s">
        <v>5847</v>
      </c>
      <c r="J1151" s="16"/>
      <c r="K1151" s="16"/>
      <c r="Z1151" s="16"/>
      <c r="AQ1151" s="36"/>
      <c r="AU1151" s="28"/>
      <c r="AV1151" s="16"/>
      <c r="AW1151" s="16"/>
      <c r="BG1151" s="16"/>
      <c r="BH1151" s="16" t="s">
        <v>5088</v>
      </c>
      <c r="BI1151" s="16" t="s">
        <v>5089</v>
      </c>
      <c r="BJ1151" s="16" t="s">
        <v>5090</v>
      </c>
      <c r="BP1151" s="16"/>
      <c r="BX1151" s="16" t="s">
        <v>119</v>
      </c>
      <c r="BY1151" s="16" t="s">
        <v>3197</v>
      </c>
      <c r="BZ1151" s="16" t="s">
        <v>5088</v>
      </c>
      <c r="CA1151" s="16" t="s">
        <v>5089</v>
      </c>
      <c r="CB1151" s="16" t="s">
        <v>5091</v>
      </c>
      <c r="CC1151" s="16" t="s">
        <v>5092</v>
      </c>
      <c r="CD1151" s="16" t="s">
        <v>5087</v>
      </c>
      <c r="CE1151" s="16" t="s">
        <v>3251</v>
      </c>
      <c r="CF1151" s="16" t="s">
        <v>3218</v>
      </c>
      <c r="CG1151" s="16" t="s">
        <v>5093</v>
      </c>
      <c r="CK1151" s="19"/>
      <c r="CN1151" s="16"/>
      <c r="CS1151" s="16"/>
    </row>
    <row r="1152" spans="1:97" x14ac:dyDescent="0.25">
      <c r="A1152" s="16" t="s">
        <v>1189</v>
      </c>
      <c r="C1152" t="s">
        <v>5094</v>
      </c>
      <c r="E1152"/>
      <c r="F1152" s="16" t="s">
        <v>5870</v>
      </c>
      <c r="H1152" s="21"/>
      <c r="I1152" s="16" t="s">
        <v>5847</v>
      </c>
      <c r="J1152" s="16"/>
      <c r="K1152" s="16"/>
      <c r="Z1152" s="16"/>
      <c r="AQ1152" s="36"/>
      <c r="AU1152" s="28"/>
      <c r="AV1152" s="16"/>
      <c r="AW1152" s="16"/>
      <c r="BG1152" s="16"/>
      <c r="BH1152" s="16" t="s">
        <v>5095</v>
      </c>
      <c r="BI1152" s="16" t="s">
        <v>5096</v>
      </c>
      <c r="BJ1152" s="16" t="s">
        <v>5097</v>
      </c>
      <c r="BP1152" s="16"/>
      <c r="BX1152" s="16" t="s">
        <v>119</v>
      </c>
      <c r="BY1152" s="16" t="s">
        <v>3197</v>
      </c>
      <c r="BZ1152" s="16" t="s">
        <v>5095</v>
      </c>
      <c r="CA1152" s="16" t="s">
        <v>5096</v>
      </c>
      <c r="CB1152" s="16" t="s">
        <v>5098</v>
      </c>
      <c r="CC1152" s="16" t="s">
        <v>5099</v>
      </c>
      <c r="CD1152" s="16" t="s">
        <v>5094</v>
      </c>
      <c r="CE1152" s="16" t="s">
        <v>3379</v>
      </c>
      <c r="CF1152" s="16" t="s">
        <v>3404</v>
      </c>
      <c r="CG1152" s="16" t="s">
        <v>3482</v>
      </c>
      <c r="CK1152" s="19"/>
      <c r="CN1152" s="16"/>
      <c r="CS1152" s="16"/>
    </row>
    <row r="1153" spans="1:97" x14ac:dyDescent="0.25">
      <c r="A1153" s="16" t="s">
        <v>1189</v>
      </c>
      <c r="C1153" t="s">
        <v>5100</v>
      </c>
      <c r="E1153"/>
      <c r="F1153" s="16" t="s">
        <v>5870</v>
      </c>
      <c r="H1153" s="21"/>
      <c r="I1153" s="16" t="s">
        <v>5847</v>
      </c>
      <c r="J1153" s="16"/>
      <c r="K1153" s="16"/>
      <c r="Z1153" s="16"/>
      <c r="AQ1153" s="36"/>
      <c r="AU1153" s="28"/>
      <c r="AV1153" s="16"/>
      <c r="AW1153" s="16"/>
      <c r="BG1153" s="16"/>
      <c r="BH1153" s="16" t="s">
        <v>5101</v>
      </c>
      <c r="BI1153" s="16" t="s">
        <v>5102</v>
      </c>
      <c r="BJ1153" s="16" t="s">
        <v>5103</v>
      </c>
      <c r="BP1153" s="16"/>
      <c r="BX1153" s="16" t="s">
        <v>119</v>
      </c>
      <c r="BY1153" s="16" t="s">
        <v>3197</v>
      </c>
      <c r="BZ1153" s="16" t="s">
        <v>5101</v>
      </c>
      <c r="CA1153" s="16" t="s">
        <v>5102</v>
      </c>
      <c r="CB1153" s="16" t="s">
        <v>5104</v>
      </c>
      <c r="CC1153" s="16" t="s">
        <v>5105</v>
      </c>
      <c r="CD1153" s="16" t="s">
        <v>5100</v>
      </c>
      <c r="CE1153" s="16" t="s">
        <v>3493</v>
      </c>
      <c r="CF1153" s="16" t="s">
        <v>3462</v>
      </c>
      <c r="CG1153" s="16" t="s">
        <v>3320</v>
      </c>
      <c r="CK1153" s="19"/>
      <c r="CN1153" s="16"/>
      <c r="CS1153" s="16"/>
    </row>
    <row r="1154" spans="1:97" x14ac:dyDescent="0.25">
      <c r="A1154" s="16" t="s">
        <v>1189</v>
      </c>
      <c r="C1154" t="s">
        <v>5106</v>
      </c>
      <c r="E1154"/>
      <c r="F1154" s="16" t="s">
        <v>5870</v>
      </c>
      <c r="H1154" s="21"/>
      <c r="I1154" s="16" t="s">
        <v>5847</v>
      </c>
      <c r="J1154" s="16"/>
      <c r="K1154" s="16"/>
      <c r="Z1154" s="16"/>
      <c r="AQ1154" s="36"/>
      <c r="AU1154" s="28"/>
      <c r="AV1154" s="16"/>
      <c r="AW1154" s="16"/>
      <c r="BG1154" s="16"/>
      <c r="BH1154" s="16" t="s">
        <v>5107</v>
      </c>
      <c r="BI1154" s="16" t="s">
        <v>5108</v>
      </c>
      <c r="BJ1154" s="16" t="s">
        <v>5109</v>
      </c>
      <c r="BP1154" s="16"/>
      <c r="BX1154" s="16" t="s">
        <v>119</v>
      </c>
      <c r="BY1154" s="16" t="s">
        <v>3197</v>
      </c>
      <c r="BZ1154" s="16" t="s">
        <v>5107</v>
      </c>
      <c r="CA1154" s="16" t="s">
        <v>5108</v>
      </c>
      <c r="CB1154" s="16" t="s">
        <v>5110</v>
      </c>
      <c r="CC1154" s="16" t="s">
        <v>5111</v>
      </c>
      <c r="CD1154" s="16" t="s">
        <v>5106</v>
      </c>
      <c r="CE1154" s="16" t="s">
        <v>3251</v>
      </c>
      <c r="CF1154" s="16" t="s">
        <v>5112</v>
      </c>
      <c r="CG1154" s="16" t="s">
        <v>3201</v>
      </c>
      <c r="CK1154" s="19"/>
      <c r="CN1154" s="16"/>
      <c r="CS1154" s="16"/>
    </row>
    <row r="1155" spans="1:97" x14ac:dyDescent="0.25">
      <c r="A1155" s="16" t="s">
        <v>1189</v>
      </c>
      <c r="C1155" t="s">
        <v>2688</v>
      </c>
      <c r="E1155"/>
      <c r="F1155" s="16" t="s">
        <v>736</v>
      </c>
      <c r="H1155" s="21"/>
      <c r="I1155" s="16"/>
      <c r="J1155" s="16"/>
      <c r="K1155" s="16"/>
      <c r="M1155" s="16" t="s">
        <v>2687</v>
      </c>
      <c r="U1155" s="16" t="s">
        <v>2688</v>
      </c>
      <c r="Z1155" s="16"/>
      <c r="AA1155" s="16" t="s">
        <v>1236</v>
      </c>
      <c r="AB1155" s="16" t="s">
        <v>2266</v>
      </c>
      <c r="AC1155" s="16" t="s">
        <v>1554</v>
      </c>
      <c r="AQ1155" s="36"/>
      <c r="AU1155" s="28"/>
      <c r="AV1155" s="16"/>
      <c r="AW1155" s="16"/>
      <c r="BG1155" s="16"/>
      <c r="BP1155" s="16"/>
      <c r="CK1155" s="19"/>
      <c r="CN1155" s="16"/>
      <c r="CS1155" s="16"/>
    </row>
    <row r="1156" spans="1:97" x14ac:dyDescent="0.25">
      <c r="A1156" s="16" t="s">
        <v>1189</v>
      </c>
      <c r="C1156" t="s">
        <v>2790</v>
      </c>
      <c r="E1156"/>
      <c r="F1156" s="16" t="s">
        <v>736</v>
      </c>
      <c r="H1156" s="21"/>
      <c r="I1156" s="16"/>
      <c r="J1156" s="16"/>
      <c r="K1156" s="16"/>
      <c r="M1156" s="16" t="s">
        <v>2789</v>
      </c>
      <c r="U1156" s="16" t="s">
        <v>2790</v>
      </c>
      <c r="Z1156" s="16"/>
      <c r="AA1156" s="16" t="s">
        <v>1252</v>
      </c>
      <c r="AB1156" s="16" t="s">
        <v>1254</v>
      </c>
      <c r="AC1156" s="16" t="s">
        <v>1904</v>
      </c>
      <c r="AQ1156" s="36"/>
      <c r="AU1156" s="28"/>
      <c r="AV1156" s="16"/>
      <c r="AW1156" s="16"/>
      <c r="BG1156" s="16"/>
      <c r="BP1156" s="16"/>
      <c r="CK1156" s="19"/>
      <c r="CN1156" s="16"/>
      <c r="CS1156" s="16"/>
    </row>
    <row r="1157" spans="1:97" x14ac:dyDescent="0.25">
      <c r="A1157" s="16" t="s">
        <v>1189</v>
      </c>
      <c r="C1157" t="s">
        <v>5113</v>
      </c>
      <c r="E1157"/>
      <c r="F1157" s="16" t="s">
        <v>5870</v>
      </c>
      <c r="H1157" s="21"/>
      <c r="I1157" s="16" t="s">
        <v>5847</v>
      </c>
      <c r="J1157" s="16"/>
      <c r="K1157" s="16"/>
      <c r="Z1157" s="16"/>
      <c r="AM1157" s="16">
        <f>LEN(AL1157)-LEN(SUBSTITUTE(AL1157,",",""))+1</f>
        <v>1</v>
      </c>
      <c r="AO1157" s="16">
        <f>LEN(AN1157)-LEN(SUBSTITUTE(AN1157,",",""))+1</f>
        <v>1</v>
      </c>
      <c r="AP1157" s="16">
        <f>Table1[[#This Row], [no. of native regions]]+Table1[[#This Row], [no. of introduced regions]]</f>
        <v>2</v>
      </c>
      <c r="AQ1157" s="36">
        <f>Table1[[#This Row], [no. of introduced regions]]/Table1[[#This Row], [no. of native regions]]</f>
        <v>1</v>
      </c>
      <c r="AU1157" s="28"/>
      <c r="AV1157" s="16"/>
      <c r="AW1157" s="16"/>
      <c r="BG1157" s="16"/>
      <c r="BH1157" s="16" t="s">
        <v>5114</v>
      </c>
      <c r="BI1157" s="16" t="s">
        <v>5115</v>
      </c>
      <c r="BJ1157" s="16" t="s">
        <v>5116</v>
      </c>
      <c r="BP1157" s="16"/>
      <c r="BX1157" s="16" t="s">
        <v>119</v>
      </c>
      <c r="BY1157" s="16" t="s">
        <v>3197</v>
      </c>
      <c r="BZ1157" s="16" t="s">
        <v>5114</v>
      </c>
      <c r="CA1157" s="16" t="s">
        <v>5115</v>
      </c>
      <c r="CB1157" s="16" t="s">
        <v>5117</v>
      </c>
      <c r="CC1157" s="16" t="s">
        <v>5118</v>
      </c>
      <c r="CE1157" s="16" t="s">
        <v>3721</v>
      </c>
      <c r="CF1157" s="16" t="s">
        <v>3747</v>
      </c>
      <c r="CG1157" s="16" t="s">
        <v>5119</v>
      </c>
      <c r="CK1157" s="19"/>
      <c r="CN1157" s="16"/>
      <c r="CS1157" s="16"/>
    </row>
    <row r="1158" spans="1:97" x14ac:dyDescent="0.25">
      <c r="A1158" s="16" t="s">
        <v>1189</v>
      </c>
      <c r="C1158" t="s">
        <v>2070</v>
      </c>
      <c r="E1158"/>
      <c r="F1158" s="16" t="s">
        <v>736</v>
      </c>
      <c r="H1158" s="21"/>
      <c r="I1158" s="16"/>
      <c r="J1158" s="16"/>
      <c r="K1158" s="16"/>
      <c r="M1158" s="16" t="s">
        <v>2068</v>
      </c>
      <c r="U1158" s="16" t="s">
        <v>2070</v>
      </c>
      <c r="Z1158" s="16"/>
      <c r="AA1158" s="16" t="s">
        <v>2069</v>
      </c>
      <c r="AB1158" s="16" t="s">
        <v>2071</v>
      </c>
      <c r="AC1158" s="16" t="s">
        <v>1437</v>
      </c>
      <c r="AM1158" s="16">
        <f>LEN(AL1158)-LEN(SUBSTITUTE(AL1158,",",""))+1</f>
        <v>1</v>
      </c>
      <c r="AQ1158" s="36"/>
      <c r="AU1158" s="28"/>
      <c r="AV1158" s="16"/>
      <c r="AW1158" s="16"/>
      <c r="BG1158" s="16"/>
      <c r="BP1158" s="16"/>
      <c r="CK1158" s="19"/>
      <c r="CN1158" s="16"/>
      <c r="CS1158" s="16"/>
    </row>
    <row r="1159" spans="1:97" x14ac:dyDescent="0.25">
      <c r="A1159" s="16" t="s">
        <v>1189</v>
      </c>
      <c r="C1159" t="s">
        <v>2520</v>
      </c>
      <c r="E1159"/>
      <c r="F1159" s="16" t="s">
        <v>736</v>
      </c>
      <c r="H1159" s="21"/>
      <c r="I1159" s="16"/>
      <c r="J1159" s="16"/>
      <c r="K1159" s="16"/>
      <c r="M1159" s="16" t="s">
        <v>2519</v>
      </c>
      <c r="U1159" s="16" t="s">
        <v>2520</v>
      </c>
      <c r="Z1159" s="16"/>
      <c r="AA1159" s="16" t="s">
        <v>1252</v>
      </c>
      <c r="AB1159" s="16" t="s">
        <v>1409</v>
      </c>
      <c r="AC1159" s="16" t="s">
        <v>1554</v>
      </c>
      <c r="AM1159" s="16">
        <f>LEN(AL1159)-LEN(SUBSTITUTE(AL1159,",",""))+1</f>
        <v>1</v>
      </c>
      <c r="AQ1159" s="36"/>
      <c r="AU1159" s="28"/>
      <c r="AV1159" s="16"/>
      <c r="AW1159" s="16"/>
      <c r="BG1159" s="16"/>
      <c r="BP1159" s="16"/>
      <c r="CK1159" s="19"/>
      <c r="CN1159" s="16"/>
      <c r="CS1159" s="16"/>
    </row>
    <row r="1160" spans="1:97" x14ac:dyDescent="0.25">
      <c r="A1160" s="16" t="s">
        <v>1189</v>
      </c>
      <c r="C1160" t="s">
        <v>2711</v>
      </c>
      <c r="E1160"/>
      <c r="F1160" s="16" t="s">
        <v>736</v>
      </c>
      <c r="H1160" s="21"/>
      <c r="I1160" s="16"/>
      <c r="J1160" s="16"/>
      <c r="K1160" s="16"/>
      <c r="M1160" s="16" t="s">
        <v>2710</v>
      </c>
      <c r="U1160" s="16" t="s">
        <v>2711</v>
      </c>
      <c r="Z1160" s="16"/>
      <c r="AA1160" s="16" t="s">
        <v>965</v>
      </c>
      <c r="AB1160" s="16" t="s">
        <v>1251</v>
      </c>
      <c r="AC1160" s="16" t="s">
        <v>1247</v>
      </c>
      <c r="AQ1160" s="36"/>
      <c r="AU1160" s="28"/>
      <c r="AV1160" s="16"/>
      <c r="AW1160" s="16"/>
      <c r="BG1160" s="16"/>
      <c r="BP1160" s="16"/>
      <c r="CK1160" s="19"/>
      <c r="CN1160" s="16"/>
      <c r="CS1160" s="16"/>
    </row>
    <row r="1161" spans="1:97" x14ac:dyDescent="0.25">
      <c r="A1161" s="16" t="s">
        <v>1189</v>
      </c>
      <c r="C1161" t="s">
        <v>3118</v>
      </c>
      <c r="E1161"/>
      <c r="F1161" s="16" t="s">
        <v>736</v>
      </c>
      <c r="H1161" s="21"/>
      <c r="I1161" s="16"/>
      <c r="J1161" s="16"/>
      <c r="K1161" s="16"/>
      <c r="M1161" s="16" t="s">
        <v>3117</v>
      </c>
      <c r="U1161" s="16" t="s">
        <v>3118</v>
      </c>
      <c r="Z1161" s="16"/>
      <c r="AA1161" s="16" t="s">
        <v>2040</v>
      </c>
      <c r="AB1161" s="16" t="s">
        <v>1416</v>
      </c>
      <c r="AC1161" s="16" t="s">
        <v>2638</v>
      </c>
      <c r="AQ1161" s="36"/>
      <c r="AU1161" s="28"/>
      <c r="AV1161" s="16"/>
      <c r="AW1161" s="16"/>
      <c r="BG1161" s="16"/>
      <c r="BP1161" s="16"/>
      <c r="CK1161" s="19"/>
      <c r="CN1161" s="16"/>
      <c r="CS1161" s="16"/>
    </row>
    <row r="1162" spans="1:97" x14ac:dyDescent="0.25">
      <c r="A1162" s="16" t="s">
        <v>1189</v>
      </c>
      <c r="C1162" t="s">
        <v>2709</v>
      </c>
      <c r="E1162"/>
      <c r="F1162" s="16" t="s">
        <v>736</v>
      </c>
      <c r="H1162" s="21"/>
      <c r="I1162" s="16"/>
      <c r="J1162" s="16"/>
      <c r="K1162" s="16"/>
      <c r="M1162" s="16" t="s">
        <v>2708</v>
      </c>
      <c r="U1162" s="16" t="s">
        <v>2709</v>
      </c>
      <c r="Z1162" s="16"/>
      <c r="AA1162" s="16" t="s">
        <v>2692</v>
      </c>
      <c r="AB1162" s="16" t="s">
        <v>1254</v>
      </c>
      <c r="AC1162" s="16" t="s">
        <v>1810</v>
      </c>
      <c r="AQ1162" s="36"/>
      <c r="AU1162" s="28"/>
      <c r="AV1162" s="16"/>
      <c r="AW1162" s="16"/>
      <c r="BG1162" s="16"/>
      <c r="BP1162" s="16"/>
      <c r="CK1162" s="19"/>
      <c r="CN1162" s="16"/>
      <c r="CS1162" s="16"/>
    </row>
    <row r="1163" spans="1:97" x14ac:dyDescent="0.25">
      <c r="A1163" s="16" t="s">
        <v>1189</v>
      </c>
      <c r="C1163" t="s">
        <v>5126</v>
      </c>
      <c r="E1163"/>
      <c r="F1163" s="16" t="s">
        <v>5870</v>
      </c>
      <c r="H1163" s="21"/>
      <c r="I1163" s="16" t="s">
        <v>5847</v>
      </c>
      <c r="J1163" s="16"/>
      <c r="K1163" s="16"/>
      <c r="Z1163" s="16"/>
      <c r="AQ1163" s="36"/>
      <c r="AU1163" s="28"/>
      <c r="AV1163" s="16"/>
      <c r="AW1163" s="16"/>
      <c r="BG1163" s="16"/>
      <c r="BH1163" s="16" t="s">
        <v>5127</v>
      </c>
      <c r="BI1163" s="16" t="s">
        <v>5128</v>
      </c>
      <c r="BJ1163" s="16" t="s">
        <v>4646</v>
      </c>
      <c r="BP1163" s="16"/>
      <c r="BX1163" s="16" t="s">
        <v>119</v>
      </c>
      <c r="BY1163" s="16" t="s">
        <v>3197</v>
      </c>
      <c r="BZ1163" s="16" t="s">
        <v>5127</v>
      </c>
      <c r="CA1163" s="16" t="s">
        <v>5128</v>
      </c>
      <c r="CB1163" s="16" t="s">
        <v>5129</v>
      </c>
      <c r="CC1163" s="16" t="s">
        <v>5130</v>
      </c>
      <c r="CD1163" s="16" t="s">
        <v>5126</v>
      </c>
      <c r="CE1163" s="16" t="s">
        <v>3419</v>
      </c>
      <c r="CF1163" s="16" t="s">
        <v>5131</v>
      </c>
      <c r="CG1163" s="16" t="s">
        <v>4177</v>
      </c>
      <c r="CK1163" s="19"/>
      <c r="CN1163" s="16"/>
      <c r="CS1163" s="16"/>
    </row>
    <row r="1164" spans="1:97" x14ac:dyDescent="0.25">
      <c r="A1164" s="16" t="s">
        <v>1189</v>
      </c>
      <c r="C1164" t="s">
        <v>5132</v>
      </c>
      <c r="E1164"/>
      <c r="F1164" s="16" t="s">
        <v>5870</v>
      </c>
      <c r="H1164" s="21"/>
      <c r="I1164" s="16" t="s">
        <v>5847</v>
      </c>
      <c r="J1164" s="16"/>
      <c r="K1164" s="16"/>
      <c r="Z1164" s="16"/>
      <c r="AQ1164" s="36"/>
      <c r="AU1164" s="28"/>
      <c r="AV1164" s="16"/>
      <c r="AW1164" s="16"/>
      <c r="BG1164" s="16"/>
      <c r="BH1164" s="16" t="s">
        <v>5133</v>
      </c>
      <c r="BI1164" s="16" t="s">
        <v>5134</v>
      </c>
      <c r="BJ1164" s="16" t="s">
        <v>5135</v>
      </c>
      <c r="BP1164" s="16"/>
      <c r="BX1164" s="16" t="s">
        <v>119</v>
      </c>
      <c r="BY1164" s="16" t="s">
        <v>3197</v>
      </c>
      <c r="BZ1164" s="16" t="s">
        <v>5133</v>
      </c>
      <c r="CA1164" s="16" t="s">
        <v>5134</v>
      </c>
      <c r="CB1164" s="16" t="s">
        <v>5136</v>
      </c>
      <c r="CC1164" s="16" t="s">
        <v>5137</v>
      </c>
      <c r="CD1164" s="16" t="s">
        <v>5132</v>
      </c>
      <c r="CE1164" s="16" t="s">
        <v>3419</v>
      </c>
      <c r="CF1164" s="16" t="s">
        <v>3404</v>
      </c>
      <c r="CG1164" s="16" t="s">
        <v>3437</v>
      </c>
      <c r="CK1164" s="19"/>
      <c r="CN1164" s="16"/>
      <c r="CS1164" s="16"/>
    </row>
    <row r="1165" spans="1:97" x14ac:dyDescent="0.25">
      <c r="A1165" s="16" t="s">
        <v>1189</v>
      </c>
      <c r="C1165" t="s">
        <v>5138</v>
      </c>
      <c r="E1165"/>
      <c r="F1165" s="16" t="s">
        <v>5870</v>
      </c>
      <c r="H1165" s="21"/>
      <c r="I1165" s="16" t="s">
        <v>5847</v>
      </c>
      <c r="J1165" s="16"/>
      <c r="K1165" s="16"/>
      <c r="Z1165" s="16"/>
      <c r="AQ1165" s="36"/>
      <c r="AU1165" s="28"/>
      <c r="AV1165" s="16"/>
      <c r="AW1165" s="16"/>
      <c r="BG1165" s="16"/>
      <c r="BH1165" s="16" t="s">
        <v>5139</v>
      </c>
      <c r="BI1165" s="16" t="s">
        <v>5140</v>
      </c>
      <c r="BJ1165" s="16" t="s">
        <v>5141</v>
      </c>
      <c r="BP1165" s="16"/>
      <c r="BX1165" s="16" t="s">
        <v>119</v>
      </c>
      <c r="BY1165" s="16" t="s">
        <v>3197</v>
      </c>
      <c r="BZ1165" s="16" t="s">
        <v>5139</v>
      </c>
      <c r="CA1165" s="16" t="s">
        <v>5140</v>
      </c>
      <c r="CB1165" s="16" t="s">
        <v>5142</v>
      </c>
      <c r="CC1165" s="16" t="s">
        <v>5143</v>
      </c>
      <c r="CD1165" s="16" t="s">
        <v>5138</v>
      </c>
      <c r="CE1165" s="16" t="s">
        <v>3403</v>
      </c>
      <c r="CF1165" s="16" t="s">
        <v>3404</v>
      </c>
      <c r="CG1165" s="16" t="s">
        <v>4131</v>
      </c>
      <c r="CK1165" s="19"/>
      <c r="CN1165" s="16"/>
      <c r="CS1165" s="16"/>
    </row>
    <row r="1166" spans="1:97" x14ac:dyDescent="0.25">
      <c r="A1166" s="16" t="s">
        <v>1189</v>
      </c>
      <c r="C1166" t="s">
        <v>5144</v>
      </c>
      <c r="E1166"/>
      <c r="F1166" s="16" t="s">
        <v>5870</v>
      </c>
      <c r="H1166" s="21"/>
      <c r="I1166" s="16" t="s">
        <v>5847</v>
      </c>
      <c r="J1166" s="16"/>
      <c r="K1166" s="16"/>
      <c r="Z1166" s="16"/>
      <c r="AQ1166" s="36"/>
      <c r="AU1166" s="28"/>
      <c r="AV1166" s="16"/>
      <c r="AW1166" s="16"/>
      <c r="BG1166" s="16"/>
      <c r="BH1166" s="16" t="s">
        <v>5145</v>
      </c>
      <c r="BI1166" s="16" t="s">
        <v>5146</v>
      </c>
      <c r="BJ1166" s="16" t="s">
        <v>5147</v>
      </c>
      <c r="BP1166" s="16"/>
      <c r="BX1166" s="16" t="s">
        <v>119</v>
      </c>
      <c r="BY1166" s="16" t="s">
        <v>3197</v>
      </c>
      <c r="BZ1166" s="16" t="s">
        <v>5145</v>
      </c>
      <c r="CA1166" s="16" t="s">
        <v>5146</v>
      </c>
      <c r="CB1166" s="16" t="s">
        <v>5148</v>
      </c>
      <c r="CC1166" s="16" t="s">
        <v>5149</v>
      </c>
      <c r="CD1166" s="16" t="s">
        <v>5144</v>
      </c>
      <c r="CE1166" s="16" t="s">
        <v>3208</v>
      </c>
      <c r="CF1166" s="16" t="s">
        <v>3404</v>
      </c>
      <c r="CG1166" s="16" t="s">
        <v>5093</v>
      </c>
      <c r="CK1166" s="19"/>
      <c r="CN1166" s="16"/>
      <c r="CS1166" s="16"/>
    </row>
    <row r="1167" spans="1:97" x14ac:dyDescent="0.25">
      <c r="A1167" s="16" t="s">
        <v>1189</v>
      </c>
      <c r="C1167" t="s">
        <v>5150</v>
      </c>
      <c r="E1167"/>
      <c r="F1167" s="16" t="s">
        <v>5870</v>
      </c>
      <c r="H1167" s="21"/>
      <c r="I1167" s="16" t="s">
        <v>5847</v>
      </c>
      <c r="J1167" s="16"/>
      <c r="K1167" s="16"/>
      <c r="Z1167" s="16"/>
      <c r="AQ1167" s="36"/>
      <c r="AU1167" s="28"/>
      <c r="AV1167" s="16"/>
      <c r="AW1167" s="16"/>
      <c r="BG1167" s="16"/>
      <c r="BH1167" s="16" t="s">
        <v>5151</v>
      </c>
      <c r="BI1167" s="16" t="s">
        <v>5152</v>
      </c>
      <c r="BJ1167" s="16" t="s">
        <v>5153</v>
      </c>
      <c r="BP1167" s="16"/>
      <c r="BX1167" s="16" t="s">
        <v>119</v>
      </c>
      <c r="BY1167" s="16" t="s">
        <v>3197</v>
      </c>
      <c r="BZ1167" s="16" t="s">
        <v>5151</v>
      </c>
      <c r="CA1167" s="16" t="s">
        <v>5152</v>
      </c>
      <c r="CB1167" s="16" t="s">
        <v>5154</v>
      </c>
      <c r="CC1167" s="16" t="s">
        <v>5155</v>
      </c>
      <c r="CD1167" s="16" t="s">
        <v>5150</v>
      </c>
      <c r="CE1167" s="16" t="s">
        <v>3208</v>
      </c>
      <c r="CF1167" s="16" t="s">
        <v>4277</v>
      </c>
      <c r="CG1167" s="16" t="s">
        <v>4537</v>
      </c>
      <c r="CK1167" s="19"/>
      <c r="CN1167" s="16"/>
      <c r="CS1167" s="16"/>
    </row>
    <row r="1168" spans="1:97" x14ac:dyDescent="0.25">
      <c r="A1168" s="16" t="s">
        <v>1189</v>
      </c>
      <c r="C1168" t="s">
        <v>2686</v>
      </c>
      <c r="E1168"/>
      <c r="F1168" s="16" t="s">
        <v>736</v>
      </c>
      <c r="H1168" s="21"/>
      <c r="I1168" s="16"/>
      <c r="J1168" s="16"/>
      <c r="K1168" s="16"/>
      <c r="M1168" s="16" t="s">
        <v>2684</v>
      </c>
      <c r="U1168" s="16" t="s">
        <v>2686</v>
      </c>
      <c r="Z1168" s="16"/>
      <c r="AA1168" s="16" t="s">
        <v>2685</v>
      </c>
      <c r="AB1168" s="16" t="s">
        <v>999</v>
      </c>
      <c r="AC1168" s="16" t="s">
        <v>1255</v>
      </c>
      <c r="AQ1168" s="36"/>
      <c r="AU1168" s="28"/>
      <c r="AV1168" s="16"/>
      <c r="AW1168" s="16"/>
      <c r="BG1168" s="16"/>
      <c r="BP1168" s="16"/>
      <c r="CK1168" s="19"/>
      <c r="CN1168" s="16"/>
      <c r="CS1168" s="16"/>
    </row>
    <row r="1169" spans="1:97" x14ac:dyDescent="0.25">
      <c r="A1169" s="16" t="s">
        <v>1189</v>
      </c>
      <c r="C1169" t="s">
        <v>5156</v>
      </c>
      <c r="E1169"/>
      <c r="F1169" s="16" t="s">
        <v>5870</v>
      </c>
      <c r="H1169" s="21"/>
      <c r="I1169" s="16" t="s">
        <v>5847</v>
      </c>
      <c r="J1169" s="16"/>
      <c r="K1169" s="16"/>
      <c r="Z1169" s="16"/>
      <c r="AQ1169" s="36"/>
      <c r="AU1169" s="28"/>
      <c r="AV1169" s="16"/>
      <c r="AW1169" s="16"/>
      <c r="BG1169" s="16"/>
      <c r="BH1169" s="16" t="s">
        <v>5157</v>
      </c>
      <c r="BI1169" s="16" t="s">
        <v>5158</v>
      </c>
      <c r="BJ1169" s="16" t="s">
        <v>5159</v>
      </c>
      <c r="BP1169" s="16"/>
      <c r="BX1169" s="16" t="s">
        <v>119</v>
      </c>
      <c r="BY1169" s="16" t="s">
        <v>3197</v>
      </c>
      <c r="BZ1169" s="16" t="s">
        <v>5157</v>
      </c>
      <c r="CA1169" s="16" t="s">
        <v>5158</v>
      </c>
      <c r="CB1169" s="16" t="s">
        <v>5160</v>
      </c>
      <c r="CC1169" s="16" t="s">
        <v>5161</v>
      </c>
      <c r="CD1169" s="16" t="s">
        <v>5156</v>
      </c>
      <c r="CE1169" s="16" t="s">
        <v>4009</v>
      </c>
      <c r="CF1169" s="16" t="s">
        <v>5162</v>
      </c>
      <c r="CG1169" s="16" t="s">
        <v>3667</v>
      </c>
      <c r="CK1169" s="19"/>
      <c r="CN1169" s="16"/>
      <c r="CS1169" s="16"/>
    </row>
    <row r="1170" spans="1:97" x14ac:dyDescent="0.25">
      <c r="A1170" s="16" t="s">
        <v>1189</v>
      </c>
      <c r="C1170" t="s">
        <v>5163</v>
      </c>
      <c r="E1170"/>
      <c r="F1170" s="16" t="s">
        <v>5870</v>
      </c>
      <c r="H1170" s="21"/>
      <c r="I1170" s="16" t="s">
        <v>5847</v>
      </c>
      <c r="J1170" s="16"/>
      <c r="K1170" s="16"/>
      <c r="Z1170" s="16"/>
      <c r="AQ1170" s="36"/>
      <c r="AU1170" s="28"/>
      <c r="AV1170" s="16"/>
      <c r="AW1170" s="16"/>
      <c r="BG1170" s="16"/>
      <c r="BH1170" s="16" t="s">
        <v>5164</v>
      </c>
      <c r="BI1170" s="16" t="s">
        <v>5165</v>
      </c>
      <c r="BJ1170" s="16" t="s">
        <v>5166</v>
      </c>
      <c r="BP1170" s="16"/>
      <c r="BX1170" s="16" t="s">
        <v>119</v>
      </c>
      <c r="BY1170" s="16" t="s">
        <v>3197</v>
      </c>
      <c r="BZ1170" s="16" t="s">
        <v>5164</v>
      </c>
      <c r="CA1170" s="16" t="s">
        <v>5165</v>
      </c>
      <c r="CB1170" s="16" t="s">
        <v>5167</v>
      </c>
      <c r="CC1170" s="16" t="s">
        <v>5168</v>
      </c>
      <c r="CD1170" s="16" t="s">
        <v>5163</v>
      </c>
      <c r="CE1170" s="16" t="s">
        <v>3927</v>
      </c>
      <c r="CF1170" s="16" t="s">
        <v>4056</v>
      </c>
      <c r="CG1170" s="16" t="s">
        <v>3320</v>
      </c>
      <c r="CK1170" s="19"/>
      <c r="CN1170" s="16"/>
      <c r="CS1170" s="16"/>
    </row>
    <row r="1171" spans="1:97" x14ac:dyDescent="0.25">
      <c r="A1171" s="16" t="s">
        <v>1189</v>
      </c>
      <c r="C1171" t="s">
        <v>2755</v>
      </c>
      <c r="E1171"/>
      <c r="F1171" s="16" t="s">
        <v>736</v>
      </c>
      <c r="H1171" s="21"/>
      <c r="I1171" s="16"/>
      <c r="J1171" s="16"/>
      <c r="K1171" s="16"/>
      <c r="M1171" s="16" t="s">
        <v>2754</v>
      </c>
      <c r="U1171" s="16" t="s">
        <v>2755</v>
      </c>
      <c r="Z1171" s="16"/>
      <c r="AA1171" s="16" t="s">
        <v>2746</v>
      </c>
      <c r="AB1171" s="16" t="s">
        <v>999</v>
      </c>
      <c r="AC1171" s="16" t="s">
        <v>1258</v>
      </c>
      <c r="AQ1171" s="36"/>
      <c r="AU1171" s="28"/>
      <c r="AV1171" s="16"/>
      <c r="AW1171" s="16"/>
      <c r="BG1171" s="16"/>
      <c r="BP1171" s="16"/>
      <c r="CK1171" s="19"/>
      <c r="CN1171" s="16"/>
      <c r="CS1171" s="16"/>
    </row>
    <row r="1172" spans="1:97" x14ac:dyDescent="0.25">
      <c r="A1172" s="16" t="s">
        <v>1189</v>
      </c>
      <c r="C1172" t="s">
        <v>2917</v>
      </c>
      <c r="E1172"/>
      <c r="F1172" s="16" t="s">
        <v>736</v>
      </c>
      <c r="H1172" s="21"/>
      <c r="I1172" s="16"/>
      <c r="J1172" s="16"/>
      <c r="K1172" s="16"/>
      <c r="M1172" s="16" t="s">
        <v>2916</v>
      </c>
      <c r="U1172" s="16" t="s">
        <v>2917</v>
      </c>
      <c r="Z1172" s="16"/>
      <c r="AA1172" s="16" t="s">
        <v>1252</v>
      </c>
      <c r="AB1172" s="16" t="s">
        <v>1409</v>
      </c>
      <c r="AC1172" s="16" t="s">
        <v>1268</v>
      </c>
      <c r="AQ1172" s="36"/>
      <c r="AU1172" s="28"/>
      <c r="AV1172" s="16"/>
      <c r="AW1172" s="16"/>
      <c r="BG1172" s="16"/>
      <c r="BP1172" s="16"/>
      <c r="CK1172" s="19"/>
      <c r="CN1172" s="16"/>
      <c r="CS1172" s="16"/>
    </row>
    <row r="1173" spans="1:97" x14ac:dyDescent="0.25">
      <c r="A1173" s="16" t="s">
        <v>1189</v>
      </c>
      <c r="C1173" t="s">
        <v>5169</v>
      </c>
      <c r="E1173"/>
      <c r="F1173" s="16" t="s">
        <v>5870</v>
      </c>
      <c r="H1173" s="21"/>
      <c r="I1173" s="16" t="s">
        <v>5847</v>
      </c>
      <c r="J1173" s="16"/>
      <c r="K1173" s="16"/>
      <c r="Z1173" s="16"/>
      <c r="AQ1173" s="36"/>
      <c r="AU1173" s="28"/>
      <c r="AV1173" s="16"/>
      <c r="AW1173" s="16"/>
      <c r="BG1173" s="16"/>
      <c r="BH1173" s="16" t="s">
        <v>5170</v>
      </c>
      <c r="BI1173" s="16" t="s">
        <v>5171</v>
      </c>
      <c r="BJ1173" s="16" t="s">
        <v>5172</v>
      </c>
      <c r="BP1173" s="16"/>
      <c r="BX1173" s="16" t="s">
        <v>119</v>
      </c>
      <c r="BY1173" s="16" t="s">
        <v>3197</v>
      </c>
      <c r="BZ1173" s="16" t="s">
        <v>5170</v>
      </c>
      <c r="CA1173" s="16" t="s">
        <v>5171</v>
      </c>
      <c r="CB1173" s="16" t="s">
        <v>5173</v>
      </c>
      <c r="CC1173" s="16" t="s">
        <v>5174</v>
      </c>
      <c r="CD1173" s="16" t="s">
        <v>5169</v>
      </c>
      <c r="CE1173" s="16" t="s">
        <v>3260</v>
      </c>
      <c r="CF1173" s="16" t="s">
        <v>3561</v>
      </c>
      <c r="CG1173" s="16" t="s">
        <v>3857</v>
      </c>
      <c r="CK1173" s="19"/>
      <c r="CN1173" s="16"/>
      <c r="CS1173" s="16"/>
    </row>
    <row r="1174" spans="1:97" x14ac:dyDescent="0.25">
      <c r="A1174" s="16" t="s">
        <v>1189</v>
      </c>
      <c r="C1174" t="s">
        <v>2147</v>
      </c>
      <c r="E1174"/>
      <c r="F1174" s="16" t="s">
        <v>736</v>
      </c>
      <c r="H1174" s="21"/>
      <c r="I1174" s="16"/>
      <c r="J1174" s="16"/>
      <c r="K1174" s="16"/>
      <c r="M1174" s="16" t="s">
        <v>2146</v>
      </c>
      <c r="U1174" s="16" t="s">
        <v>2147</v>
      </c>
      <c r="Z1174" s="16"/>
      <c r="AA1174" s="16" t="s">
        <v>1057</v>
      </c>
      <c r="AB1174" s="16" t="s">
        <v>1254</v>
      </c>
      <c r="AC1174" s="16" t="s">
        <v>1437</v>
      </c>
      <c r="AM1174" s="16">
        <f>LEN(AL1174)-LEN(SUBSTITUTE(AL1174,",",""))+1</f>
        <v>1</v>
      </c>
      <c r="AQ1174" s="36"/>
      <c r="AU1174" s="28"/>
      <c r="AV1174" s="16"/>
      <c r="AW1174" s="16"/>
      <c r="BG1174" s="16"/>
      <c r="BP1174" s="16"/>
      <c r="CK1174" s="19"/>
      <c r="CN1174" s="16"/>
      <c r="CS1174" s="16"/>
    </row>
    <row r="1175" spans="1:97" x14ac:dyDescent="0.25">
      <c r="A1175" s="16" t="s">
        <v>1189</v>
      </c>
      <c r="C1175" t="s">
        <v>2751</v>
      </c>
      <c r="E1175"/>
      <c r="F1175" s="16" t="s">
        <v>736</v>
      </c>
      <c r="H1175" s="21"/>
      <c r="I1175" s="16"/>
      <c r="J1175" s="16"/>
      <c r="K1175" s="16"/>
      <c r="M1175" s="16" t="s">
        <v>2750</v>
      </c>
      <c r="U1175" s="16" t="s">
        <v>2751</v>
      </c>
      <c r="Z1175" s="16"/>
      <c r="AA1175" s="16" t="s">
        <v>2746</v>
      </c>
      <c r="AB1175" s="16" t="s">
        <v>999</v>
      </c>
      <c r="AC1175" s="16" t="s">
        <v>1370</v>
      </c>
      <c r="AQ1175" s="36"/>
      <c r="AU1175" s="28"/>
      <c r="AV1175" s="16"/>
      <c r="AW1175" s="16"/>
      <c r="BG1175" s="16"/>
      <c r="BP1175" s="16"/>
      <c r="CK1175" s="19"/>
      <c r="CN1175" s="16"/>
      <c r="CS1175" s="16"/>
    </row>
    <row r="1176" spans="1:97" x14ac:dyDescent="0.25">
      <c r="A1176" s="16" t="s">
        <v>1189</v>
      </c>
      <c r="C1176" t="s">
        <v>5175</v>
      </c>
      <c r="E1176"/>
      <c r="F1176" s="16" t="s">
        <v>5870</v>
      </c>
      <c r="H1176" s="21"/>
      <c r="I1176" s="16" t="s">
        <v>5847</v>
      </c>
      <c r="J1176" s="16"/>
      <c r="K1176" s="16"/>
      <c r="Z1176" s="16"/>
      <c r="AQ1176" s="36"/>
      <c r="AU1176" s="28"/>
      <c r="AV1176" s="16"/>
      <c r="AW1176" s="16"/>
      <c r="BG1176" s="16"/>
      <c r="BH1176" s="16" t="s">
        <v>5176</v>
      </c>
      <c r="BI1176" s="16" t="s">
        <v>5177</v>
      </c>
      <c r="BJ1176" s="16" t="s">
        <v>5178</v>
      </c>
      <c r="BP1176" s="16"/>
      <c r="BX1176" s="16" t="s">
        <v>119</v>
      </c>
      <c r="BY1176" s="16" t="s">
        <v>3197</v>
      </c>
      <c r="BZ1176" s="16" t="s">
        <v>5176</v>
      </c>
      <c r="CA1176" s="16" t="s">
        <v>5177</v>
      </c>
      <c r="CB1176" s="16" t="s">
        <v>5179</v>
      </c>
      <c r="CC1176" s="16" t="s">
        <v>5180</v>
      </c>
      <c r="CD1176" s="16" t="s">
        <v>5175</v>
      </c>
      <c r="CE1176" s="16" t="s">
        <v>3493</v>
      </c>
      <c r="CF1176" s="16" t="s">
        <v>5181</v>
      </c>
      <c r="CG1176" s="16" t="s">
        <v>3546</v>
      </c>
      <c r="CK1176" s="19"/>
      <c r="CN1176" s="16"/>
      <c r="CS1176" s="16"/>
    </row>
    <row r="1177" spans="1:97" x14ac:dyDescent="0.25">
      <c r="A1177" s="16" t="s">
        <v>1189</v>
      </c>
      <c r="C1177" t="s">
        <v>2782</v>
      </c>
      <c r="E1177"/>
      <c r="F1177" s="16" t="s">
        <v>736</v>
      </c>
      <c r="H1177" s="21"/>
      <c r="I1177" s="16"/>
      <c r="J1177" s="16"/>
      <c r="K1177" s="16"/>
      <c r="M1177" s="16" t="s">
        <v>2781</v>
      </c>
      <c r="U1177" s="16" t="s">
        <v>2782</v>
      </c>
      <c r="Z1177" s="16"/>
      <c r="AA1177" s="16" t="s">
        <v>1493</v>
      </c>
      <c r="AB1177" s="16" t="s">
        <v>999</v>
      </c>
      <c r="AC1177" s="16" t="s">
        <v>1217</v>
      </c>
      <c r="AQ1177" s="36"/>
      <c r="AU1177" s="28"/>
      <c r="AV1177" s="16"/>
      <c r="AW1177" s="16"/>
      <c r="BG1177" s="16"/>
      <c r="BP1177" s="16"/>
      <c r="CK1177" s="19"/>
      <c r="CN1177" s="16"/>
      <c r="CS1177" s="16"/>
    </row>
    <row r="1178" spans="1:97" x14ac:dyDescent="0.25">
      <c r="A1178" s="16" t="s">
        <v>1189</v>
      </c>
      <c r="C1178" t="s">
        <v>5182</v>
      </c>
      <c r="E1178"/>
      <c r="F1178" s="16" t="s">
        <v>5870</v>
      </c>
      <c r="H1178" s="21"/>
      <c r="I1178" s="16" t="s">
        <v>5847</v>
      </c>
      <c r="J1178" s="16"/>
      <c r="K1178" s="16"/>
      <c r="Z1178" s="16"/>
      <c r="AQ1178" s="36"/>
      <c r="AU1178" s="28"/>
      <c r="AV1178" s="16"/>
      <c r="AW1178" s="16"/>
      <c r="BG1178" s="16"/>
      <c r="BH1178" s="16" t="s">
        <v>5183</v>
      </c>
      <c r="BI1178" s="16" t="s">
        <v>5184</v>
      </c>
      <c r="BJ1178" s="16" t="s">
        <v>5185</v>
      </c>
      <c r="BP1178" s="16"/>
      <c r="BX1178" s="16" t="s">
        <v>119</v>
      </c>
      <c r="BY1178" s="16" t="s">
        <v>3197</v>
      </c>
      <c r="BZ1178" s="16" t="s">
        <v>5183</v>
      </c>
      <c r="CA1178" s="16" t="s">
        <v>5184</v>
      </c>
      <c r="CB1178" s="16" t="s">
        <v>5186</v>
      </c>
      <c r="CC1178" s="16" t="s">
        <v>5187</v>
      </c>
      <c r="CD1178" s="16" t="s">
        <v>5182</v>
      </c>
      <c r="CE1178" s="16" t="s">
        <v>3217</v>
      </c>
      <c r="CF1178" s="16" t="s">
        <v>3349</v>
      </c>
      <c r="CG1178" s="16" t="s">
        <v>5188</v>
      </c>
      <c r="CK1178" s="19"/>
      <c r="CN1178" s="16"/>
      <c r="CS1178" s="16"/>
    </row>
    <row r="1179" spans="1:97" x14ac:dyDescent="0.25">
      <c r="A1179" s="16" t="s">
        <v>1189</v>
      </c>
      <c r="C1179" t="s">
        <v>5189</v>
      </c>
      <c r="E1179"/>
      <c r="F1179" s="16" t="s">
        <v>5870</v>
      </c>
      <c r="H1179" s="21"/>
      <c r="I1179" s="16" t="s">
        <v>5847</v>
      </c>
      <c r="J1179" s="16"/>
      <c r="K1179" s="16"/>
      <c r="Z1179" s="16"/>
      <c r="AQ1179" s="36"/>
      <c r="AU1179" s="28"/>
      <c r="AV1179" s="16"/>
      <c r="AW1179" s="16"/>
      <c r="BG1179" s="16"/>
      <c r="BH1179" s="16" t="s">
        <v>5190</v>
      </c>
      <c r="BI1179" s="16" t="s">
        <v>5191</v>
      </c>
      <c r="BJ1179" s="16" t="s">
        <v>5192</v>
      </c>
      <c r="BP1179" s="16"/>
      <c r="BX1179" s="16" t="s">
        <v>119</v>
      </c>
      <c r="BY1179" s="16" t="s">
        <v>3197</v>
      </c>
      <c r="BZ1179" s="16" t="s">
        <v>5190</v>
      </c>
      <c r="CA1179" s="16" t="s">
        <v>5191</v>
      </c>
      <c r="CB1179" s="16" t="s">
        <v>5193</v>
      </c>
      <c r="CC1179" s="16" t="s">
        <v>5194</v>
      </c>
      <c r="CD1179" s="16" t="s">
        <v>5189</v>
      </c>
      <c r="CE1179" s="16" t="s">
        <v>3260</v>
      </c>
      <c r="CF1179" s="16" t="s">
        <v>3901</v>
      </c>
      <c r="CG1179" s="16" t="s">
        <v>3437</v>
      </c>
      <c r="CK1179" s="19"/>
      <c r="CN1179" s="16"/>
      <c r="CS1179" s="16"/>
    </row>
    <row r="1180" spans="1:97" x14ac:dyDescent="0.25">
      <c r="A1180" s="16" t="s">
        <v>1189</v>
      </c>
      <c r="C1180" t="s">
        <v>5195</v>
      </c>
      <c r="E1180"/>
      <c r="F1180" s="16" t="s">
        <v>5870</v>
      </c>
      <c r="H1180" s="21"/>
      <c r="I1180" s="16" t="s">
        <v>5847</v>
      </c>
      <c r="J1180" s="16"/>
      <c r="K1180" s="16"/>
      <c r="Z1180" s="16"/>
      <c r="AQ1180" s="36"/>
      <c r="AU1180" s="28"/>
      <c r="AV1180" s="16"/>
      <c r="AW1180" s="16"/>
      <c r="BG1180" s="16"/>
      <c r="BH1180" s="16" t="s">
        <v>5196</v>
      </c>
      <c r="BI1180" s="16" t="s">
        <v>5197</v>
      </c>
      <c r="BJ1180" s="16" t="s">
        <v>5198</v>
      </c>
      <c r="BP1180" s="16"/>
      <c r="BX1180" s="16" t="s">
        <v>119</v>
      </c>
      <c r="BY1180" s="16" t="s">
        <v>3197</v>
      </c>
      <c r="BZ1180" s="16" t="s">
        <v>5196</v>
      </c>
      <c r="CA1180" s="16" t="s">
        <v>5197</v>
      </c>
      <c r="CB1180" s="16" t="s">
        <v>5199</v>
      </c>
      <c r="CC1180" s="16" t="s">
        <v>5200</v>
      </c>
      <c r="CD1180" s="16" t="s">
        <v>5195</v>
      </c>
      <c r="CE1180" s="16" t="s">
        <v>3208</v>
      </c>
      <c r="CF1180" s="16" t="s">
        <v>5201</v>
      </c>
      <c r="CG1180" s="16" t="s">
        <v>5202</v>
      </c>
      <c r="CK1180" s="19"/>
      <c r="CN1180" s="16"/>
      <c r="CS1180" s="16"/>
    </row>
    <row r="1181" spans="1:97" x14ac:dyDescent="0.25">
      <c r="A1181" s="16" t="s">
        <v>1189</v>
      </c>
      <c r="C1181" t="s">
        <v>5203</v>
      </c>
      <c r="E1181"/>
      <c r="F1181" s="16" t="s">
        <v>5870</v>
      </c>
      <c r="H1181" s="21"/>
      <c r="I1181" s="16" t="s">
        <v>5847</v>
      </c>
      <c r="J1181" s="16"/>
      <c r="K1181" s="16"/>
      <c r="Z1181" s="16"/>
      <c r="AQ1181" s="36"/>
      <c r="AU1181" s="28"/>
      <c r="AV1181" s="16"/>
      <c r="AW1181" s="16"/>
      <c r="BG1181" s="16"/>
      <c r="BH1181" s="16" t="s">
        <v>5204</v>
      </c>
      <c r="BI1181" s="16" t="s">
        <v>5205</v>
      </c>
      <c r="BJ1181" s="16" t="s">
        <v>5206</v>
      </c>
      <c r="BP1181" s="16"/>
      <c r="BX1181" s="16" t="s">
        <v>119</v>
      </c>
      <c r="BY1181" s="16" t="s">
        <v>3197</v>
      </c>
      <c r="BZ1181" s="16" t="s">
        <v>5204</v>
      </c>
      <c r="CA1181" s="16" t="s">
        <v>5205</v>
      </c>
      <c r="CB1181" s="16" t="s">
        <v>5207</v>
      </c>
      <c r="CC1181" s="16" t="s">
        <v>5208</v>
      </c>
      <c r="CD1181" s="16" t="s">
        <v>5203</v>
      </c>
      <c r="CE1181" s="16" t="s">
        <v>4009</v>
      </c>
      <c r="CF1181" s="16" t="s">
        <v>5162</v>
      </c>
      <c r="CG1181" s="16" t="s">
        <v>5209</v>
      </c>
      <c r="CK1181" s="19"/>
      <c r="CN1181" s="16"/>
      <c r="CS1181" s="16"/>
    </row>
    <row r="1182" spans="1:97" x14ac:dyDescent="0.25">
      <c r="A1182" s="16" t="s">
        <v>1189</v>
      </c>
      <c r="C1182" t="s">
        <v>5210</v>
      </c>
      <c r="E1182"/>
      <c r="F1182" s="16" t="s">
        <v>5870</v>
      </c>
      <c r="H1182" s="21"/>
      <c r="I1182" s="16" t="s">
        <v>5847</v>
      </c>
      <c r="J1182" s="16"/>
      <c r="K1182" s="16"/>
      <c r="Z1182" s="16"/>
      <c r="AM1182" s="16">
        <f>LEN(AL1182)-LEN(SUBSTITUTE(AL1182,",",""))+1</f>
        <v>1</v>
      </c>
      <c r="AO1182" s="16">
        <f>LEN(AN1182)-LEN(SUBSTITUTE(AN1182,",",""))+1</f>
        <v>1</v>
      </c>
      <c r="AP1182" s="16">
        <f>Table1[[#This Row], [no. of native regions]]+Table1[[#This Row], [no. of introduced regions]]</f>
        <v>2</v>
      </c>
      <c r="AQ1182" s="36">
        <f>Table1[[#This Row], [no. of introduced regions]]/Table1[[#This Row], [no. of native regions]]</f>
        <v>1</v>
      </c>
      <c r="AU1182" s="28"/>
      <c r="AV1182" s="16"/>
      <c r="AW1182" s="16"/>
      <c r="BG1182" s="16"/>
      <c r="BH1182" s="16" t="s">
        <v>5211</v>
      </c>
      <c r="BI1182" s="16" t="s">
        <v>5212</v>
      </c>
      <c r="BJ1182" s="16" t="s">
        <v>5213</v>
      </c>
      <c r="BP1182" s="16"/>
      <c r="BX1182" s="16" t="s">
        <v>119</v>
      </c>
      <c r="BY1182" s="16" t="s">
        <v>3197</v>
      </c>
      <c r="BZ1182" s="16" t="s">
        <v>5211</v>
      </c>
      <c r="CA1182" s="16" t="s">
        <v>5212</v>
      </c>
      <c r="CB1182" s="16" t="s">
        <v>5214</v>
      </c>
      <c r="CC1182" s="16" t="s">
        <v>5215</v>
      </c>
      <c r="CE1182" s="16" t="s">
        <v>3318</v>
      </c>
      <c r="CF1182" s="16" t="s">
        <v>5216</v>
      </c>
      <c r="CG1182" s="16" t="s">
        <v>5217</v>
      </c>
      <c r="CK1182" s="19"/>
      <c r="CN1182" s="16"/>
      <c r="CS1182" s="16"/>
    </row>
    <row r="1183" spans="1:97" x14ac:dyDescent="0.25">
      <c r="A1183" s="16" t="s">
        <v>1189</v>
      </c>
      <c r="C1183" t="s">
        <v>2819</v>
      </c>
      <c r="E1183"/>
      <c r="F1183" s="16" t="s">
        <v>736</v>
      </c>
      <c r="H1183" s="21"/>
      <c r="I1183" s="16"/>
      <c r="J1183" s="16"/>
      <c r="K1183" s="16"/>
      <c r="M1183" s="16" t="s">
        <v>2817</v>
      </c>
      <c r="U1183" s="16" t="s">
        <v>2819</v>
      </c>
      <c r="Z1183" s="16"/>
      <c r="AA1183" s="16" t="s">
        <v>2818</v>
      </c>
      <c r="AB1183" s="16" t="s">
        <v>999</v>
      </c>
      <c r="AC1183" s="16" t="s">
        <v>1554</v>
      </c>
      <c r="AQ1183" s="36"/>
      <c r="AU1183" s="28"/>
      <c r="AV1183" s="16"/>
      <c r="AW1183" s="16"/>
      <c r="BG1183" s="16"/>
      <c r="BP1183" s="16"/>
      <c r="CK1183" s="19"/>
      <c r="CN1183" s="16"/>
      <c r="CS1183" s="16"/>
    </row>
    <row r="1184" spans="1:97" x14ac:dyDescent="0.25">
      <c r="A1184" s="16" t="s">
        <v>1189</v>
      </c>
      <c r="C1184" t="s">
        <v>2035</v>
      </c>
      <c r="E1184"/>
      <c r="F1184" s="16" t="s">
        <v>736</v>
      </c>
      <c r="H1184" s="21"/>
      <c r="I1184" s="16"/>
      <c r="J1184" s="16"/>
      <c r="K1184" s="16"/>
      <c r="M1184" s="16" t="s">
        <v>2034</v>
      </c>
      <c r="U1184" s="16" t="s">
        <v>2035</v>
      </c>
      <c r="Z1184" s="16"/>
      <c r="AA1184" s="16" t="s">
        <v>1352</v>
      </c>
      <c r="AB1184" s="16" t="s">
        <v>1537</v>
      </c>
      <c r="AC1184" s="16" t="s">
        <v>2036</v>
      </c>
      <c r="AM1184" s="16">
        <f>LEN(AL1184)-LEN(SUBSTITUTE(AL1184,",",""))+1</f>
        <v>1</v>
      </c>
      <c r="AO1184" s="16">
        <f>LEN(AN1184)-LEN(SUBSTITUTE(AN1184,",",""))+1</f>
        <v>1</v>
      </c>
      <c r="AQ1184" s="36"/>
      <c r="AU1184" s="28"/>
      <c r="AV1184" s="16"/>
      <c r="AW1184" s="16"/>
      <c r="BG1184" s="16"/>
      <c r="BP1184" s="16"/>
      <c r="CK1184" s="19"/>
      <c r="CN1184" s="16"/>
      <c r="CS1184" s="16"/>
    </row>
    <row r="1185" spans="1:97" x14ac:dyDescent="0.25">
      <c r="A1185" s="16" t="s">
        <v>1189</v>
      </c>
      <c r="C1185" t="s">
        <v>2658</v>
      </c>
      <c r="E1185"/>
      <c r="F1185" s="16" t="s">
        <v>736</v>
      </c>
      <c r="H1185" s="21"/>
      <c r="I1185" s="16"/>
      <c r="J1185" s="16"/>
      <c r="K1185" s="16"/>
      <c r="M1185" s="16" t="s">
        <v>2657</v>
      </c>
      <c r="U1185" s="16" t="s">
        <v>2658</v>
      </c>
      <c r="Z1185" s="16"/>
      <c r="AA1185" s="16" t="s">
        <v>1252</v>
      </c>
      <c r="AB1185" s="16" t="s">
        <v>1251</v>
      </c>
      <c r="AC1185" s="16" t="s">
        <v>2659</v>
      </c>
      <c r="AM1185" s="16">
        <f>LEN(AL1185)-LEN(SUBSTITUTE(AL1185,",",""))+1</f>
        <v>1</v>
      </c>
      <c r="AQ1185" s="36"/>
      <c r="AU1185" s="28"/>
      <c r="AV1185" s="16"/>
      <c r="AW1185" s="16"/>
      <c r="BG1185" s="16"/>
      <c r="BP1185" s="16"/>
      <c r="CK1185" s="19"/>
      <c r="CN1185" s="16"/>
      <c r="CS1185" s="16"/>
    </row>
    <row r="1186" spans="1:97" x14ac:dyDescent="0.25">
      <c r="A1186" s="16" t="s">
        <v>1189</v>
      </c>
      <c r="C1186" t="s">
        <v>5218</v>
      </c>
      <c r="E1186"/>
      <c r="F1186" s="16" t="s">
        <v>5870</v>
      </c>
      <c r="H1186" s="21"/>
      <c r="I1186" s="16" t="s">
        <v>5847</v>
      </c>
      <c r="J1186" s="16"/>
      <c r="K1186" s="16"/>
      <c r="Z1186" s="16"/>
      <c r="AQ1186" s="36"/>
      <c r="AU1186" s="28"/>
      <c r="AV1186" s="16"/>
      <c r="AW1186" s="16"/>
      <c r="BG1186" s="16"/>
      <c r="BH1186" s="16" t="s">
        <v>5219</v>
      </c>
      <c r="BI1186" s="16" t="s">
        <v>5220</v>
      </c>
      <c r="BJ1186" s="16" t="s">
        <v>5221</v>
      </c>
      <c r="BP1186" s="16"/>
      <c r="BX1186" s="16" t="s">
        <v>119</v>
      </c>
      <c r="BY1186" s="16" t="s">
        <v>3197</v>
      </c>
      <c r="BZ1186" s="16" t="s">
        <v>5219</v>
      </c>
      <c r="CA1186" s="16" t="s">
        <v>5220</v>
      </c>
      <c r="CB1186" s="16" t="s">
        <v>5222</v>
      </c>
      <c r="CC1186" s="16" t="s">
        <v>5223</v>
      </c>
      <c r="CD1186" s="16" t="s">
        <v>5218</v>
      </c>
      <c r="CE1186" s="16" t="s">
        <v>3516</v>
      </c>
      <c r="CF1186" s="16" t="s">
        <v>5224</v>
      </c>
      <c r="CG1186" s="16" t="s">
        <v>5225</v>
      </c>
      <c r="CK1186" s="19"/>
      <c r="CN1186" s="16"/>
      <c r="CS1186" s="16"/>
    </row>
    <row r="1187" spans="1:97" x14ac:dyDescent="0.25">
      <c r="A1187" s="16" t="s">
        <v>1189</v>
      </c>
      <c r="C1187" t="s">
        <v>5226</v>
      </c>
      <c r="E1187"/>
      <c r="F1187" s="16" t="s">
        <v>5870</v>
      </c>
      <c r="H1187" s="21"/>
      <c r="I1187" s="16" t="s">
        <v>5847</v>
      </c>
      <c r="J1187" s="16"/>
      <c r="K1187" s="16"/>
      <c r="Z1187" s="16"/>
      <c r="AQ1187" s="36"/>
      <c r="AU1187" s="28"/>
      <c r="AV1187" s="16"/>
      <c r="AW1187" s="16"/>
      <c r="BG1187" s="16"/>
      <c r="BH1187" s="16" t="s">
        <v>5227</v>
      </c>
      <c r="BI1187" s="16" t="s">
        <v>5228</v>
      </c>
      <c r="BJ1187" s="16" t="s">
        <v>5229</v>
      </c>
      <c r="BP1187" s="16"/>
      <c r="BX1187" s="16" t="s">
        <v>119</v>
      </c>
      <c r="BY1187" s="16" t="s">
        <v>3197</v>
      </c>
      <c r="BZ1187" s="16" t="s">
        <v>5227</v>
      </c>
      <c r="CA1187" s="16" t="s">
        <v>5228</v>
      </c>
      <c r="CB1187" s="16" t="s">
        <v>5230</v>
      </c>
      <c r="CC1187" s="16" t="s">
        <v>5231</v>
      </c>
      <c r="CD1187" s="16" t="s">
        <v>5226</v>
      </c>
      <c r="CE1187" s="16" t="s">
        <v>3379</v>
      </c>
      <c r="CF1187" s="16" t="s">
        <v>5232</v>
      </c>
      <c r="CG1187" s="16" t="s">
        <v>5233</v>
      </c>
      <c r="CK1187" s="19"/>
      <c r="CN1187" s="16"/>
      <c r="CS1187" s="16"/>
    </row>
    <row r="1188" spans="1:97" x14ac:dyDescent="0.25">
      <c r="A1188" s="16" t="s">
        <v>1189</v>
      </c>
      <c r="C1188" t="s">
        <v>5234</v>
      </c>
      <c r="E1188"/>
      <c r="F1188" s="16" t="s">
        <v>5870</v>
      </c>
      <c r="H1188" s="21"/>
      <c r="I1188" s="16" t="s">
        <v>5847</v>
      </c>
      <c r="J1188" s="16"/>
      <c r="K1188" s="16"/>
      <c r="Z1188" s="16"/>
      <c r="AQ1188" s="36"/>
      <c r="AU1188" s="28"/>
      <c r="AV1188" s="16"/>
      <c r="AW1188" s="16"/>
      <c r="BG1188" s="16"/>
      <c r="BH1188" s="16" t="s">
        <v>5235</v>
      </c>
      <c r="BI1188" s="16" t="s">
        <v>5236</v>
      </c>
      <c r="BJ1188" s="16" t="s">
        <v>5237</v>
      </c>
      <c r="BP1188" s="16"/>
      <c r="BX1188" s="16" t="s">
        <v>119</v>
      </c>
      <c r="BY1188" s="16" t="s">
        <v>3197</v>
      </c>
      <c r="BZ1188" s="16" t="s">
        <v>5235</v>
      </c>
      <c r="CA1188" s="16" t="s">
        <v>5236</v>
      </c>
      <c r="CB1188" s="16" t="s">
        <v>5238</v>
      </c>
      <c r="CC1188" s="16" t="s">
        <v>5239</v>
      </c>
      <c r="CD1188" s="16" t="s">
        <v>5234</v>
      </c>
      <c r="CE1188" s="16" t="s">
        <v>3284</v>
      </c>
      <c r="CF1188" s="16" t="s">
        <v>4730</v>
      </c>
      <c r="CG1188" s="16" t="s">
        <v>5240</v>
      </c>
      <c r="CK1188" s="19"/>
      <c r="CN1188" s="16"/>
      <c r="CS1188" s="16"/>
    </row>
    <row r="1189" spans="1:97" x14ac:dyDescent="0.25">
      <c r="A1189" s="16" t="s">
        <v>1189</v>
      </c>
      <c r="C1189" t="s">
        <v>5241</v>
      </c>
      <c r="E1189"/>
      <c r="F1189" s="16" t="s">
        <v>5870</v>
      </c>
      <c r="H1189" s="21"/>
      <c r="I1189" s="16" t="s">
        <v>5847</v>
      </c>
      <c r="J1189" s="16"/>
      <c r="K1189" s="16"/>
      <c r="Z1189" s="16"/>
      <c r="AQ1189" s="36"/>
      <c r="AU1189" s="28"/>
      <c r="AV1189" s="16"/>
      <c r="AW1189" s="16"/>
      <c r="BG1189" s="16"/>
      <c r="BH1189" s="16" t="s">
        <v>5242</v>
      </c>
      <c r="BI1189" s="16" t="s">
        <v>5243</v>
      </c>
      <c r="BJ1189" s="16" t="s">
        <v>5244</v>
      </c>
      <c r="BP1189" s="16"/>
      <c r="BX1189" s="16" t="s">
        <v>119</v>
      </c>
      <c r="BY1189" s="16" t="s">
        <v>3197</v>
      </c>
      <c r="BZ1189" s="16" t="s">
        <v>5242</v>
      </c>
      <c r="CA1189" s="16" t="s">
        <v>5243</v>
      </c>
      <c r="CB1189" s="16" t="s">
        <v>5245</v>
      </c>
      <c r="CC1189" s="16" t="s">
        <v>5246</v>
      </c>
      <c r="CD1189" s="16" t="s">
        <v>5241</v>
      </c>
      <c r="CE1189" s="16" t="s">
        <v>3599</v>
      </c>
      <c r="CF1189" s="16" t="s">
        <v>5247</v>
      </c>
      <c r="CG1189" s="16" t="s">
        <v>4872</v>
      </c>
      <c r="CK1189" s="19"/>
      <c r="CN1189" s="16"/>
      <c r="CS1189" s="16"/>
    </row>
    <row r="1190" spans="1:97" x14ac:dyDescent="0.25">
      <c r="A1190" s="16" t="s">
        <v>1189</v>
      </c>
      <c r="C1190" t="s">
        <v>5248</v>
      </c>
      <c r="E1190"/>
      <c r="F1190" s="16" t="s">
        <v>5870</v>
      </c>
      <c r="H1190" s="21"/>
      <c r="I1190" s="16" t="s">
        <v>5847</v>
      </c>
      <c r="J1190" s="16"/>
      <c r="K1190" s="16"/>
      <c r="Z1190" s="16"/>
      <c r="AQ1190" s="36"/>
      <c r="AU1190" s="28"/>
      <c r="AV1190" s="16"/>
      <c r="AW1190" s="16"/>
      <c r="BG1190" s="16"/>
      <c r="BH1190" s="16" t="s">
        <v>5249</v>
      </c>
      <c r="BI1190" s="16" t="s">
        <v>5250</v>
      </c>
      <c r="BJ1190" s="16" t="s">
        <v>5251</v>
      </c>
      <c r="BP1190" s="16"/>
      <c r="BX1190" s="16" t="s">
        <v>119</v>
      </c>
      <c r="BY1190" s="16" t="s">
        <v>3197</v>
      </c>
      <c r="BZ1190" s="16" t="s">
        <v>5249</v>
      </c>
      <c r="CA1190" s="16" t="s">
        <v>5250</v>
      </c>
      <c r="CB1190" s="16" t="s">
        <v>6147</v>
      </c>
      <c r="CC1190" s="16" t="s">
        <v>5252</v>
      </c>
      <c r="CD1190" s="16" t="s">
        <v>5248</v>
      </c>
      <c r="CE1190" s="16" t="s">
        <v>3235</v>
      </c>
      <c r="CF1190" s="16" t="s">
        <v>3226</v>
      </c>
      <c r="CG1190" s="16" t="s">
        <v>5253</v>
      </c>
      <c r="CK1190" s="19"/>
      <c r="CN1190" s="16"/>
      <c r="CS1190" s="16"/>
    </row>
    <row r="1191" spans="1:97" x14ac:dyDescent="0.25">
      <c r="A1191" s="16" t="s">
        <v>1189</v>
      </c>
      <c r="C1191" t="s">
        <v>5254</v>
      </c>
      <c r="E1191"/>
      <c r="F1191" s="16" t="s">
        <v>5870</v>
      </c>
      <c r="H1191" s="21"/>
      <c r="I1191" s="16" t="s">
        <v>5847</v>
      </c>
      <c r="J1191" s="16"/>
      <c r="K1191" s="16"/>
      <c r="Z1191" s="16"/>
      <c r="AQ1191" s="36"/>
      <c r="AU1191" s="28"/>
      <c r="AV1191" s="16"/>
      <c r="AW1191" s="16"/>
      <c r="BG1191" s="16"/>
      <c r="BH1191" s="16" t="s">
        <v>5255</v>
      </c>
      <c r="BI1191" s="16" t="s">
        <v>5256</v>
      </c>
      <c r="BJ1191" s="16" t="s">
        <v>5257</v>
      </c>
      <c r="BP1191" s="16"/>
      <c r="BX1191" s="16" t="s">
        <v>119</v>
      </c>
      <c r="BY1191" s="16" t="s">
        <v>3197</v>
      </c>
      <c r="BZ1191" s="16" t="s">
        <v>5255</v>
      </c>
      <c r="CA1191" s="16" t="s">
        <v>5256</v>
      </c>
      <c r="CB1191" s="16" t="s">
        <v>6148</v>
      </c>
      <c r="CC1191" s="16" t="s">
        <v>5258</v>
      </c>
      <c r="CD1191" s="16" t="s">
        <v>5254</v>
      </c>
      <c r="CE1191" s="16" t="s">
        <v>3235</v>
      </c>
      <c r="CF1191" s="16" t="s">
        <v>3642</v>
      </c>
      <c r="CG1191" s="16" t="s">
        <v>5093</v>
      </c>
      <c r="CK1191" s="19"/>
      <c r="CN1191" s="16"/>
      <c r="CS1191" s="16"/>
    </row>
    <row r="1192" spans="1:97" x14ac:dyDescent="0.25">
      <c r="A1192" s="16" t="s">
        <v>1189</v>
      </c>
      <c r="C1192" t="s">
        <v>5259</v>
      </c>
      <c r="E1192"/>
      <c r="F1192" s="16" t="s">
        <v>5870</v>
      </c>
      <c r="H1192" s="21"/>
      <c r="I1192" s="16" t="s">
        <v>5847</v>
      </c>
      <c r="J1192" s="16"/>
      <c r="K1192" s="16"/>
      <c r="Z1192" s="16"/>
      <c r="AQ1192" s="36"/>
      <c r="AU1192" s="28"/>
      <c r="AV1192" s="16"/>
      <c r="AW1192" s="16"/>
      <c r="BG1192" s="16"/>
      <c r="BH1192" s="16" t="s">
        <v>5260</v>
      </c>
      <c r="BI1192" s="16" t="s">
        <v>5261</v>
      </c>
      <c r="BJ1192" s="16" t="s">
        <v>5262</v>
      </c>
      <c r="BP1192" s="16"/>
      <c r="BX1192" s="16" t="s">
        <v>119</v>
      </c>
      <c r="BY1192" s="16" t="s">
        <v>3197</v>
      </c>
      <c r="BZ1192" s="16" t="s">
        <v>5260</v>
      </c>
      <c r="CA1192" s="16" t="s">
        <v>5261</v>
      </c>
      <c r="CB1192" s="16" t="s">
        <v>5263</v>
      </c>
      <c r="CC1192" s="16" t="s">
        <v>5264</v>
      </c>
      <c r="CD1192" s="16" t="s">
        <v>5259</v>
      </c>
      <c r="CE1192" s="16" t="s">
        <v>3599</v>
      </c>
      <c r="CF1192" s="16" t="s">
        <v>5265</v>
      </c>
      <c r="CG1192" s="16" t="s">
        <v>3320</v>
      </c>
      <c r="CK1192" s="19"/>
      <c r="CN1192" s="16"/>
      <c r="CS1192" s="16"/>
    </row>
    <row r="1193" spans="1:97" x14ac:dyDescent="0.25">
      <c r="A1193" s="16" t="s">
        <v>1189</v>
      </c>
      <c r="C1193" t="s">
        <v>2255</v>
      </c>
      <c r="E1193"/>
      <c r="F1193" s="16" t="s">
        <v>736</v>
      </c>
      <c r="H1193" s="21"/>
      <c r="I1193" s="16"/>
      <c r="J1193" s="16"/>
      <c r="K1193" s="16"/>
      <c r="M1193" s="16" t="s">
        <v>2254</v>
      </c>
      <c r="U1193" s="16" t="s">
        <v>2255</v>
      </c>
      <c r="Z1193" s="16"/>
      <c r="AA1193" s="16" t="s">
        <v>1236</v>
      </c>
      <c r="AB1193" s="16" t="s">
        <v>2256</v>
      </c>
      <c r="AC1193" s="16" t="s">
        <v>1343</v>
      </c>
      <c r="AM1193" s="16">
        <f>LEN(AL1193)-LEN(SUBSTITUTE(AL1193,",",""))+1</f>
        <v>1</v>
      </c>
      <c r="AQ1193" s="36"/>
      <c r="AU1193" s="28"/>
      <c r="AV1193" s="16"/>
      <c r="AW1193" s="16"/>
      <c r="BG1193" s="16"/>
      <c r="BP1193" s="16"/>
      <c r="CK1193" s="19"/>
      <c r="CN1193" s="16"/>
      <c r="CS1193" s="16"/>
    </row>
    <row r="1194" spans="1:97" x14ac:dyDescent="0.25">
      <c r="A1194" s="16" t="s">
        <v>1189</v>
      </c>
      <c r="C1194" t="s">
        <v>1067</v>
      </c>
      <c r="E1194"/>
      <c r="F1194" s="16" t="s">
        <v>5870</v>
      </c>
      <c r="H1194" s="21"/>
      <c r="I1194" s="16" t="s">
        <v>5847</v>
      </c>
      <c r="J1194" s="16"/>
      <c r="K1194" s="16"/>
      <c r="Z1194" s="16"/>
      <c r="AQ1194" s="36"/>
      <c r="AU1194" s="28"/>
      <c r="AV1194" s="16"/>
      <c r="AW1194" s="16"/>
      <c r="BG1194" s="16"/>
      <c r="BH1194" s="16" t="s">
        <v>542</v>
      </c>
      <c r="BI1194" s="16" t="s">
        <v>5266</v>
      </c>
      <c r="BJ1194" s="16" t="s">
        <v>5267</v>
      </c>
      <c r="BP1194" s="16"/>
      <c r="BX1194" s="16" t="s">
        <v>119</v>
      </c>
      <c r="BY1194" s="16" t="s">
        <v>3197</v>
      </c>
      <c r="BZ1194" s="16" t="s">
        <v>542</v>
      </c>
      <c r="CA1194" s="16" t="s">
        <v>5266</v>
      </c>
      <c r="CB1194" s="16" t="s">
        <v>5268</v>
      </c>
      <c r="CC1194" s="16" t="s">
        <v>5269</v>
      </c>
      <c r="CD1194" s="16" t="s">
        <v>1067</v>
      </c>
      <c r="CE1194" s="16" t="s">
        <v>3516</v>
      </c>
      <c r="CF1194" s="16" t="s">
        <v>3404</v>
      </c>
      <c r="CG1194" s="16" t="s">
        <v>3659</v>
      </c>
      <c r="CK1194" s="19"/>
      <c r="CN1194" s="16"/>
      <c r="CS1194" s="16"/>
    </row>
    <row r="1195" spans="1:97" x14ac:dyDescent="0.25">
      <c r="A1195" s="16" t="s">
        <v>1189</v>
      </c>
      <c r="C1195" t="s">
        <v>5270</v>
      </c>
      <c r="E1195"/>
      <c r="F1195" s="16" t="s">
        <v>5870</v>
      </c>
      <c r="H1195" s="21"/>
      <c r="I1195" s="16" t="s">
        <v>5847</v>
      </c>
      <c r="J1195" s="16"/>
      <c r="K1195" s="16"/>
      <c r="Z1195" s="16"/>
      <c r="AQ1195" s="36"/>
      <c r="AU1195" s="28"/>
      <c r="AV1195" s="16"/>
      <c r="AW1195" s="16"/>
      <c r="BG1195" s="16"/>
      <c r="BH1195" s="16" t="s">
        <v>5271</v>
      </c>
      <c r="BI1195" s="16" t="s">
        <v>5272</v>
      </c>
      <c r="BJ1195" s="16" t="s">
        <v>5273</v>
      </c>
      <c r="BP1195" s="16"/>
      <c r="BX1195" s="16" t="s">
        <v>119</v>
      </c>
      <c r="BY1195" s="16" t="s">
        <v>3197</v>
      </c>
      <c r="BZ1195" s="16" t="s">
        <v>5271</v>
      </c>
      <c r="CA1195" s="16" t="s">
        <v>5272</v>
      </c>
      <c r="CB1195" s="16" t="s">
        <v>5274</v>
      </c>
      <c r="CC1195" s="16" t="s">
        <v>5275</v>
      </c>
      <c r="CD1195" s="16" t="s">
        <v>5270</v>
      </c>
      <c r="CE1195" s="16" t="s">
        <v>3900</v>
      </c>
      <c r="CF1195" s="16" t="s">
        <v>5067</v>
      </c>
      <c r="CG1195" s="16" t="s">
        <v>3482</v>
      </c>
      <c r="CK1195" s="19"/>
      <c r="CN1195" s="16"/>
      <c r="CS1195" s="16"/>
    </row>
    <row r="1196" spans="1:97" x14ac:dyDescent="0.25">
      <c r="A1196" s="16" t="s">
        <v>1189</v>
      </c>
      <c r="C1196" t="s">
        <v>5276</v>
      </c>
      <c r="E1196"/>
      <c r="F1196" s="16" t="s">
        <v>5870</v>
      </c>
      <c r="H1196" s="21"/>
      <c r="I1196" s="16" t="s">
        <v>5847</v>
      </c>
      <c r="J1196" s="16"/>
      <c r="K1196" s="16"/>
      <c r="Z1196" s="16"/>
      <c r="AQ1196" s="36"/>
      <c r="AU1196" s="28"/>
      <c r="AV1196" s="16"/>
      <c r="AW1196" s="16"/>
      <c r="BG1196" s="16"/>
      <c r="BH1196" s="16" t="s">
        <v>5277</v>
      </c>
      <c r="BI1196" s="16" t="s">
        <v>5278</v>
      </c>
      <c r="BJ1196" s="16" t="s">
        <v>5279</v>
      </c>
      <c r="BP1196" s="16"/>
      <c r="BX1196" s="16" t="s">
        <v>119</v>
      </c>
      <c r="BY1196" s="16" t="s">
        <v>3197</v>
      </c>
      <c r="BZ1196" s="16" t="s">
        <v>5277</v>
      </c>
      <c r="CA1196" s="16" t="s">
        <v>5278</v>
      </c>
      <c r="CB1196" s="16" t="s">
        <v>5280</v>
      </c>
      <c r="CC1196" s="16" t="s">
        <v>5281</v>
      </c>
      <c r="CD1196" s="16" t="s">
        <v>5276</v>
      </c>
      <c r="CE1196" s="16" t="s">
        <v>3251</v>
      </c>
      <c r="CF1196" s="16" t="s">
        <v>3688</v>
      </c>
      <c r="CG1196" s="16" t="s">
        <v>3437</v>
      </c>
      <c r="CK1196" s="19"/>
      <c r="CN1196" s="16"/>
      <c r="CS1196" s="16"/>
    </row>
    <row r="1197" spans="1:97" x14ac:dyDescent="0.25">
      <c r="A1197" s="16" t="s">
        <v>1189</v>
      </c>
      <c r="C1197" t="s">
        <v>5282</v>
      </c>
      <c r="E1197"/>
      <c r="F1197" s="16" t="s">
        <v>5870</v>
      </c>
      <c r="H1197" s="21"/>
      <c r="I1197" s="16" t="s">
        <v>5847</v>
      </c>
      <c r="J1197" s="16"/>
      <c r="K1197" s="16"/>
      <c r="Z1197" s="16"/>
      <c r="AQ1197" s="36"/>
      <c r="AU1197" s="28"/>
      <c r="AV1197" s="16"/>
      <c r="AW1197" s="16"/>
      <c r="BG1197" s="16"/>
      <c r="BH1197" s="16" t="s">
        <v>5283</v>
      </c>
      <c r="BI1197" s="16" t="s">
        <v>5284</v>
      </c>
      <c r="BJ1197" s="16" t="s">
        <v>5285</v>
      </c>
      <c r="BP1197" s="16"/>
      <c r="BX1197" s="16" t="s">
        <v>119</v>
      </c>
      <c r="BY1197" s="16" t="s">
        <v>3197</v>
      </c>
      <c r="BZ1197" s="16" t="s">
        <v>5283</v>
      </c>
      <c r="CA1197" s="16" t="s">
        <v>5284</v>
      </c>
      <c r="CB1197" s="16" t="s">
        <v>5286</v>
      </c>
      <c r="CC1197" s="16" t="s">
        <v>5287</v>
      </c>
      <c r="CD1197" s="16" t="s">
        <v>5282</v>
      </c>
      <c r="CE1197" s="16" t="s">
        <v>3199</v>
      </c>
      <c r="CF1197" s="16" t="s">
        <v>3658</v>
      </c>
      <c r="CG1197" s="16" t="s">
        <v>3201</v>
      </c>
      <c r="CK1197" s="19"/>
      <c r="CN1197" s="16"/>
      <c r="CS1197" s="16"/>
    </row>
    <row r="1198" spans="1:97" x14ac:dyDescent="0.25">
      <c r="A1198" s="16" t="s">
        <v>1189</v>
      </c>
      <c r="C1198" t="s">
        <v>2806</v>
      </c>
      <c r="E1198"/>
      <c r="F1198" s="16" t="s">
        <v>736</v>
      </c>
      <c r="H1198" s="21"/>
      <c r="I1198" s="16"/>
      <c r="J1198" s="16"/>
      <c r="K1198" s="16"/>
      <c r="M1198" s="16" t="s">
        <v>2805</v>
      </c>
      <c r="U1198" s="16" t="s">
        <v>2806</v>
      </c>
      <c r="Z1198" s="16"/>
      <c r="AA1198" s="16" t="s">
        <v>2569</v>
      </c>
      <c r="AB1198" s="16" t="s">
        <v>1254</v>
      </c>
      <c r="AC1198" s="16" t="s">
        <v>1217</v>
      </c>
      <c r="AQ1198" s="36"/>
      <c r="AU1198" s="28"/>
      <c r="AV1198" s="16"/>
      <c r="AW1198" s="16"/>
      <c r="BG1198" s="16"/>
      <c r="BP1198" s="16"/>
      <c r="CK1198" s="19"/>
      <c r="CN1198" s="16"/>
      <c r="CS1198" s="16"/>
    </row>
    <row r="1199" spans="1:97" x14ac:dyDescent="0.25">
      <c r="A1199" s="16" t="s">
        <v>1189</v>
      </c>
      <c r="C1199" t="s">
        <v>5288</v>
      </c>
      <c r="E1199"/>
      <c r="F1199" s="16" t="s">
        <v>5870</v>
      </c>
      <c r="H1199" s="21"/>
      <c r="I1199" s="16" t="s">
        <v>5847</v>
      </c>
      <c r="J1199" s="16"/>
      <c r="K1199" s="16"/>
      <c r="Z1199" s="16"/>
      <c r="AQ1199" s="36"/>
      <c r="AU1199" s="28"/>
      <c r="AV1199" s="16"/>
      <c r="AW1199" s="16"/>
      <c r="BG1199" s="16"/>
      <c r="BH1199" s="16" t="s">
        <v>5289</v>
      </c>
      <c r="BI1199" s="16" t="s">
        <v>5290</v>
      </c>
      <c r="BJ1199" s="16" t="s">
        <v>5291</v>
      </c>
      <c r="BP1199" s="16"/>
      <c r="BX1199" s="16" t="s">
        <v>119</v>
      </c>
      <c r="BY1199" s="16" t="s">
        <v>3197</v>
      </c>
      <c r="BZ1199" s="16" t="s">
        <v>5289</v>
      </c>
      <c r="CA1199" s="16" t="s">
        <v>5290</v>
      </c>
      <c r="CB1199" s="16" t="s">
        <v>5292</v>
      </c>
      <c r="CC1199" s="16" t="s">
        <v>5293</v>
      </c>
      <c r="CD1199" s="16" t="s">
        <v>5288</v>
      </c>
      <c r="CE1199" s="16" t="s">
        <v>3251</v>
      </c>
      <c r="CF1199" s="16" t="s">
        <v>5294</v>
      </c>
      <c r="CG1199" s="16" t="s">
        <v>3525</v>
      </c>
      <c r="CK1199" s="19"/>
      <c r="CN1199" s="16"/>
      <c r="CS1199" s="16"/>
    </row>
    <row r="1200" spans="1:97" x14ac:dyDescent="0.25">
      <c r="A1200" s="16" t="s">
        <v>1189</v>
      </c>
      <c r="C1200" t="s">
        <v>5295</v>
      </c>
      <c r="E1200"/>
      <c r="F1200" s="16" t="s">
        <v>5870</v>
      </c>
      <c r="H1200" s="21"/>
      <c r="I1200" s="16" t="s">
        <v>5847</v>
      </c>
      <c r="J1200" s="16"/>
      <c r="K1200" s="16"/>
      <c r="Z1200" s="16"/>
      <c r="AQ1200" s="36"/>
      <c r="AU1200" s="28"/>
      <c r="AV1200" s="16"/>
      <c r="AW1200" s="16"/>
      <c r="BG1200" s="16"/>
      <c r="BH1200" s="16" t="s">
        <v>5296</v>
      </c>
      <c r="BI1200" s="16" t="s">
        <v>5297</v>
      </c>
      <c r="BJ1200" s="16" t="s">
        <v>5298</v>
      </c>
      <c r="BP1200" s="16"/>
      <c r="BX1200" s="16" t="s">
        <v>119</v>
      </c>
      <c r="BY1200" s="16" t="s">
        <v>3197</v>
      </c>
      <c r="BZ1200" s="16" t="s">
        <v>5296</v>
      </c>
      <c r="CA1200" s="16" t="s">
        <v>5297</v>
      </c>
      <c r="CB1200" s="16" t="s">
        <v>5299</v>
      </c>
      <c r="CC1200" s="16" t="s">
        <v>5300</v>
      </c>
      <c r="CD1200" s="16" t="s">
        <v>5295</v>
      </c>
      <c r="CE1200" s="16" t="s">
        <v>3746</v>
      </c>
      <c r="CF1200" s="16" t="s">
        <v>3809</v>
      </c>
      <c r="CG1200" s="16" t="s">
        <v>3320</v>
      </c>
      <c r="CK1200" s="19"/>
      <c r="CN1200" s="16"/>
      <c r="CS1200" s="16"/>
    </row>
    <row r="1201" spans="1:97" x14ac:dyDescent="0.25">
      <c r="A1201" s="16" t="s">
        <v>1189</v>
      </c>
      <c r="C1201" t="s">
        <v>2803</v>
      </c>
      <c r="E1201"/>
      <c r="F1201" s="16" t="s">
        <v>736</v>
      </c>
      <c r="H1201" s="21"/>
      <c r="I1201" s="16"/>
      <c r="J1201" s="16"/>
      <c r="K1201" s="16"/>
      <c r="M1201" s="16" t="s">
        <v>2802</v>
      </c>
      <c r="U1201" s="16" t="s">
        <v>2803</v>
      </c>
      <c r="Z1201" s="16"/>
      <c r="AA1201" s="16" t="s">
        <v>1352</v>
      </c>
      <c r="AB1201" s="16" t="s">
        <v>2804</v>
      </c>
      <c r="AC1201" s="16" t="s">
        <v>2064</v>
      </c>
      <c r="AQ1201" s="36"/>
      <c r="AU1201" s="28"/>
      <c r="AV1201" s="16"/>
      <c r="AW1201" s="16"/>
      <c r="BG1201" s="16"/>
      <c r="BP1201" s="16"/>
      <c r="CK1201" s="19"/>
      <c r="CN1201" s="16"/>
      <c r="CS1201" s="16"/>
    </row>
    <row r="1202" spans="1:97" x14ac:dyDescent="0.25">
      <c r="A1202" s="16" t="s">
        <v>1189</v>
      </c>
      <c r="C1202" t="s">
        <v>2087</v>
      </c>
      <c r="E1202"/>
      <c r="F1202" s="16" t="s">
        <v>736</v>
      </c>
      <c r="H1202" s="21"/>
      <c r="I1202" s="16"/>
      <c r="J1202" s="16"/>
      <c r="K1202" s="16"/>
      <c r="M1202" s="16" t="s">
        <v>2086</v>
      </c>
      <c r="U1202" s="16" t="s">
        <v>2087</v>
      </c>
      <c r="Z1202" s="16"/>
      <c r="AA1202" s="16" t="s">
        <v>1348</v>
      </c>
      <c r="AB1202" s="16" t="s">
        <v>1900</v>
      </c>
      <c r="AC1202" s="16" t="s">
        <v>1458</v>
      </c>
      <c r="AM1202" s="16">
        <f>LEN(AL1202)-LEN(SUBSTITUTE(AL1202,",",""))+1</f>
        <v>1</v>
      </c>
      <c r="AQ1202" s="36"/>
      <c r="AU1202" s="28"/>
      <c r="AV1202" s="16"/>
      <c r="AW1202" s="16"/>
      <c r="BG1202" s="16"/>
      <c r="BP1202" s="16"/>
      <c r="CK1202" s="19"/>
      <c r="CN1202" s="16"/>
      <c r="CS1202" s="16"/>
    </row>
    <row r="1203" spans="1:97" x14ac:dyDescent="0.25">
      <c r="A1203" s="16" t="s">
        <v>1189</v>
      </c>
      <c r="C1203" t="s">
        <v>2089</v>
      </c>
      <c r="E1203"/>
      <c r="F1203" s="16" t="s">
        <v>736</v>
      </c>
      <c r="H1203" s="21"/>
      <c r="I1203" s="16"/>
      <c r="J1203" s="16"/>
      <c r="K1203" s="16"/>
      <c r="M1203" s="16" t="s">
        <v>2088</v>
      </c>
      <c r="U1203" s="16" t="s">
        <v>2089</v>
      </c>
      <c r="Z1203" s="16"/>
      <c r="AA1203" s="16" t="s">
        <v>1348</v>
      </c>
      <c r="AB1203" s="16" t="s">
        <v>1900</v>
      </c>
      <c r="AC1203" s="16" t="s">
        <v>1458</v>
      </c>
      <c r="AM1203" s="16">
        <f>LEN(AL1203)-LEN(SUBSTITUTE(AL1203,",",""))+1</f>
        <v>1</v>
      </c>
      <c r="AQ1203" s="36"/>
      <c r="AU1203" s="28"/>
      <c r="AV1203" s="16"/>
      <c r="AW1203" s="16"/>
      <c r="BG1203" s="16"/>
      <c r="BP1203" s="16"/>
      <c r="CK1203" s="19"/>
      <c r="CN1203" s="16"/>
      <c r="CS1203" s="16"/>
    </row>
    <row r="1204" spans="1:97" x14ac:dyDescent="0.25">
      <c r="A1204" s="16" t="s">
        <v>1189</v>
      </c>
      <c r="C1204" t="s">
        <v>5301</v>
      </c>
      <c r="E1204"/>
      <c r="F1204" s="16" t="s">
        <v>5870</v>
      </c>
      <c r="H1204" s="21"/>
      <c r="I1204" s="16" t="s">
        <v>5847</v>
      </c>
      <c r="J1204" s="16"/>
      <c r="K1204" s="16"/>
      <c r="Z1204" s="16"/>
      <c r="AQ1204" s="36"/>
      <c r="AU1204" s="28"/>
      <c r="AV1204" s="16"/>
      <c r="AW1204" s="16"/>
      <c r="BG1204" s="16"/>
      <c r="BH1204" s="16" t="s">
        <v>5302</v>
      </c>
      <c r="BI1204" s="16" t="s">
        <v>5303</v>
      </c>
      <c r="BJ1204" s="16" t="s">
        <v>5304</v>
      </c>
      <c r="BP1204" s="16"/>
      <c r="BX1204" s="16" t="s">
        <v>119</v>
      </c>
      <c r="BY1204" s="16" t="s">
        <v>3197</v>
      </c>
      <c r="BZ1204" s="16" t="s">
        <v>5302</v>
      </c>
      <c r="CA1204" s="16" t="s">
        <v>5303</v>
      </c>
      <c r="CB1204" s="16" t="s">
        <v>5305</v>
      </c>
      <c r="CC1204" s="16" t="s">
        <v>5306</v>
      </c>
      <c r="CD1204" s="16" t="s">
        <v>5301</v>
      </c>
      <c r="CE1204" s="16" t="s">
        <v>3379</v>
      </c>
      <c r="CF1204" s="16" t="s">
        <v>3561</v>
      </c>
      <c r="CG1204" s="16" t="s">
        <v>5307</v>
      </c>
      <c r="CK1204" s="19"/>
      <c r="CN1204" s="16"/>
      <c r="CS1204" s="16"/>
    </row>
    <row r="1205" spans="1:97" x14ac:dyDescent="0.25">
      <c r="A1205" s="16" t="s">
        <v>1189</v>
      </c>
      <c r="C1205" t="s">
        <v>2838</v>
      </c>
      <c r="E1205"/>
      <c r="F1205" s="16" t="s">
        <v>736</v>
      </c>
      <c r="H1205" s="21"/>
      <c r="I1205" s="16"/>
      <c r="J1205" s="16"/>
      <c r="K1205" s="16"/>
      <c r="M1205" s="16" t="s">
        <v>2837</v>
      </c>
      <c r="U1205" s="16" t="s">
        <v>2838</v>
      </c>
      <c r="Z1205" s="16"/>
      <c r="AA1205" s="16" t="s">
        <v>1284</v>
      </c>
      <c r="AB1205" s="16" t="s">
        <v>1411</v>
      </c>
      <c r="AC1205" s="16" t="s">
        <v>2839</v>
      </c>
      <c r="AQ1205" s="36"/>
      <c r="AU1205" s="28"/>
      <c r="AV1205" s="16"/>
      <c r="AW1205" s="16"/>
      <c r="BG1205" s="16"/>
      <c r="BP1205" s="16"/>
      <c r="CK1205" s="19"/>
      <c r="CN1205" s="16"/>
      <c r="CS1205" s="16"/>
    </row>
    <row r="1206" spans="1:97" x14ac:dyDescent="0.25">
      <c r="A1206" s="16" t="s">
        <v>1189</v>
      </c>
      <c r="C1206" t="s">
        <v>5308</v>
      </c>
      <c r="E1206"/>
      <c r="F1206" s="16" t="s">
        <v>5870</v>
      </c>
      <c r="H1206" s="21"/>
      <c r="I1206" s="16" t="s">
        <v>5847</v>
      </c>
      <c r="J1206" s="16"/>
      <c r="K1206" s="16"/>
      <c r="Z1206" s="16"/>
      <c r="AQ1206" s="36"/>
      <c r="AU1206" s="28"/>
      <c r="AV1206" s="16"/>
      <c r="AW1206" s="16"/>
      <c r="BG1206" s="16"/>
      <c r="BH1206" s="16" t="s">
        <v>5309</v>
      </c>
      <c r="BI1206" s="16" t="s">
        <v>5310</v>
      </c>
      <c r="BJ1206" s="16" t="s">
        <v>5311</v>
      </c>
      <c r="BP1206" s="16"/>
      <c r="BX1206" s="16" t="s">
        <v>119</v>
      </c>
      <c r="BY1206" s="16" t="s">
        <v>3197</v>
      </c>
      <c r="BZ1206" s="16" t="s">
        <v>5309</v>
      </c>
      <c r="CA1206" s="16" t="s">
        <v>5310</v>
      </c>
      <c r="CB1206" s="16" t="s">
        <v>5312</v>
      </c>
      <c r="CC1206" s="16" t="s">
        <v>5313</v>
      </c>
      <c r="CD1206" s="16" t="s">
        <v>5308</v>
      </c>
      <c r="CE1206" s="16" t="s">
        <v>3584</v>
      </c>
      <c r="CF1206" s="16" t="s">
        <v>5181</v>
      </c>
      <c r="CG1206" s="16" t="s">
        <v>3857</v>
      </c>
      <c r="CK1206" s="19"/>
      <c r="CN1206" s="16"/>
      <c r="CS1206" s="16"/>
    </row>
    <row r="1207" spans="1:97" x14ac:dyDescent="0.25">
      <c r="A1207" s="16" t="s">
        <v>1189</v>
      </c>
      <c r="C1207" t="s">
        <v>1870</v>
      </c>
      <c r="E1207"/>
      <c r="F1207" s="16" t="s">
        <v>736</v>
      </c>
      <c r="H1207" s="21"/>
      <c r="I1207" s="16"/>
      <c r="J1207" s="16"/>
      <c r="K1207" s="16"/>
      <c r="M1207" s="16" t="s">
        <v>1869</v>
      </c>
      <c r="U1207" s="16" t="s">
        <v>1870</v>
      </c>
      <c r="Z1207" s="16"/>
      <c r="AA1207" s="16" t="s">
        <v>1337</v>
      </c>
      <c r="AB1207" s="16" t="s">
        <v>1831</v>
      </c>
      <c r="AC1207" s="16" t="s">
        <v>1370</v>
      </c>
      <c r="AM1207" s="16">
        <f>LEN(AL1207)-LEN(SUBSTITUTE(AL1207,",",""))+1</f>
        <v>1</v>
      </c>
      <c r="AO1207" s="16">
        <f>LEN(AN1207)-LEN(SUBSTITUTE(AN1207,",",""))+1</f>
        <v>1</v>
      </c>
      <c r="AQ1207" s="36">
        <f>Table1[[#This Row], [no. of introduced regions]]/Table1[[#This Row], [no. of native regions]]</f>
        <v>1</v>
      </c>
      <c r="AU1207" s="28"/>
      <c r="AV1207" s="16"/>
      <c r="AW1207" s="16"/>
      <c r="BG1207" s="16"/>
      <c r="BP1207" s="16"/>
      <c r="CK1207" s="19"/>
      <c r="CN1207" s="16"/>
      <c r="CS1207" s="16"/>
    </row>
    <row r="1208" spans="1:97" x14ac:dyDescent="0.25">
      <c r="A1208" s="16" t="s">
        <v>1189</v>
      </c>
      <c r="C1208" t="s">
        <v>5314</v>
      </c>
      <c r="E1208"/>
      <c r="F1208" s="16" t="s">
        <v>5870</v>
      </c>
      <c r="H1208" s="21"/>
      <c r="I1208" s="16" t="s">
        <v>5847</v>
      </c>
      <c r="J1208" s="16"/>
      <c r="K1208" s="16"/>
      <c r="Z1208" s="16"/>
      <c r="AQ1208" s="36"/>
      <c r="AU1208" s="28"/>
      <c r="AV1208" s="16"/>
      <c r="AW1208" s="16"/>
      <c r="BG1208" s="16"/>
      <c r="BH1208" s="16" t="s">
        <v>5315</v>
      </c>
      <c r="BI1208" s="16" t="s">
        <v>5316</v>
      </c>
      <c r="BJ1208" s="16" t="s">
        <v>5317</v>
      </c>
      <c r="BP1208" s="16"/>
      <c r="BX1208" s="16" t="s">
        <v>119</v>
      </c>
      <c r="BY1208" s="16" t="s">
        <v>3197</v>
      </c>
      <c r="BZ1208" s="16" t="s">
        <v>5315</v>
      </c>
      <c r="CA1208" s="16" t="s">
        <v>5316</v>
      </c>
      <c r="CB1208" s="16" t="s">
        <v>5318</v>
      </c>
      <c r="CC1208" s="16" t="s">
        <v>5319</v>
      </c>
      <c r="CD1208" s="16" t="s">
        <v>5314</v>
      </c>
      <c r="CE1208" s="16" t="s">
        <v>3275</v>
      </c>
      <c r="CF1208" s="16" t="s">
        <v>3642</v>
      </c>
      <c r="CG1208" s="16" t="s">
        <v>3486</v>
      </c>
      <c r="CK1208" s="19"/>
      <c r="CN1208" s="16"/>
      <c r="CS1208" s="16"/>
    </row>
    <row r="1209" spans="1:97" x14ac:dyDescent="0.25">
      <c r="A1209" s="16" t="s">
        <v>1189</v>
      </c>
      <c r="C1209" t="s">
        <v>1891</v>
      </c>
      <c r="E1209"/>
      <c r="F1209" s="16" t="s">
        <v>736</v>
      </c>
      <c r="H1209" s="21"/>
      <c r="I1209" s="16"/>
      <c r="J1209" s="16"/>
      <c r="K1209" s="16"/>
      <c r="M1209" s="16" t="s">
        <v>1890</v>
      </c>
      <c r="U1209" s="16" t="s">
        <v>1891</v>
      </c>
      <c r="Z1209" s="16"/>
      <c r="AA1209" s="16" t="s">
        <v>754</v>
      </c>
      <c r="AB1209" s="16" t="s">
        <v>1254</v>
      </c>
      <c r="AC1209" s="16" t="s">
        <v>1892</v>
      </c>
      <c r="AM1209" s="16">
        <f>LEN(AL1209)-LEN(SUBSTITUTE(AL1209,",",""))+1</f>
        <v>1</v>
      </c>
      <c r="AO1209" s="16">
        <f>LEN(AN1209)-LEN(SUBSTITUTE(AN1209,",",""))+1</f>
        <v>1</v>
      </c>
      <c r="AQ1209" s="36">
        <f>Table1[[#This Row], [no. of introduced regions]]/Table1[[#This Row], [no. of native regions]]</f>
        <v>1</v>
      </c>
      <c r="AU1209" s="28"/>
      <c r="AV1209" s="16"/>
      <c r="AW1209" s="16"/>
      <c r="BG1209" s="16"/>
      <c r="BP1209" s="16"/>
      <c r="CK1209" s="19"/>
      <c r="CN1209" s="16"/>
      <c r="CS1209" s="16"/>
    </row>
    <row r="1210" spans="1:97" x14ac:dyDescent="0.25">
      <c r="A1210" s="16" t="s">
        <v>1189</v>
      </c>
      <c r="C1210" t="s">
        <v>5320</v>
      </c>
      <c r="E1210"/>
      <c r="F1210" s="16" t="s">
        <v>5870</v>
      </c>
      <c r="H1210" s="21"/>
      <c r="I1210" s="16" t="s">
        <v>5847</v>
      </c>
      <c r="J1210" s="16"/>
      <c r="K1210" s="16"/>
      <c r="Z1210" s="16"/>
      <c r="AQ1210" s="36"/>
      <c r="AU1210" s="28"/>
      <c r="AV1210" s="16"/>
      <c r="AW1210" s="16"/>
      <c r="BG1210" s="16"/>
      <c r="BH1210" s="16" t="s">
        <v>5321</v>
      </c>
      <c r="BI1210" s="16" t="s">
        <v>5322</v>
      </c>
      <c r="BJ1210" s="16" t="s">
        <v>5323</v>
      </c>
      <c r="BP1210" s="16"/>
      <c r="BX1210" s="16" t="s">
        <v>119</v>
      </c>
      <c r="BY1210" s="16" t="s">
        <v>3197</v>
      </c>
      <c r="BZ1210" s="16" t="s">
        <v>5321</v>
      </c>
      <c r="CA1210" s="16" t="s">
        <v>5322</v>
      </c>
      <c r="CB1210" s="16" t="s">
        <v>5324</v>
      </c>
      <c r="CC1210" s="16" t="s">
        <v>5325</v>
      </c>
      <c r="CD1210" s="16" t="s">
        <v>5320</v>
      </c>
      <c r="CE1210" s="16" t="s">
        <v>3235</v>
      </c>
      <c r="CF1210" s="16" t="s">
        <v>5326</v>
      </c>
      <c r="CG1210" s="16" t="s">
        <v>3530</v>
      </c>
      <c r="CK1210" s="19"/>
      <c r="CN1210" s="16"/>
      <c r="CS1210" s="16"/>
    </row>
    <row r="1211" spans="1:97" x14ac:dyDescent="0.25">
      <c r="A1211" s="16" t="s">
        <v>1189</v>
      </c>
      <c r="C1211" t="s">
        <v>5327</v>
      </c>
      <c r="E1211"/>
      <c r="F1211" s="16" t="s">
        <v>5870</v>
      </c>
      <c r="H1211" s="21"/>
      <c r="I1211" s="16" t="s">
        <v>5847</v>
      </c>
      <c r="J1211" s="16"/>
      <c r="K1211" s="16"/>
      <c r="Z1211" s="16"/>
      <c r="AQ1211" s="36"/>
      <c r="AU1211" s="28"/>
      <c r="AV1211" s="16"/>
      <c r="AW1211" s="16"/>
      <c r="BG1211" s="16"/>
      <c r="BH1211" s="16" t="s">
        <v>5328</v>
      </c>
      <c r="BI1211" s="16" t="s">
        <v>5329</v>
      </c>
      <c r="BJ1211" s="16" t="s">
        <v>5330</v>
      </c>
      <c r="BP1211" s="16"/>
      <c r="BX1211" s="16" t="s">
        <v>119</v>
      </c>
      <c r="BY1211" s="16" t="s">
        <v>3197</v>
      </c>
      <c r="BZ1211" s="16" t="s">
        <v>5328</v>
      </c>
      <c r="CA1211" s="16" t="s">
        <v>5329</v>
      </c>
      <c r="CB1211" s="16" t="s">
        <v>5331</v>
      </c>
      <c r="CC1211" s="16" t="s">
        <v>5332</v>
      </c>
      <c r="CD1211" s="16" t="s">
        <v>5327</v>
      </c>
      <c r="CE1211" s="16" t="s">
        <v>3318</v>
      </c>
      <c r="CF1211" s="16" t="s">
        <v>5333</v>
      </c>
      <c r="CG1211" s="16" t="s">
        <v>3277</v>
      </c>
      <c r="CK1211" s="19"/>
      <c r="CN1211" s="16"/>
      <c r="CS1211" s="16"/>
    </row>
    <row r="1212" spans="1:97" x14ac:dyDescent="0.25">
      <c r="A1212" s="16" t="s">
        <v>1189</v>
      </c>
      <c r="C1212" t="s">
        <v>2504</v>
      </c>
      <c r="E1212"/>
      <c r="F1212" s="16" t="s">
        <v>736</v>
      </c>
      <c r="H1212" s="21"/>
      <c r="I1212" s="16"/>
      <c r="J1212" s="16"/>
      <c r="K1212" s="16"/>
      <c r="M1212" s="16" t="s">
        <v>2503</v>
      </c>
      <c r="U1212" s="16" t="s">
        <v>2504</v>
      </c>
      <c r="Z1212" s="16"/>
      <c r="AA1212" s="16" t="s">
        <v>1252</v>
      </c>
      <c r="AB1212" s="16" t="s">
        <v>1409</v>
      </c>
      <c r="AC1212" s="16" t="s">
        <v>1343</v>
      </c>
      <c r="AM1212" s="16">
        <f>LEN(AL1212)-LEN(SUBSTITUTE(AL1212,",",""))+1</f>
        <v>1</v>
      </c>
      <c r="AQ1212" s="36"/>
      <c r="AU1212" s="28"/>
      <c r="AV1212" s="16"/>
      <c r="AW1212" s="16"/>
      <c r="BG1212" s="16"/>
      <c r="BP1212" s="16"/>
      <c r="CK1212" s="19"/>
      <c r="CN1212" s="16"/>
      <c r="CS1212" s="16"/>
    </row>
    <row r="1213" spans="1:97" x14ac:dyDescent="0.25">
      <c r="A1213" s="16" t="s">
        <v>1189</v>
      </c>
      <c r="C1213" t="s">
        <v>5334</v>
      </c>
      <c r="E1213"/>
      <c r="F1213" s="16" t="s">
        <v>5870</v>
      </c>
      <c r="H1213" s="21"/>
      <c r="I1213" s="16" t="s">
        <v>5847</v>
      </c>
      <c r="J1213" s="16"/>
      <c r="K1213" s="16"/>
      <c r="Z1213" s="16"/>
      <c r="AQ1213" s="36"/>
      <c r="AU1213" s="28"/>
      <c r="AV1213" s="16"/>
      <c r="AW1213" s="16"/>
      <c r="BG1213" s="16"/>
      <c r="BH1213" s="16" t="s">
        <v>5335</v>
      </c>
      <c r="BI1213" s="16" t="s">
        <v>5336</v>
      </c>
      <c r="BJ1213" s="16" t="s">
        <v>5337</v>
      </c>
      <c r="BP1213" s="16"/>
      <c r="BX1213" s="16" t="s">
        <v>119</v>
      </c>
      <c r="BY1213" s="16" t="s">
        <v>3197</v>
      </c>
      <c r="BZ1213" s="16" t="s">
        <v>5335</v>
      </c>
      <c r="CA1213" s="16" t="s">
        <v>5336</v>
      </c>
      <c r="CB1213" s="16" t="s">
        <v>5338</v>
      </c>
      <c r="CC1213" s="16" t="s">
        <v>5339</v>
      </c>
      <c r="CD1213" s="16" t="s">
        <v>5334</v>
      </c>
      <c r="CE1213" s="16" t="s">
        <v>3301</v>
      </c>
      <c r="CF1213" s="16" t="s">
        <v>3218</v>
      </c>
      <c r="CG1213" s="16" t="s">
        <v>3201</v>
      </c>
      <c r="CK1213" s="19"/>
      <c r="CN1213" s="16"/>
      <c r="CS1213" s="16"/>
    </row>
    <row r="1214" spans="1:97" x14ac:dyDescent="0.25">
      <c r="A1214" s="16" t="s">
        <v>1189</v>
      </c>
      <c r="C1214" t="s">
        <v>5340</v>
      </c>
      <c r="E1214"/>
      <c r="F1214" s="16" t="s">
        <v>5870</v>
      </c>
      <c r="H1214" s="21"/>
      <c r="I1214" s="16" t="s">
        <v>5847</v>
      </c>
      <c r="J1214" s="16"/>
      <c r="K1214" s="16"/>
      <c r="Z1214" s="16"/>
      <c r="AQ1214" s="36"/>
      <c r="AU1214" s="28"/>
      <c r="AV1214" s="16"/>
      <c r="AW1214" s="16"/>
      <c r="BG1214" s="16"/>
      <c r="BH1214" s="16" t="s">
        <v>5341</v>
      </c>
      <c r="BI1214" s="16" t="s">
        <v>5342</v>
      </c>
      <c r="BJ1214" s="16" t="s">
        <v>5343</v>
      </c>
      <c r="BP1214" s="16"/>
      <c r="BX1214" s="16" t="s">
        <v>119</v>
      </c>
      <c r="BY1214" s="16" t="s">
        <v>3197</v>
      </c>
      <c r="BZ1214" s="16" t="s">
        <v>5341</v>
      </c>
      <c r="CA1214" s="16" t="s">
        <v>5342</v>
      </c>
      <c r="CB1214" s="16" t="s">
        <v>5344</v>
      </c>
      <c r="CC1214" s="16" t="s">
        <v>5345</v>
      </c>
      <c r="CD1214" s="16" t="s">
        <v>5340</v>
      </c>
      <c r="CE1214" s="16" t="s">
        <v>3208</v>
      </c>
      <c r="CF1214" s="16" t="s">
        <v>3276</v>
      </c>
      <c r="CG1214" s="16" t="s">
        <v>5093</v>
      </c>
      <c r="CK1214" s="19"/>
      <c r="CN1214" s="16"/>
      <c r="CS1214" s="16"/>
    </row>
    <row r="1215" spans="1:97" x14ac:dyDescent="0.25">
      <c r="A1215" s="16" t="s">
        <v>1189</v>
      </c>
      <c r="C1215" t="s">
        <v>2878</v>
      </c>
      <c r="E1215"/>
      <c r="F1215" s="16" t="s">
        <v>736</v>
      </c>
      <c r="H1215" s="21"/>
      <c r="I1215" s="16"/>
      <c r="J1215" s="16"/>
      <c r="K1215" s="16"/>
      <c r="M1215" s="16" t="s">
        <v>2877</v>
      </c>
      <c r="U1215" s="16" t="s">
        <v>2878</v>
      </c>
      <c r="Z1215" s="16"/>
      <c r="AA1215" s="16" t="s">
        <v>2871</v>
      </c>
      <c r="AB1215" s="16" t="s">
        <v>733</v>
      </c>
      <c r="AC1215" s="16" t="s">
        <v>1250</v>
      </c>
      <c r="AQ1215" s="36"/>
      <c r="AU1215" s="28"/>
      <c r="AV1215" s="16"/>
      <c r="AW1215" s="16"/>
      <c r="BG1215" s="16"/>
      <c r="BP1215" s="16"/>
      <c r="CK1215" s="19"/>
      <c r="CN1215" s="16"/>
      <c r="CS1215" s="16"/>
    </row>
    <row r="1216" spans="1:97" x14ac:dyDescent="0.25">
      <c r="A1216" s="16" t="s">
        <v>1189</v>
      </c>
      <c r="C1216" t="s">
        <v>2989</v>
      </c>
      <c r="E1216"/>
      <c r="F1216" s="16" t="s">
        <v>736</v>
      </c>
      <c r="H1216" s="21"/>
      <c r="I1216" s="16"/>
      <c r="J1216" s="16"/>
      <c r="K1216" s="16"/>
      <c r="M1216" s="16" t="s">
        <v>2987</v>
      </c>
      <c r="U1216" s="16" t="s">
        <v>2989</v>
      </c>
      <c r="Z1216" s="16"/>
      <c r="AA1216" s="16" t="s">
        <v>2988</v>
      </c>
      <c r="AB1216" s="16" t="s">
        <v>2990</v>
      </c>
      <c r="AC1216" s="16" t="s">
        <v>1904</v>
      </c>
      <c r="AQ1216" s="36"/>
      <c r="AU1216" s="28"/>
      <c r="AV1216" s="16"/>
      <c r="AW1216" s="16"/>
      <c r="BG1216" s="16"/>
      <c r="BP1216" s="16"/>
      <c r="CK1216" s="19"/>
      <c r="CN1216" s="16"/>
      <c r="CS1216" s="16"/>
    </row>
    <row r="1217" spans="1:97" x14ac:dyDescent="0.25">
      <c r="A1217" s="16" t="s">
        <v>1189</v>
      </c>
      <c r="C1217" t="s">
        <v>2908</v>
      </c>
      <c r="E1217"/>
      <c r="F1217" s="16" t="s">
        <v>736</v>
      </c>
      <c r="H1217" s="21"/>
      <c r="I1217" s="16"/>
      <c r="J1217" s="16"/>
      <c r="K1217" s="16"/>
      <c r="M1217" s="16" t="s">
        <v>2907</v>
      </c>
      <c r="U1217" s="16" t="s">
        <v>2908</v>
      </c>
      <c r="Z1217" s="16"/>
      <c r="AA1217" s="16" t="s">
        <v>2715</v>
      </c>
      <c r="AB1217" s="16" t="s">
        <v>1254</v>
      </c>
      <c r="AC1217" s="16" t="s">
        <v>2626</v>
      </c>
      <c r="AQ1217" s="36"/>
      <c r="AU1217" s="28"/>
      <c r="AV1217" s="16"/>
      <c r="AW1217" s="16"/>
      <c r="BG1217" s="16"/>
      <c r="BP1217" s="16"/>
      <c r="CK1217" s="19"/>
      <c r="CN1217" s="16"/>
      <c r="CS1217" s="16"/>
    </row>
    <row r="1218" spans="1:97" x14ac:dyDescent="0.25">
      <c r="A1218" s="16" t="s">
        <v>1189</v>
      </c>
      <c r="C1218" t="s">
        <v>5346</v>
      </c>
      <c r="E1218"/>
      <c r="F1218" s="16" t="s">
        <v>5870</v>
      </c>
      <c r="H1218" s="21"/>
      <c r="I1218" s="16" t="s">
        <v>5847</v>
      </c>
      <c r="J1218" s="16"/>
      <c r="K1218" s="16"/>
      <c r="Z1218" s="16"/>
      <c r="AQ1218" s="36"/>
      <c r="AU1218" s="28"/>
      <c r="AV1218" s="16"/>
      <c r="AW1218" s="16"/>
      <c r="BG1218" s="16"/>
      <c r="BH1218" s="16" t="s">
        <v>5347</v>
      </c>
      <c r="BI1218" s="16" t="s">
        <v>5348</v>
      </c>
      <c r="BJ1218" s="16" t="s">
        <v>5349</v>
      </c>
      <c r="BP1218" s="16"/>
      <c r="BX1218" s="16" t="s">
        <v>119</v>
      </c>
      <c r="BY1218" s="16" t="s">
        <v>3197</v>
      </c>
      <c r="BZ1218" s="16" t="s">
        <v>5347</v>
      </c>
      <c r="CA1218" s="16" t="s">
        <v>5348</v>
      </c>
      <c r="CB1218" s="16" t="s">
        <v>5350</v>
      </c>
      <c r="CC1218" s="16" t="s">
        <v>5351</v>
      </c>
      <c r="CD1218" s="16" t="s">
        <v>5346</v>
      </c>
      <c r="CE1218" s="16" t="s">
        <v>3493</v>
      </c>
      <c r="CF1218" s="16" t="s">
        <v>3462</v>
      </c>
      <c r="CG1218" s="16" t="s">
        <v>3350</v>
      </c>
      <c r="CK1218" s="19"/>
      <c r="CN1218" s="16"/>
      <c r="CS1218" s="16"/>
    </row>
    <row r="1219" spans="1:97" x14ac:dyDescent="0.25">
      <c r="A1219" s="16" t="s">
        <v>1189</v>
      </c>
      <c r="C1219" t="s">
        <v>2000</v>
      </c>
      <c r="E1219"/>
      <c r="F1219" s="16" t="s">
        <v>736</v>
      </c>
      <c r="H1219" s="21"/>
      <c r="I1219" s="16"/>
      <c r="J1219" s="16"/>
      <c r="K1219" s="16"/>
      <c r="M1219" s="16" t="s">
        <v>1999</v>
      </c>
      <c r="U1219" s="16" t="s">
        <v>2000</v>
      </c>
      <c r="Z1219" s="16"/>
      <c r="AA1219" s="16" t="s">
        <v>1352</v>
      </c>
      <c r="AB1219" s="16" t="s">
        <v>1409</v>
      </c>
      <c r="AC1219" s="16" t="s">
        <v>1772</v>
      </c>
      <c r="AM1219" s="16">
        <f>LEN(AL1219)-LEN(SUBSTITUTE(AL1219,",",""))+1</f>
        <v>1</v>
      </c>
      <c r="AO1219" s="16">
        <f>LEN(AN1219)-LEN(SUBSTITUTE(AN1219,",",""))+1</f>
        <v>1</v>
      </c>
      <c r="AQ1219" s="36"/>
      <c r="AU1219" s="28"/>
      <c r="AV1219" s="16"/>
      <c r="AW1219" s="16"/>
      <c r="BG1219" s="16"/>
      <c r="BP1219" s="16"/>
      <c r="CK1219" s="19"/>
      <c r="CN1219" s="16"/>
      <c r="CS1219" s="16"/>
    </row>
    <row r="1220" spans="1:97" x14ac:dyDescent="0.25">
      <c r="A1220" s="16" t="s">
        <v>1189</v>
      </c>
      <c r="C1220" t="s">
        <v>5352</v>
      </c>
      <c r="E1220"/>
      <c r="F1220" s="16" t="s">
        <v>5870</v>
      </c>
      <c r="H1220" s="21"/>
      <c r="I1220" s="16" t="s">
        <v>5847</v>
      </c>
      <c r="J1220" s="16"/>
      <c r="K1220" s="16"/>
      <c r="Z1220" s="16"/>
      <c r="AQ1220" s="36"/>
      <c r="AU1220" s="28"/>
      <c r="AV1220" s="16"/>
      <c r="AW1220" s="16"/>
      <c r="BG1220" s="16"/>
      <c r="BH1220" s="16" t="s">
        <v>5353</v>
      </c>
      <c r="BI1220" s="16" t="s">
        <v>5354</v>
      </c>
      <c r="BJ1220" s="16" t="s">
        <v>5355</v>
      </c>
      <c r="BP1220" s="16"/>
      <c r="BX1220" s="16" t="s">
        <v>119</v>
      </c>
      <c r="BY1220" s="16" t="s">
        <v>3197</v>
      </c>
      <c r="BZ1220" s="16" t="s">
        <v>5353</v>
      </c>
      <c r="CA1220" s="16" t="s">
        <v>5354</v>
      </c>
      <c r="CB1220" s="16" t="s">
        <v>5356</v>
      </c>
      <c r="CC1220" s="16" t="s">
        <v>5357</v>
      </c>
      <c r="CD1220" s="16" t="s">
        <v>5352</v>
      </c>
      <c r="CE1220" s="16" t="s">
        <v>3301</v>
      </c>
      <c r="CF1220" s="16" t="s">
        <v>3462</v>
      </c>
      <c r="CG1220" s="16" t="s">
        <v>4872</v>
      </c>
      <c r="CK1220" s="19"/>
      <c r="CN1220" s="16"/>
      <c r="CS1220" s="16"/>
    </row>
    <row r="1221" spans="1:97" x14ac:dyDescent="0.25">
      <c r="A1221" s="16" t="s">
        <v>1189</v>
      </c>
      <c r="C1221" t="s">
        <v>2864</v>
      </c>
      <c r="E1221"/>
      <c r="F1221" s="16" t="s">
        <v>736</v>
      </c>
      <c r="H1221" s="21"/>
      <c r="I1221" s="16"/>
      <c r="J1221" s="16"/>
      <c r="K1221" s="16"/>
      <c r="M1221" s="16" t="s">
        <v>2863</v>
      </c>
      <c r="U1221" s="16" t="s">
        <v>2864</v>
      </c>
      <c r="Z1221" s="16"/>
      <c r="AA1221" s="16" t="s">
        <v>2715</v>
      </c>
      <c r="AB1221" s="16" t="s">
        <v>2862</v>
      </c>
      <c r="AC1221" s="16" t="s">
        <v>1973</v>
      </c>
      <c r="AQ1221" s="36"/>
      <c r="AU1221" s="28"/>
      <c r="AV1221" s="16"/>
      <c r="AW1221" s="16"/>
      <c r="BG1221" s="16"/>
      <c r="BP1221" s="16"/>
      <c r="CK1221" s="19"/>
      <c r="CN1221" s="16"/>
      <c r="CS1221" s="16"/>
    </row>
    <row r="1222" spans="1:97" x14ac:dyDescent="0.25">
      <c r="A1222" s="16" t="s">
        <v>1189</v>
      </c>
      <c r="C1222" t="s">
        <v>2423</v>
      </c>
      <c r="E1222"/>
      <c r="F1222" s="16" t="s">
        <v>736</v>
      </c>
      <c r="H1222" s="21"/>
      <c r="I1222" s="16"/>
      <c r="J1222" s="16"/>
      <c r="K1222" s="16"/>
      <c r="M1222" s="16" t="s">
        <v>2421</v>
      </c>
      <c r="U1222" s="16" t="s">
        <v>2423</v>
      </c>
      <c r="Z1222" s="16"/>
      <c r="AA1222" s="16" t="s">
        <v>2422</v>
      </c>
      <c r="AB1222" s="16" t="s">
        <v>1411</v>
      </c>
      <c r="AC1222" s="16" t="s">
        <v>1458</v>
      </c>
      <c r="AM1222" s="16">
        <f>LEN(AL1222)-LEN(SUBSTITUTE(AL1222,",",""))+1</f>
        <v>1</v>
      </c>
      <c r="AQ1222" s="36"/>
      <c r="AU1222" s="28"/>
      <c r="AV1222" s="16"/>
      <c r="AW1222" s="16"/>
      <c r="BG1222" s="16"/>
      <c r="BP1222" s="16"/>
      <c r="CK1222" s="19"/>
      <c r="CN1222" s="16"/>
      <c r="CS1222" s="16"/>
    </row>
    <row r="1223" spans="1:97" x14ac:dyDescent="0.25">
      <c r="A1223" s="16" t="s">
        <v>1189</v>
      </c>
      <c r="C1223" t="s">
        <v>394</v>
      </c>
      <c r="E1223"/>
      <c r="F1223" s="16" t="s">
        <v>5870</v>
      </c>
      <c r="H1223" s="21"/>
      <c r="I1223" s="16" t="s">
        <v>5847</v>
      </c>
      <c r="J1223" s="16"/>
      <c r="K1223" s="16"/>
      <c r="Z1223" s="16"/>
      <c r="AQ1223" s="36"/>
      <c r="AU1223" s="28"/>
      <c r="AV1223" s="16"/>
      <c r="AW1223" s="16"/>
      <c r="BG1223" s="16"/>
      <c r="BH1223" s="16" t="s">
        <v>381</v>
      </c>
      <c r="BI1223" s="16" t="s">
        <v>5358</v>
      </c>
      <c r="BJ1223" s="16" t="s">
        <v>5359</v>
      </c>
      <c r="BP1223" s="16"/>
      <c r="BX1223" s="16" t="s">
        <v>119</v>
      </c>
      <c r="BY1223" s="16" t="s">
        <v>3197</v>
      </c>
      <c r="BZ1223" s="16" t="s">
        <v>381</v>
      </c>
      <c r="CA1223" s="16" t="s">
        <v>5358</v>
      </c>
      <c r="CB1223" s="16" t="s">
        <v>5360</v>
      </c>
      <c r="CC1223" s="16" t="s">
        <v>407</v>
      </c>
      <c r="CD1223" s="16" t="s">
        <v>394</v>
      </c>
      <c r="CE1223" s="16" t="s">
        <v>5361</v>
      </c>
      <c r="CF1223" s="16" t="s">
        <v>3209</v>
      </c>
      <c r="CG1223" s="16" t="s">
        <v>5362</v>
      </c>
      <c r="CK1223" s="19"/>
      <c r="CN1223" s="16"/>
      <c r="CS1223" s="16"/>
    </row>
    <row r="1224" spans="1:97" x14ac:dyDescent="0.25">
      <c r="A1224" s="16" t="s">
        <v>1189</v>
      </c>
      <c r="C1224" t="s">
        <v>2861</v>
      </c>
      <c r="E1224"/>
      <c r="F1224" s="16" t="s">
        <v>736</v>
      </c>
      <c r="H1224" s="21"/>
      <c r="I1224" s="16"/>
      <c r="J1224" s="16"/>
      <c r="K1224" s="16"/>
      <c r="M1224" s="16" t="s">
        <v>2860</v>
      </c>
      <c r="U1224" s="16" t="s">
        <v>2861</v>
      </c>
      <c r="Z1224" s="16"/>
      <c r="AA1224" s="16" t="s">
        <v>2715</v>
      </c>
      <c r="AB1224" s="16" t="s">
        <v>2862</v>
      </c>
      <c r="AC1224" s="16" t="s">
        <v>1973</v>
      </c>
      <c r="AQ1224" s="36"/>
      <c r="AU1224" s="28"/>
      <c r="AV1224" s="16"/>
      <c r="AW1224" s="16"/>
      <c r="BG1224" s="16"/>
      <c r="BP1224" s="16"/>
      <c r="CK1224" s="19"/>
      <c r="CN1224" s="16"/>
      <c r="CS1224" s="16"/>
    </row>
    <row r="1225" spans="1:97" x14ac:dyDescent="0.25">
      <c r="A1225" s="16" t="s">
        <v>1189</v>
      </c>
      <c r="C1225" t="s">
        <v>2454</v>
      </c>
      <c r="E1225"/>
      <c r="F1225" s="16" t="s">
        <v>736</v>
      </c>
      <c r="H1225" s="21"/>
      <c r="I1225" s="16"/>
      <c r="J1225" s="16"/>
      <c r="K1225" s="16"/>
      <c r="M1225" s="16" t="s">
        <v>2452</v>
      </c>
      <c r="U1225" s="16" t="s">
        <v>2454</v>
      </c>
      <c r="Z1225" s="16"/>
      <c r="AA1225" s="16" t="s">
        <v>2453</v>
      </c>
      <c r="AB1225" s="16" t="s">
        <v>1251</v>
      </c>
      <c r="AC1225" s="16" t="s">
        <v>1437</v>
      </c>
      <c r="AM1225" s="16">
        <f>LEN(AL1225)-LEN(SUBSTITUTE(AL1225,",",""))+1</f>
        <v>1</v>
      </c>
      <c r="AQ1225" s="36"/>
      <c r="AU1225" s="28"/>
      <c r="AV1225" s="16"/>
      <c r="AW1225" s="16"/>
      <c r="BG1225" s="16"/>
      <c r="BP1225" s="16"/>
      <c r="CK1225" s="19"/>
      <c r="CN1225" s="16"/>
      <c r="CS1225" s="16"/>
    </row>
    <row r="1226" spans="1:97" x14ac:dyDescent="0.25">
      <c r="A1226" s="16" t="s">
        <v>1189</v>
      </c>
      <c r="C1226" t="s">
        <v>5363</v>
      </c>
      <c r="E1226"/>
      <c r="F1226" s="16" t="s">
        <v>5870</v>
      </c>
      <c r="H1226" s="21"/>
      <c r="I1226" s="16" t="s">
        <v>5847</v>
      </c>
      <c r="J1226" s="16"/>
      <c r="K1226" s="16"/>
      <c r="Z1226" s="16"/>
      <c r="AQ1226" s="36"/>
      <c r="AU1226" s="28"/>
      <c r="AV1226" s="16"/>
      <c r="AW1226" s="16"/>
      <c r="BG1226" s="16"/>
      <c r="BH1226" s="16" t="s">
        <v>5364</v>
      </c>
      <c r="BI1226" s="16" t="s">
        <v>5365</v>
      </c>
      <c r="BJ1226" s="16" t="s">
        <v>5366</v>
      </c>
      <c r="BP1226" s="16"/>
      <c r="BX1226" s="16" t="s">
        <v>119</v>
      </c>
      <c r="BY1226" s="16" t="s">
        <v>3197</v>
      </c>
      <c r="BZ1226" s="16" t="s">
        <v>5364</v>
      </c>
      <c r="CA1226" s="16" t="s">
        <v>5365</v>
      </c>
      <c r="CB1226" s="16" t="s">
        <v>5367</v>
      </c>
      <c r="CC1226" s="16" t="s">
        <v>5368</v>
      </c>
      <c r="CD1226" s="16" t="s">
        <v>5363</v>
      </c>
      <c r="CE1226" s="16" t="s">
        <v>3217</v>
      </c>
      <c r="CF1226" s="16" t="s">
        <v>3970</v>
      </c>
      <c r="CG1226" s="16" t="s">
        <v>3350</v>
      </c>
      <c r="CK1226" s="19"/>
      <c r="CN1226" s="16"/>
      <c r="CS1226" s="16"/>
    </row>
    <row r="1227" spans="1:97" x14ac:dyDescent="0.25">
      <c r="A1227" s="16" t="s">
        <v>1189</v>
      </c>
      <c r="C1227" t="s">
        <v>2157</v>
      </c>
      <c r="E1227"/>
      <c r="F1227" s="16" t="s">
        <v>736</v>
      </c>
      <c r="H1227" s="21"/>
      <c r="I1227" s="16"/>
      <c r="J1227" s="16"/>
      <c r="K1227" s="16"/>
      <c r="M1227" s="16" t="s">
        <v>2156</v>
      </c>
      <c r="U1227" s="16" t="s">
        <v>2157</v>
      </c>
      <c r="Z1227" s="16"/>
      <c r="AA1227" s="16" t="s">
        <v>1348</v>
      </c>
      <c r="AB1227" s="16" t="s">
        <v>999</v>
      </c>
      <c r="AC1227" s="16" t="s">
        <v>1772</v>
      </c>
      <c r="AM1227" s="16">
        <f t="shared" ref="AM1227:AM1232" si="8">LEN(AL1227)-LEN(SUBSTITUTE(AL1227,",",""))+1</f>
        <v>1</v>
      </c>
      <c r="AQ1227" s="36"/>
      <c r="AU1227" s="28"/>
      <c r="AV1227" s="16"/>
      <c r="AW1227" s="16"/>
      <c r="BG1227" s="16"/>
      <c r="BP1227" s="16"/>
      <c r="CK1227" s="19"/>
      <c r="CN1227" s="16"/>
      <c r="CS1227" s="16"/>
    </row>
    <row r="1228" spans="1:97" x14ac:dyDescent="0.25">
      <c r="A1228" s="16" t="s">
        <v>1189</v>
      </c>
      <c r="C1228" t="s">
        <v>2048</v>
      </c>
      <c r="E1228"/>
      <c r="F1228" s="16" t="s">
        <v>736</v>
      </c>
      <c r="H1228" s="21"/>
      <c r="I1228" s="16"/>
      <c r="J1228" s="16"/>
      <c r="K1228" s="16"/>
      <c r="M1228" s="16" t="s">
        <v>2047</v>
      </c>
      <c r="U1228" s="16" t="s">
        <v>2048</v>
      </c>
      <c r="Z1228" s="16"/>
      <c r="AA1228" s="16" t="s">
        <v>801</v>
      </c>
      <c r="AB1228" s="16" t="s">
        <v>2049</v>
      </c>
      <c r="AC1228" s="16" t="s">
        <v>2050</v>
      </c>
      <c r="AM1228" s="16">
        <f t="shared" si="8"/>
        <v>1</v>
      </c>
      <c r="AO1228" s="16">
        <f>LEN(AN1228)-LEN(SUBSTITUTE(AN1228,",",""))+1</f>
        <v>1</v>
      </c>
      <c r="AQ1228" s="36"/>
      <c r="AU1228" s="28"/>
      <c r="AV1228" s="16"/>
      <c r="AW1228" s="16"/>
      <c r="BG1228" s="16"/>
      <c r="BP1228" s="16"/>
      <c r="CK1228" s="19"/>
      <c r="CN1228" s="16"/>
      <c r="CS1228" s="16"/>
    </row>
    <row r="1229" spans="1:97" x14ac:dyDescent="0.25">
      <c r="A1229" s="16" t="s">
        <v>1189</v>
      </c>
      <c r="C1229" t="s">
        <v>2060</v>
      </c>
      <c r="E1229"/>
      <c r="F1229" s="16" t="s">
        <v>736</v>
      </c>
      <c r="H1229" s="21"/>
      <c r="I1229" s="16"/>
      <c r="J1229" s="16"/>
      <c r="K1229" s="16"/>
      <c r="M1229" s="16" t="s">
        <v>2059</v>
      </c>
      <c r="U1229" s="16" t="s">
        <v>2060</v>
      </c>
      <c r="Z1229" s="16"/>
      <c r="AA1229" s="16" t="s">
        <v>1352</v>
      </c>
      <c r="AB1229" s="16" t="s">
        <v>1537</v>
      </c>
      <c r="AC1229" s="16" t="s">
        <v>1343</v>
      </c>
      <c r="AM1229" s="16">
        <f t="shared" si="8"/>
        <v>1</v>
      </c>
      <c r="AO1229" s="16">
        <f>LEN(AN1229)-LEN(SUBSTITUTE(AN1229,",",""))+1</f>
        <v>1</v>
      </c>
      <c r="AQ1229" s="36"/>
      <c r="AU1229" s="28"/>
      <c r="AV1229" s="16"/>
      <c r="AW1229" s="16"/>
      <c r="BG1229" s="16"/>
      <c r="BP1229" s="16"/>
      <c r="CK1229" s="19"/>
      <c r="CN1229" s="16"/>
      <c r="CS1229" s="16"/>
    </row>
    <row r="1230" spans="1:97" x14ac:dyDescent="0.25">
      <c r="A1230" s="16" t="s">
        <v>1189</v>
      </c>
      <c r="C1230" t="s">
        <v>2338</v>
      </c>
      <c r="E1230"/>
      <c r="F1230" s="16" t="s">
        <v>736</v>
      </c>
      <c r="H1230" s="21"/>
      <c r="I1230" s="16"/>
      <c r="J1230" s="16"/>
      <c r="K1230" s="16"/>
      <c r="M1230" s="16" t="s">
        <v>2337</v>
      </c>
      <c r="U1230" s="16" t="s">
        <v>2338</v>
      </c>
      <c r="Z1230" s="16"/>
      <c r="AA1230" s="16" t="s">
        <v>5908</v>
      </c>
      <c r="AB1230" s="16" t="s">
        <v>948</v>
      </c>
      <c r="AC1230" s="16" t="s">
        <v>1412</v>
      </c>
      <c r="AM1230" s="16">
        <f t="shared" si="8"/>
        <v>1</v>
      </c>
      <c r="AQ1230" s="36"/>
      <c r="AU1230" s="28"/>
      <c r="AV1230" s="16"/>
      <c r="AW1230" s="16"/>
      <c r="BG1230" s="16"/>
      <c r="BP1230" s="16"/>
      <c r="CK1230" s="19"/>
      <c r="CN1230" s="16"/>
      <c r="CS1230" s="16"/>
    </row>
    <row r="1231" spans="1:97" x14ac:dyDescent="0.25">
      <c r="A1231" s="16" t="s">
        <v>1189</v>
      </c>
      <c r="C1231" t="s">
        <v>1938</v>
      </c>
      <c r="E1231"/>
      <c r="F1231" s="16" t="s">
        <v>736</v>
      </c>
      <c r="H1231" s="21"/>
      <c r="I1231" s="16"/>
      <c r="J1231" s="16"/>
      <c r="K1231" s="16"/>
      <c r="M1231" s="16" t="s">
        <v>1937</v>
      </c>
      <c r="U1231" s="16" t="s">
        <v>1938</v>
      </c>
      <c r="Z1231" s="16"/>
      <c r="AA1231" s="16" t="s">
        <v>1352</v>
      </c>
      <c r="AB1231" s="16" t="s">
        <v>1411</v>
      </c>
      <c r="AC1231" s="16" t="s">
        <v>1939</v>
      </c>
      <c r="AM1231" s="16">
        <f t="shared" si="8"/>
        <v>1</v>
      </c>
      <c r="AO1231" s="16">
        <f>LEN(AN1231)-LEN(SUBSTITUTE(AN1231,",",""))+1</f>
        <v>1</v>
      </c>
      <c r="AQ1231" s="36">
        <f>Table1[[#This Row], [no. of introduced regions]]/Table1[[#This Row], [no. of native regions]]</f>
        <v>1</v>
      </c>
      <c r="AU1231" s="28"/>
      <c r="AV1231" s="16"/>
      <c r="AW1231" s="16"/>
      <c r="BG1231" s="16"/>
      <c r="BP1231" s="16"/>
      <c r="CK1231" s="19"/>
      <c r="CN1231" s="16"/>
      <c r="CS1231" s="16"/>
    </row>
    <row r="1232" spans="1:97" x14ac:dyDescent="0.25">
      <c r="A1232" s="16" t="s">
        <v>1189</v>
      </c>
      <c r="C1232" t="s">
        <v>1996</v>
      </c>
      <c r="E1232"/>
      <c r="F1232" s="16" t="s">
        <v>736</v>
      </c>
      <c r="H1232" s="21"/>
      <c r="I1232" s="16"/>
      <c r="J1232" s="16"/>
      <c r="K1232" s="16"/>
      <c r="M1232" s="16" t="s">
        <v>1995</v>
      </c>
      <c r="U1232" s="16" t="s">
        <v>1996</v>
      </c>
      <c r="Z1232" s="16"/>
      <c r="AA1232" s="16" t="s">
        <v>1352</v>
      </c>
      <c r="AB1232" s="16" t="s">
        <v>1409</v>
      </c>
      <c r="AC1232" s="16" t="s">
        <v>1343</v>
      </c>
      <c r="AM1232" s="16">
        <f t="shared" si="8"/>
        <v>1</v>
      </c>
      <c r="AO1232" s="16">
        <f>LEN(AN1232)-LEN(SUBSTITUTE(AN1232,",",""))+1</f>
        <v>1</v>
      </c>
      <c r="AQ1232" s="36"/>
      <c r="AU1232" s="28"/>
      <c r="AV1232" s="16"/>
      <c r="AW1232" s="16"/>
      <c r="BG1232" s="16"/>
      <c r="BP1232" s="16"/>
      <c r="CK1232" s="19"/>
      <c r="CN1232" s="16"/>
      <c r="CS1232" s="16"/>
    </row>
    <row r="1233" spans="1:97" x14ac:dyDescent="0.25">
      <c r="A1233" s="16" t="s">
        <v>1189</v>
      </c>
      <c r="C1233" t="s">
        <v>384</v>
      </c>
      <c r="E1233"/>
      <c r="F1233" s="16" t="s">
        <v>5870</v>
      </c>
      <c r="H1233" s="21"/>
      <c r="I1233" s="16" t="s">
        <v>5847</v>
      </c>
      <c r="J1233" s="16"/>
      <c r="K1233" s="16"/>
      <c r="Z1233" s="16"/>
      <c r="AQ1233" s="36"/>
      <c r="AU1233" s="28"/>
      <c r="AV1233" s="16"/>
      <c r="AW1233" s="16"/>
      <c r="BG1233" s="16"/>
      <c r="BH1233" s="16" t="s">
        <v>371</v>
      </c>
      <c r="BI1233" s="16" t="s">
        <v>5369</v>
      </c>
      <c r="BJ1233" s="16" t="s">
        <v>5370</v>
      </c>
      <c r="BP1233" s="16"/>
      <c r="BX1233" s="16" t="s">
        <v>119</v>
      </c>
      <c r="BY1233" s="16" t="s">
        <v>3197</v>
      </c>
      <c r="BZ1233" s="16" t="s">
        <v>371</v>
      </c>
      <c r="CA1233" s="16" t="s">
        <v>5369</v>
      </c>
      <c r="CB1233" s="16" t="s">
        <v>5371</v>
      </c>
      <c r="CC1233" s="16" t="s">
        <v>397</v>
      </c>
      <c r="CD1233" s="16" t="s">
        <v>384</v>
      </c>
      <c r="CE1233" s="16" t="s">
        <v>3208</v>
      </c>
      <c r="CF1233" s="16" t="s">
        <v>4865</v>
      </c>
      <c r="CG1233" s="16" t="s">
        <v>3253</v>
      </c>
      <c r="CK1233" s="19"/>
      <c r="CN1233" s="16"/>
      <c r="CS1233" s="16"/>
    </row>
    <row r="1234" spans="1:97" x14ac:dyDescent="0.25">
      <c r="A1234" s="16" t="s">
        <v>1189</v>
      </c>
      <c r="C1234" t="s">
        <v>2697</v>
      </c>
      <c r="E1234"/>
      <c r="F1234" s="16" t="s">
        <v>736</v>
      </c>
      <c r="H1234" s="21"/>
      <c r="I1234" s="16"/>
      <c r="J1234" s="16"/>
      <c r="K1234" s="16"/>
      <c r="M1234" s="16" t="s">
        <v>2696</v>
      </c>
      <c r="U1234" s="16" t="s">
        <v>2697</v>
      </c>
      <c r="Z1234" s="16"/>
      <c r="AA1234" s="16" t="s">
        <v>2692</v>
      </c>
      <c r="AB1234" s="16" t="s">
        <v>1254</v>
      </c>
      <c r="AC1234" s="16" t="s">
        <v>2626</v>
      </c>
      <c r="AQ1234" s="36"/>
      <c r="AU1234" s="28"/>
      <c r="AV1234" s="16"/>
      <c r="AW1234" s="16"/>
      <c r="BG1234" s="16"/>
      <c r="BP1234" s="16"/>
      <c r="CK1234" s="19"/>
      <c r="CN1234" s="16"/>
      <c r="CS1234" s="16"/>
    </row>
    <row r="1235" spans="1:97" x14ac:dyDescent="0.25">
      <c r="A1235" s="16" t="s">
        <v>1189</v>
      </c>
      <c r="C1235" t="s">
        <v>1956</v>
      </c>
      <c r="E1235"/>
      <c r="F1235" s="16" t="s">
        <v>736</v>
      </c>
      <c r="H1235" s="21"/>
      <c r="I1235" s="16"/>
      <c r="J1235" s="16"/>
      <c r="K1235" s="16"/>
      <c r="M1235" s="16" t="s">
        <v>1955</v>
      </c>
      <c r="U1235" s="16" t="s">
        <v>1956</v>
      </c>
      <c r="Z1235" s="16"/>
      <c r="AA1235" s="16" t="s">
        <v>779</v>
      </c>
      <c r="AB1235" s="16" t="s">
        <v>1197</v>
      </c>
      <c r="AC1235" s="16" t="s">
        <v>1957</v>
      </c>
      <c r="AM1235" s="16">
        <f>LEN(AL1235)-LEN(SUBSTITUTE(AL1235,",",""))+1</f>
        <v>1</v>
      </c>
      <c r="AO1235" s="16">
        <f>LEN(AN1235)-LEN(SUBSTITUTE(AN1235,",",""))+1</f>
        <v>1</v>
      </c>
      <c r="AQ1235" s="36">
        <f>Table1[[#This Row], [no. of introduced regions]]/Table1[[#This Row], [no. of native regions]]</f>
        <v>1</v>
      </c>
      <c r="AU1235" s="28"/>
      <c r="AV1235" s="16"/>
      <c r="AW1235" s="16"/>
      <c r="BG1235" s="16"/>
      <c r="BP1235" s="16"/>
      <c r="CK1235" s="19"/>
      <c r="CN1235" s="16"/>
      <c r="CS1235" s="16"/>
    </row>
    <row r="1236" spans="1:97" x14ac:dyDescent="0.25">
      <c r="A1236" s="16" t="s">
        <v>1189</v>
      </c>
      <c r="C1236" t="s">
        <v>2382</v>
      </c>
      <c r="E1236"/>
      <c r="F1236" s="16" t="s">
        <v>736</v>
      </c>
      <c r="H1236" s="21"/>
      <c r="I1236" s="16"/>
      <c r="J1236" s="16"/>
      <c r="K1236" s="16"/>
      <c r="M1236" s="16" t="s">
        <v>2381</v>
      </c>
      <c r="U1236" s="16" t="s">
        <v>2382</v>
      </c>
      <c r="Z1236" s="16"/>
      <c r="AA1236" s="16" t="s">
        <v>1294</v>
      </c>
      <c r="AB1236" s="16" t="s">
        <v>2383</v>
      </c>
      <c r="AC1236" s="16" t="s">
        <v>1779</v>
      </c>
      <c r="AM1236" s="16">
        <f>LEN(AL1236)-LEN(SUBSTITUTE(AL1236,",",""))+1</f>
        <v>1</v>
      </c>
      <c r="AQ1236" s="36"/>
      <c r="AU1236" s="28"/>
      <c r="AV1236" s="16"/>
      <c r="AW1236" s="16"/>
      <c r="BG1236" s="16"/>
      <c r="BP1236" s="16"/>
      <c r="CK1236" s="19"/>
      <c r="CN1236" s="16"/>
      <c r="CS1236" s="16"/>
    </row>
    <row r="1237" spans="1:97" x14ac:dyDescent="0.25">
      <c r="A1237" s="16" t="s">
        <v>1189</v>
      </c>
      <c r="C1237" t="s">
        <v>2701</v>
      </c>
      <c r="E1237"/>
      <c r="F1237" s="16" t="s">
        <v>736</v>
      </c>
      <c r="H1237" s="21"/>
      <c r="I1237" s="16"/>
      <c r="J1237" s="16"/>
      <c r="K1237" s="16"/>
      <c r="M1237" s="16" t="s">
        <v>2700</v>
      </c>
      <c r="U1237" s="16" t="s">
        <v>2701</v>
      </c>
      <c r="Z1237" s="16"/>
      <c r="AA1237" s="16" t="s">
        <v>2692</v>
      </c>
      <c r="AB1237" s="16" t="s">
        <v>1254</v>
      </c>
      <c r="AC1237" s="16" t="s">
        <v>1810</v>
      </c>
      <c r="AQ1237" s="36"/>
      <c r="AU1237" s="28"/>
      <c r="AV1237" s="16"/>
      <c r="AW1237" s="16"/>
      <c r="BG1237" s="16"/>
      <c r="BP1237" s="16"/>
      <c r="CK1237" s="19"/>
      <c r="CN1237" s="16"/>
      <c r="CS1237" s="16"/>
    </row>
    <row r="1238" spans="1:97" x14ac:dyDescent="0.25">
      <c r="A1238" s="16" t="s">
        <v>1189</v>
      </c>
      <c r="C1238" t="s">
        <v>2110</v>
      </c>
      <c r="E1238"/>
      <c r="F1238" s="16" t="s">
        <v>736</v>
      </c>
      <c r="H1238" s="21"/>
      <c r="I1238" s="16"/>
      <c r="J1238" s="16"/>
      <c r="K1238" s="16"/>
      <c r="M1238" s="16" t="s">
        <v>2109</v>
      </c>
      <c r="U1238" s="16" t="s">
        <v>2110</v>
      </c>
      <c r="Z1238" s="16"/>
      <c r="AA1238" s="16" t="s">
        <v>1057</v>
      </c>
      <c r="AB1238" s="16" t="s">
        <v>733</v>
      </c>
      <c r="AC1238" s="16" t="s">
        <v>1255</v>
      </c>
      <c r="AM1238" s="16">
        <f>LEN(AL1238)-LEN(SUBSTITUTE(AL1238,",",""))+1</f>
        <v>1</v>
      </c>
      <c r="AQ1238" s="36"/>
      <c r="AU1238" s="28"/>
      <c r="AV1238" s="16"/>
      <c r="AW1238" s="16"/>
      <c r="BG1238" s="16"/>
      <c r="BP1238" s="16"/>
      <c r="CK1238" s="19"/>
      <c r="CN1238" s="16"/>
      <c r="CS1238" s="16"/>
    </row>
    <row r="1239" spans="1:97" x14ac:dyDescent="0.25">
      <c r="A1239" s="16" t="s">
        <v>1189</v>
      </c>
      <c r="C1239" t="s">
        <v>1921</v>
      </c>
      <c r="E1239"/>
      <c r="F1239" s="16" t="s">
        <v>736</v>
      </c>
      <c r="H1239" s="21"/>
      <c r="I1239" s="16"/>
      <c r="J1239" s="16"/>
      <c r="K1239" s="16"/>
      <c r="M1239" s="16" t="s">
        <v>1920</v>
      </c>
      <c r="U1239" s="16" t="s">
        <v>1921</v>
      </c>
      <c r="Z1239" s="16"/>
      <c r="AA1239" s="16" t="s">
        <v>754</v>
      </c>
      <c r="AB1239" s="16" t="s">
        <v>1163</v>
      </c>
      <c r="AC1239" s="16" t="s">
        <v>1060</v>
      </c>
      <c r="AM1239" s="16">
        <f>LEN(AL1239)-LEN(SUBSTITUTE(AL1239,",",""))+1</f>
        <v>1</v>
      </c>
      <c r="AO1239" s="16">
        <f>LEN(AN1239)-LEN(SUBSTITUTE(AN1239,",",""))+1</f>
        <v>1</v>
      </c>
      <c r="AQ1239" s="36">
        <f>Table1[[#This Row], [no. of introduced regions]]/Table1[[#This Row], [no. of native regions]]</f>
        <v>1</v>
      </c>
      <c r="AU1239" s="28"/>
      <c r="AV1239" s="16"/>
      <c r="AW1239" s="16"/>
      <c r="BG1239" s="16"/>
      <c r="BP1239" s="16"/>
      <c r="CK1239" s="19"/>
      <c r="CN1239" s="16"/>
      <c r="CS1239" s="16"/>
    </row>
    <row r="1240" spans="1:97" x14ac:dyDescent="0.25">
      <c r="A1240" s="16" t="s">
        <v>1189</v>
      </c>
      <c r="C1240" t="s">
        <v>2291</v>
      </c>
      <c r="E1240"/>
      <c r="F1240" s="16" t="s">
        <v>736</v>
      </c>
      <c r="H1240" s="21"/>
      <c r="I1240" s="16"/>
      <c r="J1240" s="16"/>
      <c r="K1240" s="16"/>
      <c r="M1240" s="16" t="s">
        <v>2290</v>
      </c>
      <c r="U1240" s="16" t="s">
        <v>2291</v>
      </c>
      <c r="Z1240" s="16"/>
      <c r="AA1240" s="16" t="s">
        <v>1057</v>
      </c>
      <c r="AB1240" s="16" t="s">
        <v>733</v>
      </c>
      <c r="AC1240" s="16" t="s">
        <v>1543</v>
      </c>
      <c r="AM1240" s="16">
        <f>LEN(AL1240)-LEN(SUBSTITUTE(AL1240,",",""))+1</f>
        <v>1</v>
      </c>
      <c r="AQ1240" s="36"/>
      <c r="AU1240" s="28"/>
      <c r="AV1240" s="16"/>
      <c r="AW1240" s="16"/>
      <c r="BG1240" s="16"/>
      <c r="BP1240" s="16"/>
      <c r="CK1240" s="19"/>
      <c r="CN1240" s="16"/>
      <c r="CS1240" s="16"/>
    </row>
    <row r="1241" spans="1:97" x14ac:dyDescent="0.25">
      <c r="A1241" s="16" t="s">
        <v>1189</v>
      </c>
      <c r="C1241" t="s">
        <v>2502</v>
      </c>
      <c r="E1241"/>
      <c r="F1241" s="16" t="s">
        <v>736</v>
      </c>
      <c r="H1241" s="21"/>
      <c r="I1241" s="16"/>
      <c r="J1241" s="16"/>
      <c r="K1241" s="16"/>
      <c r="M1241" s="16" t="s">
        <v>2501</v>
      </c>
      <c r="U1241" s="16" t="s">
        <v>2502</v>
      </c>
      <c r="Z1241" s="16"/>
      <c r="AA1241" s="16" t="s">
        <v>1252</v>
      </c>
      <c r="AB1241" s="16" t="s">
        <v>1409</v>
      </c>
      <c r="AC1241" s="16" t="s">
        <v>1343</v>
      </c>
      <c r="AM1241" s="16">
        <f>LEN(AL1241)-LEN(SUBSTITUTE(AL1241,",",""))+1</f>
        <v>1</v>
      </c>
      <c r="AQ1241" s="36"/>
      <c r="AU1241" s="28"/>
      <c r="AV1241" s="16"/>
      <c r="AW1241" s="16"/>
      <c r="BG1241" s="16"/>
      <c r="BP1241" s="16"/>
      <c r="CK1241" s="19"/>
      <c r="CN1241" s="16"/>
      <c r="CS1241" s="16"/>
    </row>
    <row r="1242" spans="1:97" x14ac:dyDescent="0.25">
      <c r="A1242" s="16" t="s">
        <v>1189</v>
      </c>
      <c r="C1242" t="s">
        <v>2992</v>
      </c>
      <c r="E1242"/>
      <c r="F1242" s="16" t="s">
        <v>736</v>
      </c>
      <c r="H1242" s="21"/>
      <c r="I1242" s="16"/>
      <c r="J1242" s="16"/>
      <c r="K1242" s="16"/>
      <c r="M1242" s="16" t="s">
        <v>2991</v>
      </c>
      <c r="U1242" s="16" t="s">
        <v>2992</v>
      </c>
      <c r="Z1242" s="16"/>
      <c r="AA1242" s="16" t="s">
        <v>1216</v>
      </c>
      <c r="AB1242" s="16" t="s">
        <v>733</v>
      </c>
      <c r="AC1242" s="16" t="s">
        <v>2993</v>
      </c>
      <c r="AQ1242" s="36"/>
      <c r="AU1242" s="28"/>
      <c r="AV1242" s="16"/>
      <c r="AW1242" s="16"/>
      <c r="BG1242" s="16"/>
      <c r="BP1242" s="16"/>
      <c r="CK1242" s="19"/>
      <c r="CN1242" s="16"/>
      <c r="CS1242" s="16"/>
    </row>
    <row r="1243" spans="1:97" x14ac:dyDescent="0.25">
      <c r="A1243" s="16" t="s">
        <v>1189</v>
      </c>
      <c r="C1243" t="s">
        <v>1857</v>
      </c>
      <c r="E1243"/>
      <c r="F1243" s="16" t="s">
        <v>736</v>
      </c>
      <c r="H1243" s="21"/>
      <c r="I1243" s="16"/>
      <c r="J1243" s="16"/>
      <c r="K1243" s="16"/>
      <c r="M1243" s="16" t="s">
        <v>1856</v>
      </c>
      <c r="U1243" s="16" t="s">
        <v>1857</v>
      </c>
      <c r="Z1243" s="16"/>
      <c r="AA1243" s="16" t="s">
        <v>1337</v>
      </c>
      <c r="AB1243" s="16" t="s">
        <v>1397</v>
      </c>
      <c r="AC1243" s="16" t="s">
        <v>1198</v>
      </c>
      <c r="AM1243" s="16">
        <f>LEN(AL1243)-LEN(SUBSTITUTE(AL1243,",",""))+1</f>
        <v>1</v>
      </c>
      <c r="AO1243" s="16">
        <f>LEN(AN1243)-LEN(SUBSTITUTE(AN1243,",",""))+1</f>
        <v>1</v>
      </c>
      <c r="AQ1243" s="36">
        <f>Table1[[#This Row], [no. of introduced regions]]/Table1[[#This Row], [no. of native regions]]</f>
        <v>1</v>
      </c>
      <c r="AU1243" s="28"/>
      <c r="AV1243" s="16"/>
      <c r="AW1243" s="16"/>
      <c r="BG1243" s="16"/>
      <c r="BP1243" s="16"/>
      <c r="CK1243" s="19"/>
      <c r="CN1243" s="16"/>
      <c r="CS1243" s="16"/>
    </row>
    <row r="1244" spans="1:97" x14ac:dyDescent="0.25">
      <c r="A1244" s="16" t="s">
        <v>1189</v>
      </c>
      <c r="C1244" t="s">
        <v>1975</v>
      </c>
      <c r="E1244"/>
      <c r="F1244" s="16" t="s">
        <v>736</v>
      </c>
      <c r="H1244" s="21"/>
      <c r="I1244" s="16"/>
      <c r="J1244" s="16"/>
      <c r="K1244" s="16"/>
      <c r="M1244" s="16" t="s">
        <v>1974</v>
      </c>
      <c r="U1244" s="16" t="s">
        <v>1975</v>
      </c>
      <c r="Z1244" s="16"/>
      <c r="AA1244" s="16" t="s">
        <v>1352</v>
      </c>
      <c r="AB1244" s="16" t="s">
        <v>1339</v>
      </c>
      <c r="AC1244" s="16" t="s">
        <v>1250</v>
      </c>
      <c r="AM1244" s="16">
        <f>LEN(AL1244)-LEN(SUBSTITUTE(AL1244,",",""))+1</f>
        <v>1</v>
      </c>
      <c r="AO1244" s="16">
        <f>LEN(AN1244)-LEN(SUBSTITUTE(AN1244,",",""))+1</f>
        <v>1</v>
      </c>
      <c r="AQ1244" s="36">
        <f>Table1[[#This Row], [no. of introduced regions]]/Table1[[#This Row], [no. of native regions]]</f>
        <v>1</v>
      </c>
      <c r="AU1244" s="28"/>
      <c r="AV1244" s="16"/>
      <c r="AW1244" s="16"/>
      <c r="BG1244" s="16"/>
      <c r="BP1244" s="16"/>
      <c r="CK1244" s="19"/>
      <c r="CN1244" s="16"/>
      <c r="CS1244" s="16"/>
    </row>
    <row r="1245" spans="1:97" x14ac:dyDescent="0.25">
      <c r="A1245" s="16" t="s">
        <v>1189</v>
      </c>
      <c r="C1245" t="s">
        <v>2274</v>
      </c>
      <c r="E1245"/>
      <c r="F1245" s="16" t="s">
        <v>736</v>
      </c>
      <c r="H1245" s="21"/>
      <c r="I1245" s="16"/>
      <c r="J1245" s="16"/>
      <c r="K1245" s="16"/>
      <c r="M1245" s="16" t="s">
        <v>2272</v>
      </c>
      <c r="U1245" s="16" t="s">
        <v>2274</v>
      </c>
      <c r="Z1245" s="16"/>
      <c r="AA1245" s="16" t="s">
        <v>2273</v>
      </c>
      <c r="AB1245" s="16" t="s">
        <v>1411</v>
      </c>
      <c r="AC1245" s="16" t="s">
        <v>1247</v>
      </c>
      <c r="AM1245" s="16">
        <f>LEN(AL1245)-LEN(SUBSTITUTE(AL1245,",",""))+1</f>
        <v>1</v>
      </c>
      <c r="AQ1245" s="36"/>
      <c r="AU1245" s="28"/>
      <c r="AV1245" s="16"/>
      <c r="AW1245" s="16"/>
      <c r="BG1245" s="16"/>
      <c r="BP1245" s="16"/>
      <c r="CK1245" s="19"/>
      <c r="CN1245" s="16"/>
      <c r="CS1245" s="16"/>
    </row>
    <row r="1246" spans="1:97" x14ac:dyDescent="0.25">
      <c r="A1246" s="16" t="s">
        <v>1189</v>
      </c>
      <c r="C1246" t="s">
        <v>2827</v>
      </c>
      <c r="E1246"/>
      <c r="F1246" s="16" t="s">
        <v>736</v>
      </c>
      <c r="H1246" s="21"/>
      <c r="I1246" s="16"/>
      <c r="J1246" s="16"/>
      <c r="K1246" s="16"/>
      <c r="M1246" s="16" t="s">
        <v>2826</v>
      </c>
      <c r="U1246" s="16" t="s">
        <v>2827</v>
      </c>
      <c r="Z1246" s="16"/>
      <c r="AA1246" s="16" t="s">
        <v>1294</v>
      </c>
      <c r="AB1246" s="16" t="s">
        <v>1537</v>
      </c>
      <c r="AC1246" s="16" t="s">
        <v>1247</v>
      </c>
      <c r="AQ1246" s="36"/>
      <c r="AU1246" s="28"/>
      <c r="AV1246" s="16"/>
      <c r="AW1246" s="16"/>
      <c r="BG1246" s="16"/>
      <c r="BP1246" s="16"/>
      <c r="CK1246" s="19"/>
      <c r="CN1246" s="16"/>
      <c r="CS1246" s="16"/>
    </row>
    <row r="1247" spans="1:97" x14ac:dyDescent="0.25">
      <c r="A1247" s="16" t="s">
        <v>1189</v>
      </c>
      <c r="C1247" t="s">
        <v>2771</v>
      </c>
      <c r="E1247"/>
      <c r="F1247" s="16" t="s">
        <v>736</v>
      </c>
      <c r="H1247" s="21"/>
      <c r="I1247" s="16"/>
      <c r="J1247" s="16"/>
      <c r="K1247" s="16"/>
      <c r="M1247" s="16" t="s">
        <v>2770</v>
      </c>
      <c r="U1247" s="16" t="s">
        <v>2771</v>
      </c>
      <c r="Z1247" s="16"/>
      <c r="AA1247" s="16" t="s">
        <v>965</v>
      </c>
      <c r="AB1247" s="16" t="s">
        <v>733</v>
      </c>
      <c r="AC1247" s="16" t="s">
        <v>1437</v>
      </c>
      <c r="AQ1247" s="36"/>
      <c r="AU1247" s="28"/>
      <c r="AV1247" s="16"/>
      <c r="AW1247" s="16"/>
      <c r="BG1247" s="16"/>
      <c r="BP1247" s="16"/>
      <c r="CK1247" s="19"/>
      <c r="CN1247" s="16"/>
      <c r="CS1247" s="16"/>
    </row>
    <row r="1248" spans="1:97" x14ac:dyDescent="0.25">
      <c r="A1248" s="16" t="s">
        <v>1189</v>
      </c>
      <c r="C1248" t="s">
        <v>2936</v>
      </c>
      <c r="E1248"/>
      <c r="F1248" s="16" t="s">
        <v>736</v>
      </c>
      <c r="H1248" s="21"/>
      <c r="I1248" s="16"/>
      <c r="J1248" s="16"/>
      <c r="K1248" s="16"/>
      <c r="M1248" s="16" t="s">
        <v>2935</v>
      </c>
      <c r="U1248" s="16" t="s">
        <v>2936</v>
      </c>
      <c r="Z1248" s="16"/>
      <c r="AA1248" s="16" t="s">
        <v>1216</v>
      </c>
      <c r="AB1248" s="16" t="s">
        <v>2190</v>
      </c>
      <c r="AC1248" s="16" t="s">
        <v>2937</v>
      </c>
      <c r="AQ1248" s="36"/>
      <c r="AU1248" s="28"/>
      <c r="AV1248" s="16"/>
      <c r="AW1248" s="16"/>
      <c r="BG1248" s="16"/>
      <c r="BP1248" s="16"/>
      <c r="CK1248" s="19"/>
      <c r="CN1248" s="16"/>
      <c r="CS1248" s="16"/>
    </row>
    <row r="1249" spans="1:97" x14ac:dyDescent="0.25">
      <c r="A1249" s="16" t="s">
        <v>1189</v>
      </c>
      <c r="C1249" t="s">
        <v>3006</v>
      </c>
      <c r="E1249"/>
      <c r="F1249" s="16" t="s">
        <v>736</v>
      </c>
      <c r="H1249" s="21"/>
      <c r="I1249" s="16"/>
      <c r="J1249" s="16"/>
      <c r="K1249" s="16"/>
      <c r="M1249" s="16" t="s">
        <v>3005</v>
      </c>
      <c r="U1249" s="16" t="s">
        <v>3006</v>
      </c>
      <c r="Z1249" s="16"/>
      <c r="AA1249" s="16" t="s">
        <v>656</v>
      </c>
      <c r="AB1249" s="16" t="s">
        <v>1254</v>
      </c>
      <c r="AC1249" s="16" t="s">
        <v>1904</v>
      </c>
      <c r="AQ1249" s="36"/>
      <c r="AU1249" s="28"/>
      <c r="AV1249" s="16"/>
      <c r="AW1249" s="16"/>
      <c r="BG1249" s="16"/>
      <c r="BP1249" s="16"/>
      <c r="CK1249" s="19"/>
      <c r="CN1249" s="16"/>
      <c r="CS1249" s="16"/>
    </row>
    <row r="1250" spans="1:97" x14ac:dyDescent="0.25">
      <c r="A1250" s="16" t="s">
        <v>1189</v>
      </c>
      <c r="C1250" t="s">
        <v>3155</v>
      </c>
      <c r="E1250"/>
      <c r="F1250" s="16" t="s">
        <v>736</v>
      </c>
      <c r="H1250" s="21"/>
      <c r="I1250" s="16"/>
      <c r="J1250" s="16"/>
      <c r="K1250" s="16"/>
      <c r="M1250" s="16" t="s">
        <v>3154</v>
      </c>
      <c r="U1250" s="16" t="s">
        <v>3155</v>
      </c>
      <c r="Y1250" s="16" t="s">
        <v>3156</v>
      </c>
      <c r="Z1250" s="16"/>
      <c r="AA1250" s="16" t="s">
        <v>1057</v>
      </c>
      <c r="AB1250" s="16" t="s">
        <v>867</v>
      </c>
      <c r="AC1250" s="16" t="s">
        <v>2259</v>
      </c>
      <c r="AQ1250" s="36"/>
      <c r="AU1250" s="28"/>
      <c r="AV1250" s="16"/>
      <c r="AW1250" s="16"/>
      <c r="BG1250" s="16"/>
      <c r="BP1250" s="16"/>
      <c r="CK1250" s="19"/>
      <c r="CN1250" s="16"/>
      <c r="CS1250" s="16"/>
    </row>
    <row r="1251" spans="1:97" x14ac:dyDescent="0.25">
      <c r="A1251" s="16" t="s">
        <v>1189</v>
      </c>
      <c r="C1251" t="s">
        <v>1861</v>
      </c>
      <c r="E1251"/>
      <c r="F1251" s="16" t="s">
        <v>736</v>
      </c>
      <c r="H1251" s="21"/>
      <c r="I1251" s="16"/>
      <c r="J1251" s="16"/>
      <c r="K1251" s="16"/>
      <c r="M1251" s="16" t="s">
        <v>1860</v>
      </c>
      <c r="U1251" s="16" t="s">
        <v>1861</v>
      </c>
      <c r="Z1251" s="16"/>
      <c r="AA1251" s="16" t="s">
        <v>1337</v>
      </c>
      <c r="AB1251" s="16" t="s">
        <v>1825</v>
      </c>
      <c r="AC1251" s="16" t="s">
        <v>1250</v>
      </c>
      <c r="AM1251" s="16">
        <f>LEN(AL1251)-LEN(SUBSTITUTE(AL1251,",",""))+1</f>
        <v>1</v>
      </c>
      <c r="AO1251" s="16">
        <f>LEN(AN1251)-LEN(SUBSTITUTE(AN1251,",",""))+1</f>
        <v>1</v>
      </c>
      <c r="AQ1251" s="36">
        <f>Table1[[#This Row], [no. of introduced regions]]/Table1[[#This Row], [no. of native regions]]</f>
        <v>1</v>
      </c>
      <c r="AU1251" s="28"/>
      <c r="AV1251" s="16"/>
      <c r="AW1251" s="16"/>
      <c r="BG1251" s="16"/>
      <c r="BP1251" s="16"/>
      <c r="CK1251" s="19"/>
      <c r="CN1251" s="16"/>
      <c r="CS1251" s="16"/>
    </row>
    <row r="1252" spans="1:97" x14ac:dyDescent="0.25">
      <c r="A1252" s="16" t="s">
        <v>1189</v>
      </c>
      <c r="C1252" t="s">
        <v>5384</v>
      </c>
      <c r="E1252"/>
      <c r="F1252" s="16" t="s">
        <v>5870</v>
      </c>
      <c r="H1252" s="21"/>
      <c r="I1252" s="16" t="s">
        <v>5847</v>
      </c>
      <c r="J1252" s="16"/>
      <c r="K1252" s="16"/>
      <c r="Z1252" s="16"/>
      <c r="AQ1252" s="36"/>
      <c r="AU1252" s="28"/>
      <c r="AV1252" s="16"/>
      <c r="AW1252" s="16"/>
      <c r="BG1252" s="16"/>
      <c r="BH1252" s="16" t="s">
        <v>5385</v>
      </c>
      <c r="BI1252" s="16" t="s">
        <v>5386</v>
      </c>
      <c r="BJ1252" s="16" t="s">
        <v>5387</v>
      </c>
      <c r="BP1252" s="16"/>
      <c r="BX1252" s="16" t="s">
        <v>119</v>
      </c>
      <c r="BY1252" s="16" t="s">
        <v>3197</v>
      </c>
      <c r="BZ1252" s="16" t="s">
        <v>5385</v>
      </c>
      <c r="CA1252" s="16" t="s">
        <v>5386</v>
      </c>
      <c r="CB1252" s="16" t="s">
        <v>5388</v>
      </c>
      <c r="CC1252" s="16" t="s">
        <v>5389</v>
      </c>
      <c r="CD1252" s="16" t="s">
        <v>5384</v>
      </c>
      <c r="CE1252" s="16" t="s">
        <v>3553</v>
      </c>
      <c r="CF1252" s="16" t="s">
        <v>5326</v>
      </c>
      <c r="CG1252" s="16" t="s">
        <v>3482</v>
      </c>
      <c r="CK1252" s="19"/>
      <c r="CN1252" s="16"/>
      <c r="CS1252" s="16"/>
    </row>
    <row r="1253" spans="1:97" x14ac:dyDescent="0.25">
      <c r="A1253" s="16" t="s">
        <v>1189</v>
      </c>
      <c r="C1253" t="s">
        <v>5393</v>
      </c>
      <c r="E1253"/>
      <c r="F1253" s="16" t="s">
        <v>5870</v>
      </c>
      <c r="H1253" s="21"/>
      <c r="I1253" s="16" t="s">
        <v>5847</v>
      </c>
      <c r="J1253" s="16"/>
      <c r="K1253" s="16"/>
      <c r="Z1253" s="16"/>
      <c r="AQ1253" s="36"/>
      <c r="AU1253" s="28"/>
      <c r="AV1253" s="16"/>
      <c r="AW1253" s="16"/>
      <c r="BG1253" s="16"/>
      <c r="BH1253" s="16" t="s">
        <v>5394</v>
      </c>
      <c r="BI1253" s="16" t="s">
        <v>5395</v>
      </c>
      <c r="BJ1253" s="16" t="s">
        <v>5396</v>
      </c>
      <c r="BP1253" s="16"/>
      <c r="BX1253" s="16" t="s">
        <v>119</v>
      </c>
      <c r="BY1253" s="16" t="s">
        <v>3197</v>
      </c>
      <c r="BZ1253" s="16" t="s">
        <v>5394</v>
      </c>
      <c r="CA1253" s="16" t="s">
        <v>5395</v>
      </c>
      <c r="CB1253" s="16" t="s">
        <v>5397</v>
      </c>
      <c r="CC1253" s="16" t="s">
        <v>5398</v>
      </c>
      <c r="CD1253" s="16" t="s">
        <v>5393</v>
      </c>
      <c r="CE1253" s="16" t="s">
        <v>3251</v>
      </c>
      <c r="CF1253" s="16" t="s">
        <v>3380</v>
      </c>
      <c r="CG1253" s="16" t="s">
        <v>5399</v>
      </c>
      <c r="CK1253" s="19"/>
      <c r="CN1253" s="16"/>
      <c r="CS1253" s="16"/>
    </row>
    <row r="1254" spans="1:97" x14ac:dyDescent="0.25">
      <c r="A1254" s="16" t="s">
        <v>1189</v>
      </c>
      <c r="C1254" t="s">
        <v>2140</v>
      </c>
      <c r="E1254"/>
      <c r="F1254" s="16" t="s">
        <v>736</v>
      </c>
      <c r="H1254" s="21"/>
      <c r="I1254" s="16"/>
      <c r="J1254" s="16"/>
      <c r="K1254" s="16"/>
      <c r="M1254" s="16" t="s">
        <v>2139</v>
      </c>
      <c r="U1254" s="16" t="s">
        <v>2140</v>
      </c>
      <c r="Z1254" s="16"/>
      <c r="AA1254" s="16" t="s">
        <v>1057</v>
      </c>
      <c r="AB1254" s="16" t="s">
        <v>733</v>
      </c>
      <c r="AC1254" s="16" t="s">
        <v>2141</v>
      </c>
      <c r="AM1254" s="16">
        <f>LEN(AL1254)-LEN(SUBSTITUTE(AL1254,",",""))+1</f>
        <v>1</v>
      </c>
      <c r="AQ1254" s="36"/>
      <c r="AU1254" s="28"/>
      <c r="AV1254" s="16"/>
      <c r="AW1254" s="16"/>
      <c r="BG1254" s="16"/>
      <c r="BP1254" s="16"/>
      <c r="CK1254" s="19"/>
      <c r="CN1254" s="16"/>
      <c r="CS1254" s="16"/>
    </row>
    <row r="1255" spans="1:97" x14ac:dyDescent="0.25">
      <c r="A1255" s="16" t="s">
        <v>1189</v>
      </c>
      <c r="C1255" t="s">
        <v>2984</v>
      </c>
      <c r="E1255"/>
      <c r="F1255" s="16" t="s">
        <v>736</v>
      </c>
      <c r="H1255" s="21"/>
      <c r="I1255" s="16"/>
      <c r="J1255" s="16"/>
      <c r="K1255" s="16"/>
      <c r="M1255" s="16" t="s">
        <v>2983</v>
      </c>
      <c r="U1255" s="16" t="s">
        <v>2984</v>
      </c>
      <c r="Z1255" s="16"/>
      <c r="AA1255" s="16" t="s">
        <v>801</v>
      </c>
      <c r="AB1255" s="16" t="s">
        <v>1522</v>
      </c>
      <c r="AC1255" s="16" t="s">
        <v>1779</v>
      </c>
      <c r="AQ1255" s="36"/>
      <c r="AU1255" s="28"/>
      <c r="AV1255" s="16"/>
      <c r="AW1255" s="16"/>
      <c r="BG1255" s="16"/>
      <c r="BP1255" s="16"/>
      <c r="CK1255" s="19"/>
      <c r="CN1255" s="16"/>
      <c r="CS1255" s="16"/>
    </row>
    <row r="1256" spans="1:97" x14ac:dyDescent="0.25">
      <c r="A1256" s="16" t="s">
        <v>1189</v>
      </c>
      <c r="C1256" t="s">
        <v>1959</v>
      </c>
      <c r="E1256"/>
      <c r="F1256" s="16" t="s">
        <v>736</v>
      </c>
      <c r="H1256" s="21"/>
      <c r="I1256" s="16"/>
      <c r="J1256" s="16"/>
      <c r="K1256" s="16"/>
      <c r="M1256" s="16" t="s">
        <v>1958</v>
      </c>
      <c r="U1256" s="16" t="s">
        <v>1959</v>
      </c>
      <c r="Z1256" s="16"/>
      <c r="AA1256" s="16" t="s">
        <v>1452</v>
      </c>
      <c r="AB1256" s="16" t="s">
        <v>1254</v>
      </c>
      <c r="AC1256" s="16" t="s">
        <v>1250</v>
      </c>
      <c r="AM1256" s="16">
        <f>LEN(AL1256)-LEN(SUBSTITUTE(AL1256,",",""))+1</f>
        <v>1</v>
      </c>
      <c r="AO1256" s="16">
        <f>LEN(AN1256)-LEN(SUBSTITUTE(AN1256,",",""))+1</f>
        <v>1</v>
      </c>
      <c r="AQ1256" s="36">
        <f>Table1[[#This Row], [no. of introduced regions]]/Table1[[#This Row], [no. of native regions]]</f>
        <v>1</v>
      </c>
      <c r="AU1256" s="28"/>
      <c r="AV1256" s="16"/>
      <c r="AW1256" s="16"/>
      <c r="BG1256" s="16"/>
      <c r="BP1256" s="16"/>
      <c r="CK1256" s="19"/>
      <c r="CN1256" s="16"/>
      <c r="CS1256" s="16"/>
    </row>
    <row r="1257" spans="1:97" x14ac:dyDescent="0.25">
      <c r="A1257" s="16" t="s">
        <v>1189</v>
      </c>
      <c r="C1257" t="s">
        <v>5400</v>
      </c>
      <c r="E1257"/>
      <c r="F1257" s="16" t="s">
        <v>5870</v>
      </c>
      <c r="H1257" s="21"/>
      <c r="I1257" s="16" t="s">
        <v>5847</v>
      </c>
      <c r="J1257" s="16"/>
      <c r="K1257" s="16"/>
      <c r="Z1257" s="16"/>
      <c r="AQ1257" s="36"/>
      <c r="AU1257" s="28"/>
      <c r="AV1257" s="16"/>
      <c r="AW1257" s="16"/>
      <c r="BG1257" s="16"/>
      <c r="BH1257" s="16" t="s">
        <v>5401</v>
      </c>
      <c r="BI1257" s="16" t="s">
        <v>5402</v>
      </c>
      <c r="BJ1257" s="16" t="s">
        <v>5403</v>
      </c>
      <c r="BP1257" s="16"/>
      <c r="BX1257" s="16" t="s">
        <v>119</v>
      </c>
      <c r="BY1257" s="16" t="s">
        <v>3197</v>
      </c>
      <c r="BZ1257" s="16" t="s">
        <v>5401</v>
      </c>
      <c r="CA1257" s="16" t="s">
        <v>5402</v>
      </c>
      <c r="CB1257" s="16" t="s">
        <v>5404</v>
      </c>
      <c r="CC1257" s="16" t="s">
        <v>5405</v>
      </c>
      <c r="CD1257" s="16" t="s">
        <v>5400</v>
      </c>
      <c r="CE1257" s="16" t="s">
        <v>3199</v>
      </c>
      <c r="CF1257" s="16" t="s">
        <v>5406</v>
      </c>
      <c r="CG1257" s="16" t="s">
        <v>3201</v>
      </c>
      <c r="CK1257" s="19"/>
      <c r="CN1257" s="16"/>
      <c r="CS1257" s="16"/>
    </row>
    <row r="1258" spans="1:97" x14ac:dyDescent="0.25">
      <c r="A1258" s="16" t="s">
        <v>1189</v>
      </c>
      <c r="C1258" t="s">
        <v>2497</v>
      </c>
      <c r="E1258"/>
      <c r="F1258" s="16" t="s">
        <v>736</v>
      </c>
      <c r="H1258" s="21"/>
      <c r="I1258" s="16"/>
      <c r="J1258" s="16"/>
      <c r="K1258" s="16"/>
      <c r="M1258" s="16" t="s">
        <v>2496</v>
      </c>
      <c r="U1258" s="16" t="s">
        <v>2497</v>
      </c>
      <c r="Z1258" s="16"/>
      <c r="AA1258" s="16" t="s">
        <v>1252</v>
      </c>
      <c r="AB1258" s="16" t="s">
        <v>1409</v>
      </c>
      <c r="AC1258" s="16" t="s">
        <v>1343</v>
      </c>
      <c r="AM1258" s="16">
        <f>LEN(AL1258)-LEN(SUBSTITUTE(AL1258,",",""))+1</f>
        <v>1</v>
      </c>
      <c r="AQ1258" s="36"/>
      <c r="AU1258" s="28"/>
      <c r="AV1258" s="16"/>
      <c r="AW1258" s="16"/>
      <c r="BG1258" s="16"/>
      <c r="BP1258" s="16"/>
      <c r="CK1258" s="19"/>
      <c r="CN1258" s="16"/>
      <c r="CS1258" s="16"/>
    </row>
    <row r="1259" spans="1:97" x14ac:dyDescent="0.25">
      <c r="A1259" s="16" t="s">
        <v>1189</v>
      </c>
      <c r="C1259" t="s">
        <v>1988</v>
      </c>
      <c r="E1259"/>
      <c r="F1259" s="16" t="s">
        <v>736</v>
      </c>
      <c r="H1259" s="21"/>
      <c r="I1259" s="16"/>
      <c r="J1259" s="16"/>
      <c r="K1259" s="16"/>
      <c r="M1259" s="16" t="s">
        <v>1987</v>
      </c>
      <c r="U1259" s="16" t="s">
        <v>1988</v>
      </c>
      <c r="Z1259" s="16"/>
      <c r="AA1259" s="16" t="s">
        <v>1352</v>
      </c>
      <c r="AB1259" s="16" t="s">
        <v>1251</v>
      </c>
      <c r="AC1259" s="16" t="s">
        <v>1250</v>
      </c>
      <c r="AM1259" s="16">
        <f>LEN(AL1259)-LEN(SUBSTITUTE(AL1259,",",""))+1</f>
        <v>1</v>
      </c>
      <c r="AO1259" s="16">
        <f>LEN(AN1259)-LEN(SUBSTITUTE(AN1259,",",""))+1</f>
        <v>1</v>
      </c>
      <c r="AQ1259" s="36"/>
      <c r="AU1259" s="28"/>
      <c r="AV1259" s="16"/>
      <c r="AW1259" s="16"/>
      <c r="BG1259" s="16"/>
      <c r="BP1259" s="16"/>
      <c r="CK1259" s="19"/>
      <c r="CN1259" s="16"/>
      <c r="CS1259" s="16"/>
    </row>
    <row r="1260" spans="1:97" x14ac:dyDescent="0.25">
      <c r="A1260" s="16" t="s">
        <v>1189</v>
      </c>
      <c r="C1260" t="s">
        <v>2181</v>
      </c>
      <c r="E1260"/>
      <c r="F1260" s="16" t="s">
        <v>736</v>
      </c>
      <c r="H1260" s="21"/>
      <c r="I1260" s="16"/>
      <c r="J1260" s="16"/>
      <c r="K1260" s="16"/>
      <c r="M1260" s="16" t="s">
        <v>2180</v>
      </c>
      <c r="U1260" s="16" t="s">
        <v>2181</v>
      </c>
      <c r="Z1260" s="16"/>
      <c r="AA1260" s="16" t="s">
        <v>1284</v>
      </c>
      <c r="AB1260" s="16" t="s">
        <v>1254</v>
      </c>
      <c r="AC1260" s="16" t="s">
        <v>1554</v>
      </c>
      <c r="AM1260" s="16">
        <f>LEN(AL1260)-LEN(SUBSTITUTE(AL1260,",",""))+1</f>
        <v>1</v>
      </c>
      <c r="AQ1260" s="36"/>
      <c r="AU1260" s="28"/>
      <c r="AV1260" s="16"/>
      <c r="AW1260" s="16"/>
      <c r="BG1260" s="16"/>
      <c r="BP1260" s="16"/>
      <c r="CK1260" s="19"/>
      <c r="CN1260" s="16"/>
      <c r="CS1260" s="16"/>
    </row>
    <row r="1261" spans="1:97" x14ac:dyDescent="0.25">
      <c r="A1261" s="16" t="s">
        <v>1189</v>
      </c>
      <c r="C1261" t="s">
        <v>5407</v>
      </c>
      <c r="E1261"/>
      <c r="F1261" s="16" t="s">
        <v>5870</v>
      </c>
      <c r="H1261" s="21"/>
      <c r="I1261" s="16" t="s">
        <v>5847</v>
      </c>
      <c r="J1261" s="16"/>
      <c r="K1261" s="16"/>
      <c r="Z1261" s="16"/>
      <c r="AQ1261" s="36"/>
      <c r="AU1261" s="28"/>
      <c r="AV1261" s="16"/>
      <c r="AW1261" s="16"/>
      <c r="BG1261" s="16"/>
      <c r="BH1261" s="16" t="s">
        <v>5408</v>
      </c>
      <c r="BI1261" s="16" t="s">
        <v>5409</v>
      </c>
      <c r="BJ1261" s="16" t="s">
        <v>5410</v>
      </c>
      <c r="BP1261" s="16"/>
      <c r="BX1261" s="16" t="s">
        <v>119</v>
      </c>
      <c r="BY1261" s="16" t="s">
        <v>3197</v>
      </c>
      <c r="BZ1261" s="16" t="s">
        <v>5408</v>
      </c>
      <c r="CA1261" s="16" t="s">
        <v>5409</v>
      </c>
      <c r="CB1261" s="16" t="s">
        <v>5411</v>
      </c>
      <c r="CC1261" s="16" t="s">
        <v>5412</v>
      </c>
      <c r="CD1261" s="16" t="s">
        <v>5407</v>
      </c>
      <c r="CE1261" s="16" t="s">
        <v>3260</v>
      </c>
      <c r="CF1261" s="16" t="s">
        <v>3445</v>
      </c>
      <c r="CG1261" s="16" t="s">
        <v>3446</v>
      </c>
      <c r="CK1261" s="19"/>
      <c r="CN1261" s="16"/>
      <c r="CS1261" s="16"/>
    </row>
    <row r="1262" spans="1:97" x14ac:dyDescent="0.25">
      <c r="A1262" s="16" t="s">
        <v>1189</v>
      </c>
      <c r="C1262" t="s">
        <v>5418</v>
      </c>
      <c r="E1262"/>
      <c r="F1262" s="16" t="s">
        <v>5870</v>
      </c>
      <c r="H1262" s="21"/>
      <c r="I1262" s="16" t="s">
        <v>5847</v>
      </c>
      <c r="J1262" s="16"/>
      <c r="K1262" s="16"/>
      <c r="Z1262" s="16"/>
      <c r="AQ1262" s="36"/>
      <c r="AU1262" s="28"/>
      <c r="AV1262" s="16"/>
      <c r="AW1262" s="16"/>
      <c r="BG1262" s="16"/>
      <c r="BH1262" s="16" t="s">
        <v>5419</v>
      </c>
      <c r="BI1262" s="16" t="s">
        <v>5420</v>
      </c>
      <c r="BJ1262" s="16" t="s">
        <v>5421</v>
      </c>
      <c r="BP1262" s="16"/>
      <c r="BX1262" s="16" t="s">
        <v>119</v>
      </c>
      <c r="BY1262" s="16" t="s">
        <v>3197</v>
      </c>
      <c r="BZ1262" s="16" t="s">
        <v>5419</v>
      </c>
      <c r="CA1262" s="16" t="s">
        <v>5420</v>
      </c>
      <c r="CB1262" s="16" t="s">
        <v>5422</v>
      </c>
      <c r="CC1262" s="16" t="s">
        <v>5423</v>
      </c>
      <c r="CD1262" s="16" t="s">
        <v>5418</v>
      </c>
      <c r="CE1262" s="16" t="s">
        <v>3217</v>
      </c>
      <c r="CF1262" s="16" t="s">
        <v>3380</v>
      </c>
      <c r="CG1262" s="16" t="s">
        <v>4071</v>
      </c>
      <c r="CK1262" s="19"/>
      <c r="CN1262" s="16"/>
      <c r="CS1262" s="16"/>
    </row>
    <row r="1263" spans="1:97" x14ac:dyDescent="0.25">
      <c r="A1263" s="16" t="s">
        <v>1189</v>
      </c>
      <c r="C1263" t="s">
        <v>5424</v>
      </c>
      <c r="E1263"/>
      <c r="F1263" s="16" t="s">
        <v>5870</v>
      </c>
      <c r="H1263" s="21"/>
      <c r="I1263" s="16" t="s">
        <v>5847</v>
      </c>
      <c r="J1263" s="16"/>
      <c r="K1263" s="16"/>
      <c r="Z1263" s="16"/>
      <c r="AQ1263" s="36"/>
      <c r="AU1263" s="28"/>
      <c r="AV1263" s="16"/>
      <c r="AW1263" s="16"/>
      <c r="BG1263" s="16"/>
      <c r="BH1263" s="16" t="s">
        <v>5425</v>
      </c>
      <c r="BI1263" s="16" t="s">
        <v>5426</v>
      </c>
      <c r="BJ1263" s="16" t="s">
        <v>5427</v>
      </c>
      <c r="BP1263" s="16"/>
      <c r="BX1263" s="16" t="s">
        <v>119</v>
      </c>
      <c r="BY1263" s="16" t="s">
        <v>3197</v>
      </c>
      <c r="BZ1263" s="16" t="s">
        <v>5425</v>
      </c>
      <c r="CA1263" s="16" t="s">
        <v>5426</v>
      </c>
      <c r="CB1263" s="16" t="s">
        <v>5428</v>
      </c>
      <c r="CC1263" s="16" t="s">
        <v>5429</v>
      </c>
      <c r="CD1263" s="16" t="s">
        <v>5424</v>
      </c>
      <c r="CE1263" s="16" t="s">
        <v>3927</v>
      </c>
      <c r="CF1263" s="16" t="s">
        <v>3404</v>
      </c>
      <c r="CG1263" s="16" t="s">
        <v>4017</v>
      </c>
      <c r="CK1263" s="19"/>
      <c r="CN1263" s="16"/>
      <c r="CS1263" s="16"/>
    </row>
    <row r="1264" spans="1:97" x14ac:dyDescent="0.25">
      <c r="A1264" s="16" t="s">
        <v>1189</v>
      </c>
      <c r="C1264" t="s">
        <v>5430</v>
      </c>
      <c r="E1264"/>
      <c r="F1264" s="16" t="s">
        <v>5870</v>
      </c>
      <c r="H1264" s="21"/>
      <c r="I1264" s="16" t="s">
        <v>5847</v>
      </c>
      <c r="J1264" s="16"/>
      <c r="K1264" s="16"/>
      <c r="Z1264" s="16"/>
      <c r="AQ1264" s="36"/>
      <c r="AU1264" s="28"/>
      <c r="AV1264" s="16"/>
      <c r="AW1264" s="16"/>
      <c r="BG1264" s="16"/>
      <c r="BH1264" s="16" t="s">
        <v>5431</v>
      </c>
      <c r="BI1264" s="16" t="s">
        <v>5432</v>
      </c>
      <c r="BJ1264" s="16" t="s">
        <v>5433</v>
      </c>
      <c r="BP1264" s="16"/>
      <c r="BX1264" s="16" t="s">
        <v>119</v>
      </c>
      <c r="BY1264" s="16" t="s">
        <v>3197</v>
      </c>
      <c r="BZ1264" s="16" t="s">
        <v>5431</v>
      </c>
      <c r="CA1264" s="16" t="s">
        <v>5432</v>
      </c>
      <c r="CB1264" s="16" t="s">
        <v>5434</v>
      </c>
      <c r="CC1264" s="16" t="s">
        <v>5435</v>
      </c>
      <c r="CD1264" s="16" t="s">
        <v>5430</v>
      </c>
      <c r="CE1264" s="16" t="s">
        <v>3217</v>
      </c>
      <c r="CF1264" s="16" t="s">
        <v>3524</v>
      </c>
      <c r="CG1264" s="16" t="s">
        <v>4177</v>
      </c>
      <c r="CK1264" s="19"/>
      <c r="CN1264" s="16"/>
      <c r="CS1264" s="16"/>
    </row>
    <row r="1265" spans="1:97" x14ac:dyDescent="0.25">
      <c r="A1265" s="16" t="s">
        <v>1189</v>
      </c>
      <c r="C1265" t="s">
        <v>2902</v>
      </c>
      <c r="E1265"/>
      <c r="F1265" s="16" t="s">
        <v>736</v>
      </c>
      <c r="H1265" s="21"/>
      <c r="I1265" s="16"/>
      <c r="J1265" s="16"/>
      <c r="K1265" s="16"/>
      <c r="M1265" s="16" t="s">
        <v>2901</v>
      </c>
      <c r="U1265" s="16" t="s">
        <v>2902</v>
      </c>
      <c r="Z1265" s="16"/>
      <c r="AA1265" s="16" t="s">
        <v>2715</v>
      </c>
      <c r="AB1265" s="16" t="s">
        <v>2903</v>
      </c>
      <c r="AC1265" s="16" t="s">
        <v>2904</v>
      </c>
      <c r="AQ1265" s="36"/>
      <c r="AU1265" s="28"/>
      <c r="AV1265" s="16"/>
      <c r="AW1265" s="16"/>
      <c r="BG1265" s="16"/>
      <c r="BP1265" s="16"/>
      <c r="CK1265" s="19"/>
      <c r="CN1265" s="16"/>
      <c r="CS1265" s="16"/>
    </row>
    <row r="1266" spans="1:97" x14ac:dyDescent="0.25">
      <c r="A1266" s="16" t="s">
        <v>1189</v>
      </c>
      <c r="C1266" t="s">
        <v>1894</v>
      </c>
      <c r="E1266"/>
      <c r="F1266" s="16" t="s">
        <v>736</v>
      </c>
      <c r="H1266" s="21"/>
      <c r="I1266" s="16"/>
      <c r="J1266" s="16"/>
      <c r="K1266" s="16"/>
      <c r="M1266" s="16" t="s">
        <v>1893</v>
      </c>
      <c r="U1266" s="16" t="s">
        <v>1894</v>
      </c>
      <c r="Z1266" s="16"/>
      <c r="AA1266" s="16" t="s">
        <v>754</v>
      </c>
      <c r="AB1266" s="16" t="s">
        <v>1895</v>
      </c>
      <c r="AC1266" s="16" t="s">
        <v>1896</v>
      </c>
      <c r="AM1266" s="16">
        <f>LEN(AL1266)-LEN(SUBSTITUTE(AL1266,",",""))+1</f>
        <v>1</v>
      </c>
      <c r="AO1266" s="16">
        <f>LEN(AN1266)-LEN(SUBSTITUTE(AN1266,",",""))+1</f>
        <v>1</v>
      </c>
      <c r="AQ1266" s="36">
        <f>Table1[[#This Row], [no. of introduced regions]]/Table1[[#This Row], [no. of native regions]]</f>
        <v>1</v>
      </c>
      <c r="AU1266" s="28"/>
      <c r="AV1266" s="16"/>
      <c r="AW1266" s="16"/>
      <c r="BG1266" s="16"/>
      <c r="BP1266" s="16"/>
      <c r="CK1266" s="19"/>
      <c r="CN1266" s="16"/>
      <c r="CS1266" s="16"/>
    </row>
    <row r="1267" spans="1:97" x14ac:dyDescent="0.25">
      <c r="A1267" s="16" t="s">
        <v>1189</v>
      </c>
      <c r="C1267" t="s">
        <v>5436</v>
      </c>
      <c r="E1267"/>
      <c r="F1267" s="16" t="s">
        <v>5870</v>
      </c>
      <c r="H1267" s="21"/>
      <c r="I1267" s="16" t="s">
        <v>5847</v>
      </c>
      <c r="J1267" s="16"/>
      <c r="K1267" s="16"/>
      <c r="Z1267" s="16"/>
      <c r="AQ1267" s="36"/>
      <c r="AU1267" s="28"/>
      <c r="AV1267" s="16"/>
      <c r="AW1267" s="16"/>
      <c r="BG1267" s="16"/>
      <c r="BH1267" s="16" t="s">
        <v>5437</v>
      </c>
      <c r="BI1267" s="16" t="s">
        <v>5438</v>
      </c>
      <c r="BJ1267" s="16" t="s">
        <v>5439</v>
      </c>
      <c r="BP1267" s="16"/>
      <c r="BX1267" s="16" t="s">
        <v>119</v>
      </c>
      <c r="BY1267" s="16" t="s">
        <v>3197</v>
      </c>
      <c r="BZ1267" s="16" t="s">
        <v>5437</v>
      </c>
      <c r="CA1267" s="16" t="s">
        <v>5438</v>
      </c>
      <c r="CB1267" s="16" t="s">
        <v>5440</v>
      </c>
      <c r="CC1267" s="16" t="s">
        <v>5441</v>
      </c>
      <c r="CD1267" s="16" t="s">
        <v>5436</v>
      </c>
      <c r="CE1267" s="16" t="s">
        <v>4048</v>
      </c>
      <c r="CF1267" s="16" t="s">
        <v>5442</v>
      </c>
      <c r="CG1267" s="16" t="s">
        <v>3482</v>
      </c>
      <c r="CK1267" s="19"/>
      <c r="CN1267" s="16"/>
      <c r="CS1267" s="16"/>
    </row>
    <row r="1268" spans="1:97" x14ac:dyDescent="0.25">
      <c r="A1268" s="16" t="s">
        <v>1189</v>
      </c>
      <c r="C1268" t="s">
        <v>2713</v>
      </c>
      <c r="E1268"/>
      <c r="F1268" s="16" t="s">
        <v>736</v>
      </c>
      <c r="H1268" s="21"/>
      <c r="I1268" s="16"/>
      <c r="J1268" s="16"/>
      <c r="K1268" s="16"/>
      <c r="M1268" s="16" t="s">
        <v>2712</v>
      </c>
      <c r="U1268" s="16" t="s">
        <v>2713</v>
      </c>
      <c r="Z1268" s="16"/>
      <c r="AA1268" s="16" t="s">
        <v>1252</v>
      </c>
      <c r="AB1268" s="16" t="s">
        <v>1409</v>
      </c>
      <c r="AC1268" s="16" t="s">
        <v>1745</v>
      </c>
      <c r="AQ1268" s="36"/>
      <c r="AU1268" s="28"/>
      <c r="AV1268" s="16"/>
      <c r="AW1268" s="16"/>
      <c r="BG1268" s="16"/>
      <c r="BP1268" s="16"/>
      <c r="CK1268" s="19"/>
      <c r="CN1268" s="16"/>
      <c r="CS1268" s="16"/>
    </row>
    <row r="1269" spans="1:97" x14ac:dyDescent="0.25">
      <c r="A1269" s="16" t="s">
        <v>1189</v>
      </c>
      <c r="C1269" t="s">
        <v>2565</v>
      </c>
      <c r="E1269"/>
      <c r="F1269" s="16" t="s">
        <v>736</v>
      </c>
      <c r="H1269" s="21"/>
      <c r="I1269" s="16"/>
      <c r="J1269" s="16"/>
      <c r="K1269" s="16"/>
      <c r="M1269" s="16" t="s">
        <v>2564</v>
      </c>
      <c r="U1269" s="16" t="s">
        <v>2565</v>
      </c>
      <c r="Z1269" s="16"/>
      <c r="AA1269" s="16" t="s">
        <v>1968</v>
      </c>
      <c r="AB1269" s="16" t="s">
        <v>999</v>
      </c>
      <c r="AC1269" s="16" t="s">
        <v>1779</v>
      </c>
      <c r="AM1269" s="16">
        <f>LEN(AL1269)-LEN(SUBSTITUTE(AL1269,",",""))+1</f>
        <v>1</v>
      </c>
      <c r="AQ1269" s="36"/>
      <c r="AU1269" s="28"/>
      <c r="AV1269" s="16"/>
      <c r="AW1269" s="16"/>
      <c r="BG1269" s="16"/>
      <c r="BP1269" s="16"/>
      <c r="CK1269" s="19"/>
      <c r="CN1269" s="16"/>
      <c r="CS1269" s="16"/>
    </row>
    <row r="1270" spans="1:97" x14ac:dyDescent="0.25">
      <c r="A1270" s="16" t="s">
        <v>1189</v>
      </c>
      <c r="C1270" t="s">
        <v>2029</v>
      </c>
      <c r="E1270"/>
      <c r="F1270" s="16" t="s">
        <v>736</v>
      </c>
      <c r="H1270" s="21"/>
      <c r="I1270" s="16"/>
      <c r="J1270" s="16"/>
      <c r="K1270" s="16"/>
      <c r="M1270" s="16" t="s">
        <v>2028</v>
      </c>
      <c r="U1270" s="16" t="s">
        <v>2029</v>
      </c>
      <c r="Z1270" s="16"/>
      <c r="AA1270" s="16" t="s">
        <v>1252</v>
      </c>
      <c r="AB1270" s="16" t="s">
        <v>1251</v>
      </c>
      <c r="AC1270" s="16" t="s">
        <v>1412</v>
      </c>
      <c r="AM1270" s="16">
        <f>LEN(AL1270)-LEN(SUBSTITUTE(AL1270,",",""))+1</f>
        <v>1</v>
      </c>
      <c r="AO1270" s="16">
        <f>LEN(AN1270)-LEN(SUBSTITUTE(AN1270,",",""))+1</f>
        <v>1</v>
      </c>
      <c r="AQ1270" s="36"/>
      <c r="AU1270" s="28"/>
      <c r="AV1270" s="16"/>
      <c r="AW1270" s="16"/>
      <c r="BG1270" s="16"/>
      <c r="BP1270" s="16"/>
      <c r="CK1270" s="19"/>
      <c r="CN1270" s="16"/>
      <c r="CS1270" s="16"/>
    </row>
    <row r="1271" spans="1:97" x14ac:dyDescent="0.25">
      <c r="A1271" s="16" t="s">
        <v>1189</v>
      </c>
      <c r="C1271" t="s">
        <v>5443</v>
      </c>
      <c r="E1271"/>
      <c r="F1271" s="16" t="s">
        <v>5870</v>
      </c>
      <c r="H1271" s="21"/>
      <c r="I1271" s="16" t="s">
        <v>5847</v>
      </c>
      <c r="J1271" s="16"/>
      <c r="K1271" s="16"/>
      <c r="Z1271" s="16"/>
      <c r="AQ1271" s="36"/>
      <c r="AU1271" s="28"/>
      <c r="AV1271" s="16"/>
      <c r="AW1271" s="16"/>
      <c r="BG1271" s="16"/>
      <c r="BH1271" s="16" t="s">
        <v>5444</v>
      </c>
      <c r="BI1271" s="16" t="s">
        <v>5445</v>
      </c>
      <c r="BJ1271" s="16" t="s">
        <v>5446</v>
      </c>
      <c r="BP1271" s="16"/>
      <c r="BX1271" s="16" t="s">
        <v>119</v>
      </c>
      <c r="BY1271" s="16" t="s">
        <v>3197</v>
      </c>
      <c r="BZ1271" s="16" t="s">
        <v>5444</v>
      </c>
      <c r="CA1271" s="16" t="s">
        <v>5445</v>
      </c>
      <c r="CB1271" s="16" t="s">
        <v>5447</v>
      </c>
      <c r="CC1271" s="16" t="s">
        <v>5448</v>
      </c>
      <c r="CD1271" s="16" t="s">
        <v>5443</v>
      </c>
      <c r="CE1271" s="16" t="s">
        <v>3753</v>
      </c>
      <c r="CF1271" s="16" t="s">
        <v>4524</v>
      </c>
      <c r="CG1271" s="16" t="s">
        <v>5449</v>
      </c>
      <c r="CK1271" s="19"/>
      <c r="CN1271" s="16"/>
      <c r="CS1271" s="16"/>
    </row>
    <row r="1272" spans="1:97" x14ac:dyDescent="0.25">
      <c r="A1272" s="16" t="s">
        <v>1189</v>
      </c>
      <c r="C1272" t="s">
        <v>2777</v>
      </c>
      <c r="E1272"/>
      <c r="F1272" s="16" t="s">
        <v>736</v>
      </c>
      <c r="H1272" s="21"/>
      <c r="I1272" s="16"/>
      <c r="J1272" s="16"/>
      <c r="K1272" s="16"/>
      <c r="M1272" s="16" t="s">
        <v>2776</v>
      </c>
      <c r="U1272" s="16" t="s">
        <v>2777</v>
      </c>
      <c r="Z1272" s="16"/>
      <c r="AA1272" s="16" t="s">
        <v>965</v>
      </c>
      <c r="AB1272" s="16" t="s">
        <v>2778</v>
      </c>
      <c r="AC1272" s="16" t="s">
        <v>1247</v>
      </c>
      <c r="AQ1272" s="36"/>
      <c r="AU1272" s="28"/>
      <c r="AV1272" s="16"/>
      <c r="AW1272" s="16"/>
      <c r="BG1272" s="16"/>
      <c r="BP1272" s="16"/>
      <c r="CK1272" s="19"/>
      <c r="CN1272" s="16"/>
      <c r="CS1272" s="16"/>
    </row>
    <row r="1273" spans="1:97" x14ac:dyDescent="0.25">
      <c r="A1273" s="16" t="s">
        <v>1189</v>
      </c>
      <c r="C1273" t="s">
        <v>2165</v>
      </c>
      <c r="E1273"/>
      <c r="F1273" s="16" t="s">
        <v>736</v>
      </c>
      <c r="H1273" s="21"/>
      <c r="I1273" s="16"/>
      <c r="J1273" s="16"/>
      <c r="K1273" s="16"/>
      <c r="M1273" s="16" t="s">
        <v>2164</v>
      </c>
      <c r="U1273" s="16" t="s">
        <v>2165</v>
      </c>
      <c r="Z1273" s="16"/>
      <c r="AA1273" s="16" t="s">
        <v>1216</v>
      </c>
      <c r="AB1273" s="16" t="s">
        <v>1411</v>
      </c>
      <c r="AC1273" s="16" t="s">
        <v>1198</v>
      </c>
      <c r="AM1273" s="16">
        <f>LEN(AL1273)-LEN(SUBSTITUTE(AL1273,",",""))+1</f>
        <v>1</v>
      </c>
      <c r="AQ1273" s="36"/>
      <c r="AU1273" s="28"/>
      <c r="AV1273" s="16"/>
      <c r="AW1273" s="16"/>
      <c r="BG1273" s="16"/>
      <c r="BP1273" s="16"/>
      <c r="CK1273" s="19"/>
      <c r="CN1273" s="16"/>
      <c r="CS1273" s="16"/>
    </row>
    <row r="1274" spans="1:97" x14ac:dyDescent="0.25">
      <c r="A1274" s="16" t="s">
        <v>1189</v>
      </c>
      <c r="C1274" t="s">
        <v>5450</v>
      </c>
      <c r="E1274"/>
      <c r="F1274" s="16" t="s">
        <v>5870</v>
      </c>
      <c r="H1274" s="21"/>
      <c r="I1274" s="16" t="s">
        <v>5847</v>
      </c>
      <c r="J1274" s="16"/>
      <c r="K1274" s="16"/>
      <c r="Z1274" s="16"/>
      <c r="AQ1274" s="36"/>
      <c r="AU1274" s="28"/>
      <c r="AV1274" s="16"/>
      <c r="AW1274" s="16"/>
      <c r="BG1274" s="16"/>
      <c r="BH1274" s="16" t="s">
        <v>5451</v>
      </c>
      <c r="BI1274" s="16" t="s">
        <v>5452</v>
      </c>
      <c r="BJ1274" s="16" t="s">
        <v>5453</v>
      </c>
      <c r="BP1274" s="16"/>
      <c r="BX1274" s="16" t="s">
        <v>119</v>
      </c>
      <c r="BY1274" s="16" t="s">
        <v>3197</v>
      </c>
      <c r="BZ1274" s="16" t="s">
        <v>5451</v>
      </c>
      <c r="CA1274" s="16" t="s">
        <v>5452</v>
      </c>
      <c r="CB1274" s="16" t="s">
        <v>5454</v>
      </c>
      <c r="CC1274" s="16" t="s">
        <v>5455</v>
      </c>
      <c r="CD1274" s="16" t="s">
        <v>5450</v>
      </c>
      <c r="CE1274" s="16" t="s">
        <v>3403</v>
      </c>
      <c r="CF1274" s="16" t="s">
        <v>5456</v>
      </c>
      <c r="CG1274" s="16" t="s">
        <v>3437</v>
      </c>
      <c r="CK1274" s="19"/>
      <c r="CN1274" s="16"/>
      <c r="CS1274" s="16"/>
    </row>
    <row r="1275" spans="1:97" x14ac:dyDescent="0.25">
      <c r="A1275" s="16" t="s">
        <v>1189</v>
      </c>
      <c r="C1275" t="s">
        <v>2747</v>
      </c>
      <c r="E1275"/>
      <c r="F1275" s="16" t="s">
        <v>736</v>
      </c>
      <c r="H1275" s="21"/>
      <c r="I1275" s="16"/>
      <c r="J1275" s="16"/>
      <c r="K1275" s="16"/>
      <c r="M1275" s="16" t="s">
        <v>2745</v>
      </c>
      <c r="U1275" s="16" t="s">
        <v>2747</v>
      </c>
      <c r="Z1275" s="16"/>
      <c r="AA1275" s="16" t="s">
        <v>2746</v>
      </c>
      <c r="AB1275" s="16" t="s">
        <v>999</v>
      </c>
      <c r="AC1275" s="16" t="s">
        <v>1250</v>
      </c>
      <c r="AQ1275" s="36"/>
      <c r="AU1275" s="28"/>
      <c r="AV1275" s="16"/>
      <c r="AW1275" s="16"/>
      <c r="BG1275" s="16"/>
      <c r="BP1275" s="16"/>
      <c r="CK1275" s="19"/>
      <c r="CN1275" s="16"/>
      <c r="CS1275" s="16"/>
    </row>
    <row r="1276" spans="1:97" x14ac:dyDescent="0.25">
      <c r="A1276" s="16" t="s">
        <v>1189</v>
      </c>
      <c r="C1276" t="s">
        <v>2044</v>
      </c>
      <c r="E1276"/>
      <c r="F1276" s="16" t="s">
        <v>736</v>
      </c>
      <c r="H1276" s="21"/>
      <c r="I1276" s="16"/>
      <c r="J1276" s="16"/>
      <c r="K1276" s="16"/>
      <c r="M1276" s="16" t="s">
        <v>2043</v>
      </c>
      <c r="U1276" s="16" t="s">
        <v>2044</v>
      </c>
      <c r="Z1276" s="16"/>
      <c r="AA1276" s="16" t="s">
        <v>1316</v>
      </c>
      <c r="AB1276" s="16" t="s">
        <v>1318</v>
      </c>
      <c r="AC1276" s="16" t="s">
        <v>1258</v>
      </c>
      <c r="AM1276" s="16">
        <f>LEN(AL1276)-LEN(SUBSTITUTE(AL1276,",",""))+1</f>
        <v>1</v>
      </c>
      <c r="AO1276" s="16">
        <f>LEN(AN1276)-LEN(SUBSTITUTE(AN1276,",",""))+1</f>
        <v>1</v>
      </c>
      <c r="AQ1276" s="36"/>
      <c r="AU1276" s="28"/>
      <c r="AV1276" s="16"/>
      <c r="AW1276" s="16"/>
      <c r="BG1276" s="16"/>
      <c r="BP1276" s="16"/>
      <c r="CK1276" s="19"/>
      <c r="CN1276" s="16"/>
      <c r="CS1276" s="16"/>
    </row>
    <row r="1277" spans="1:97" x14ac:dyDescent="0.25">
      <c r="A1277" s="16" t="s">
        <v>1189</v>
      </c>
      <c r="C1277" t="s">
        <v>5457</v>
      </c>
      <c r="E1277"/>
      <c r="F1277" s="16" t="s">
        <v>5870</v>
      </c>
      <c r="H1277" s="21"/>
      <c r="I1277" s="16" t="s">
        <v>5847</v>
      </c>
      <c r="J1277" s="16"/>
      <c r="K1277" s="16"/>
      <c r="Z1277" s="16"/>
      <c r="AQ1277" s="36"/>
      <c r="AU1277" s="28"/>
      <c r="AV1277" s="16"/>
      <c r="AW1277" s="16"/>
      <c r="BG1277" s="16"/>
      <c r="BH1277" s="16" t="s">
        <v>5458</v>
      </c>
      <c r="BI1277" s="16" t="s">
        <v>5459</v>
      </c>
      <c r="BJ1277" s="16" t="s">
        <v>5460</v>
      </c>
      <c r="BP1277" s="16"/>
      <c r="BX1277" s="16" t="s">
        <v>119</v>
      </c>
      <c r="BY1277" s="16" t="s">
        <v>3197</v>
      </c>
      <c r="BZ1277" s="16" t="s">
        <v>5458</v>
      </c>
      <c r="CA1277" s="16" t="s">
        <v>5459</v>
      </c>
      <c r="CB1277" s="16" t="s">
        <v>5461</v>
      </c>
      <c r="CC1277" s="16" t="s">
        <v>5462</v>
      </c>
      <c r="CD1277" s="16" t="s">
        <v>5457</v>
      </c>
      <c r="CE1277" s="16" t="s">
        <v>3592</v>
      </c>
      <c r="CF1277" s="16" t="s">
        <v>3387</v>
      </c>
      <c r="CG1277" s="16" t="s">
        <v>3320</v>
      </c>
      <c r="CK1277" s="19"/>
      <c r="CN1277" s="16"/>
      <c r="CS1277" s="16"/>
    </row>
    <row r="1278" spans="1:97" x14ac:dyDescent="0.25">
      <c r="A1278" s="16" t="s">
        <v>1189</v>
      </c>
      <c r="C1278" t="s">
        <v>5463</v>
      </c>
      <c r="E1278"/>
      <c r="F1278" s="16" t="s">
        <v>5870</v>
      </c>
      <c r="H1278" s="21"/>
      <c r="I1278" s="16" t="s">
        <v>5847</v>
      </c>
      <c r="J1278" s="16"/>
      <c r="K1278" s="16"/>
      <c r="Z1278" s="16"/>
      <c r="AQ1278" s="36"/>
      <c r="AU1278" s="28"/>
      <c r="AV1278" s="16"/>
      <c r="AW1278" s="16"/>
      <c r="BG1278" s="16"/>
      <c r="BH1278" s="16" t="s">
        <v>5464</v>
      </c>
      <c r="BI1278" s="16" t="s">
        <v>5465</v>
      </c>
      <c r="BJ1278" s="16" t="s">
        <v>5466</v>
      </c>
      <c r="BP1278" s="16"/>
      <c r="BX1278" s="16" t="s">
        <v>119</v>
      </c>
      <c r="BY1278" s="16" t="s">
        <v>3197</v>
      </c>
      <c r="BZ1278" s="16" t="s">
        <v>5464</v>
      </c>
      <c r="CA1278" s="16" t="s">
        <v>5465</v>
      </c>
      <c r="CB1278" s="16" t="s">
        <v>6149</v>
      </c>
      <c r="CC1278" s="16" t="s">
        <v>5467</v>
      </c>
      <c r="CD1278" s="16" t="s">
        <v>5463</v>
      </c>
      <c r="CE1278" s="16" t="s">
        <v>3225</v>
      </c>
      <c r="CF1278" s="16" t="s">
        <v>3226</v>
      </c>
      <c r="CG1278" s="16" t="s">
        <v>5468</v>
      </c>
      <c r="CK1278" s="19"/>
      <c r="CN1278" s="16"/>
      <c r="CS1278" s="16"/>
    </row>
    <row r="1279" spans="1:97" x14ac:dyDescent="0.25">
      <c r="A1279" s="16" t="s">
        <v>1189</v>
      </c>
      <c r="C1279" t="s">
        <v>2588</v>
      </c>
      <c r="E1279"/>
      <c r="F1279" s="16" t="s">
        <v>736</v>
      </c>
      <c r="H1279" s="21"/>
      <c r="I1279" s="16"/>
      <c r="J1279" s="16"/>
      <c r="K1279" s="16"/>
      <c r="M1279" s="16" t="s">
        <v>2587</v>
      </c>
      <c r="U1279" s="16" t="s">
        <v>2588</v>
      </c>
      <c r="Z1279" s="16"/>
      <c r="AA1279" s="16" t="s">
        <v>980</v>
      </c>
      <c r="AB1279" s="16" t="s">
        <v>2589</v>
      </c>
      <c r="AC1279" s="16" t="s">
        <v>1671</v>
      </c>
      <c r="AM1279" s="16">
        <f>LEN(AL1279)-LEN(SUBSTITUTE(AL1279,",",""))+1</f>
        <v>1</v>
      </c>
      <c r="AQ1279" s="36"/>
      <c r="AU1279" s="28"/>
      <c r="AV1279" s="16"/>
      <c r="AW1279" s="16"/>
      <c r="BG1279" s="16"/>
      <c r="BP1279" s="16"/>
      <c r="CK1279" s="19"/>
      <c r="CN1279" s="16"/>
      <c r="CS1279" s="16"/>
    </row>
    <row r="1280" spans="1:97" x14ac:dyDescent="0.25">
      <c r="A1280" s="16" t="s">
        <v>1189</v>
      </c>
      <c r="C1280" t="s">
        <v>2808</v>
      </c>
      <c r="E1280"/>
      <c r="F1280" s="16" t="s">
        <v>736</v>
      </c>
      <c r="H1280" s="21"/>
      <c r="I1280" s="16"/>
      <c r="J1280" s="16"/>
      <c r="K1280" s="16"/>
      <c r="M1280" s="16" t="s">
        <v>2807</v>
      </c>
      <c r="U1280" s="16" t="s">
        <v>2808</v>
      </c>
      <c r="Z1280" s="16"/>
      <c r="AA1280" s="16" t="s">
        <v>2569</v>
      </c>
      <c r="AB1280" s="16" t="s">
        <v>1251</v>
      </c>
      <c r="AC1280" s="16" t="s">
        <v>1412</v>
      </c>
      <c r="AQ1280" s="36"/>
      <c r="AU1280" s="28"/>
      <c r="AV1280" s="16"/>
      <c r="AW1280" s="16"/>
      <c r="BG1280" s="16"/>
      <c r="BP1280" s="16"/>
      <c r="CK1280" s="19"/>
      <c r="CN1280" s="16"/>
      <c r="CS1280" s="16"/>
    </row>
    <row r="1281" spans="1:97" x14ac:dyDescent="0.25">
      <c r="A1281" s="16" t="s">
        <v>1189</v>
      </c>
      <c r="C1281" t="s">
        <v>2976</v>
      </c>
      <c r="E1281"/>
      <c r="F1281" s="16" t="s">
        <v>736</v>
      </c>
      <c r="H1281" s="21"/>
      <c r="I1281" s="16"/>
      <c r="J1281" s="16"/>
      <c r="K1281" s="16"/>
      <c r="M1281" s="16" t="s">
        <v>2975</v>
      </c>
      <c r="U1281" s="16" t="s">
        <v>2976</v>
      </c>
      <c r="Z1281" s="16"/>
      <c r="AA1281" s="16" t="s">
        <v>1236</v>
      </c>
      <c r="AB1281" s="16" t="s">
        <v>1254</v>
      </c>
      <c r="AC1281" s="16" t="s">
        <v>1745</v>
      </c>
      <c r="AQ1281" s="36"/>
      <c r="AU1281" s="28"/>
      <c r="AV1281" s="16"/>
      <c r="AW1281" s="16"/>
      <c r="BG1281" s="16"/>
      <c r="BP1281" s="16"/>
      <c r="CK1281" s="19"/>
      <c r="CN1281" s="16"/>
      <c r="CS1281" s="16"/>
    </row>
    <row r="1282" spans="1:97" x14ac:dyDescent="0.25">
      <c r="A1282" s="16" t="s">
        <v>1189</v>
      </c>
      <c r="C1282" t="s">
        <v>1923</v>
      </c>
      <c r="E1282"/>
      <c r="F1282" s="16" t="s">
        <v>736</v>
      </c>
      <c r="H1282" s="21"/>
      <c r="I1282" s="16"/>
      <c r="J1282" s="16"/>
      <c r="K1282" s="16"/>
      <c r="M1282" s="16" t="s">
        <v>1922</v>
      </c>
      <c r="U1282" s="16" t="s">
        <v>1923</v>
      </c>
      <c r="Z1282" s="16"/>
      <c r="AA1282" s="16" t="s">
        <v>754</v>
      </c>
      <c r="AB1282" s="16" t="s">
        <v>1254</v>
      </c>
      <c r="AC1282" s="16" t="s">
        <v>1437</v>
      </c>
      <c r="AM1282" s="16">
        <f>LEN(AL1282)-LEN(SUBSTITUTE(AL1282,",",""))+1</f>
        <v>1</v>
      </c>
      <c r="AO1282" s="16">
        <f>LEN(AN1282)-LEN(SUBSTITUTE(AN1282,",",""))+1</f>
        <v>1</v>
      </c>
      <c r="AQ1282" s="36">
        <f>Table1[[#This Row], [no. of introduced regions]]/Table1[[#This Row], [no. of native regions]]</f>
        <v>1</v>
      </c>
      <c r="AU1282" s="28"/>
      <c r="AV1282" s="16"/>
      <c r="AW1282" s="16"/>
      <c r="BG1282" s="16"/>
      <c r="BP1282" s="16"/>
      <c r="CK1282" s="19"/>
      <c r="CN1282" s="16"/>
      <c r="CS1282" s="16"/>
    </row>
    <row r="1283" spans="1:97" x14ac:dyDescent="0.25">
      <c r="A1283" s="16" t="s">
        <v>1189</v>
      </c>
      <c r="C1283" t="s">
        <v>5469</v>
      </c>
      <c r="E1283"/>
      <c r="F1283" s="16" t="s">
        <v>5870</v>
      </c>
      <c r="H1283" s="21"/>
      <c r="I1283" s="16" t="s">
        <v>5847</v>
      </c>
      <c r="J1283" s="16"/>
      <c r="K1283" s="16"/>
      <c r="Z1283" s="16"/>
      <c r="AQ1283" s="36"/>
      <c r="AU1283" s="28"/>
      <c r="AV1283" s="16"/>
      <c r="AW1283" s="16"/>
      <c r="BG1283" s="16"/>
      <c r="BH1283" s="16" t="s">
        <v>5470</v>
      </c>
      <c r="BI1283" s="16" t="s">
        <v>5471</v>
      </c>
      <c r="BJ1283" s="16" t="s">
        <v>5472</v>
      </c>
      <c r="BP1283" s="16"/>
      <c r="BX1283" s="16" t="s">
        <v>119</v>
      </c>
      <c r="BY1283" s="16" t="s">
        <v>3197</v>
      </c>
      <c r="BZ1283" s="16" t="s">
        <v>5470</v>
      </c>
      <c r="CA1283" s="16" t="s">
        <v>5471</v>
      </c>
      <c r="CB1283" s="16" t="s">
        <v>5473</v>
      </c>
      <c r="CC1283" s="16" t="s">
        <v>5474</v>
      </c>
      <c r="CD1283" s="16" t="s">
        <v>5469</v>
      </c>
      <c r="CE1283" s="16" t="s">
        <v>3746</v>
      </c>
      <c r="CF1283" s="16" t="s">
        <v>3276</v>
      </c>
      <c r="CG1283" s="16" t="s">
        <v>3320</v>
      </c>
      <c r="CK1283" s="19"/>
      <c r="CN1283" s="16"/>
      <c r="CS1283" s="16"/>
    </row>
    <row r="1284" spans="1:97" x14ac:dyDescent="0.25">
      <c r="A1284" s="16" t="s">
        <v>1189</v>
      </c>
      <c r="C1284" t="s">
        <v>5475</v>
      </c>
      <c r="E1284"/>
      <c r="F1284" s="16" t="s">
        <v>5870</v>
      </c>
      <c r="H1284" s="21"/>
      <c r="I1284" s="16" t="s">
        <v>5847</v>
      </c>
      <c r="J1284" s="16"/>
      <c r="K1284" s="16"/>
      <c r="Z1284" s="16"/>
      <c r="AQ1284" s="36"/>
      <c r="AU1284" s="28"/>
      <c r="AV1284" s="16"/>
      <c r="AW1284" s="16"/>
      <c r="BG1284" s="16"/>
      <c r="BH1284" s="16" t="s">
        <v>5476</v>
      </c>
      <c r="BI1284" s="16" t="s">
        <v>5477</v>
      </c>
      <c r="BJ1284" s="16" t="s">
        <v>5478</v>
      </c>
      <c r="BP1284" s="16"/>
      <c r="BX1284" s="16" t="s">
        <v>119</v>
      </c>
      <c r="BY1284" s="16" t="s">
        <v>3197</v>
      </c>
      <c r="BZ1284" s="16" t="s">
        <v>5476</v>
      </c>
      <c r="CA1284" s="16" t="s">
        <v>5477</v>
      </c>
      <c r="CB1284" s="16" t="s">
        <v>5479</v>
      </c>
      <c r="CC1284" s="16" t="s">
        <v>5480</v>
      </c>
      <c r="CD1284" s="16" t="s">
        <v>5475</v>
      </c>
      <c r="CE1284" s="16" t="s">
        <v>3403</v>
      </c>
      <c r="CF1284" s="16" t="s">
        <v>3404</v>
      </c>
      <c r="CG1284" s="16" t="s">
        <v>3503</v>
      </c>
      <c r="CK1284" s="19"/>
      <c r="CN1284" s="16"/>
      <c r="CS1284" s="16"/>
    </row>
    <row r="1285" spans="1:97" x14ac:dyDescent="0.25">
      <c r="A1285" s="16" t="s">
        <v>1189</v>
      </c>
      <c r="C1285" t="s">
        <v>2419</v>
      </c>
      <c r="E1285"/>
      <c r="F1285" s="16" t="s">
        <v>736</v>
      </c>
      <c r="H1285" s="21"/>
      <c r="I1285" s="16"/>
      <c r="J1285" s="16"/>
      <c r="K1285" s="16"/>
      <c r="M1285" s="16" t="s">
        <v>2418</v>
      </c>
      <c r="U1285" s="16" t="s">
        <v>2419</v>
      </c>
      <c r="Z1285" s="16"/>
      <c r="AA1285" s="16" t="s">
        <v>754</v>
      </c>
      <c r="AB1285" s="16" t="s">
        <v>2420</v>
      </c>
      <c r="AC1285" s="16" t="s">
        <v>1255</v>
      </c>
      <c r="AM1285" s="16">
        <f>LEN(AL1285)-LEN(SUBSTITUTE(AL1285,",",""))+1</f>
        <v>1</v>
      </c>
      <c r="AQ1285" s="36"/>
      <c r="AU1285" s="28"/>
      <c r="AV1285" s="16"/>
      <c r="AW1285" s="16"/>
      <c r="BG1285" s="16"/>
      <c r="BP1285" s="16"/>
      <c r="CK1285" s="19"/>
      <c r="CN1285" s="16"/>
      <c r="CS1285" s="16"/>
    </row>
    <row r="1286" spans="1:97" x14ac:dyDescent="0.25">
      <c r="A1286" s="16" t="s">
        <v>1189</v>
      </c>
      <c r="C1286" t="s">
        <v>5481</v>
      </c>
      <c r="E1286"/>
      <c r="F1286" s="16" t="s">
        <v>5870</v>
      </c>
      <c r="H1286" s="21"/>
      <c r="I1286" s="16" t="s">
        <v>5847</v>
      </c>
      <c r="J1286" s="16"/>
      <c r="K1286" s="16"/>
      <c r="Z1286" s="16"/>
      <c r="AQ1286" s="36"/>
      <c r="AU1286" s="28"/>
      <c r="AV1286" s="16"/>
      <c r="AW1286" s="16"/>
      <c r="BG1286" s="16"/>
      <c r="BH1286" s="16" t="s">
        <v>5482</v>
      </c>
      <c r="BI1286" s="16" t="s">
        <v>5483</v>
      </c>
      <c r="BJ1286" s="16" t="s">
        <v>5484</v>
      </c>
      <c r="BP1286" s="16"/>
      <c r="BX1286" s="16" t="s">
        <v>119</v>
      </c>
      <c r="BY1286" s="16" t="s">
        <v>3197</v>
      </c>
      <c r="BZ1286" s="16" t="s">
        <v>5482</v>
      </c>
      <c r="CA1286" s="16" t="s">
        <v>5483</v>
      </c>
      <c r="CB1286" s="16" t="s">
        <v>5485</v>
      </c>
      <c r="CC1286" s="16" t="s">
        <v>5486</v>
      </c>
      <c r="CD1286" s="16" t="s">
        <v>5481</v>
      </c>
      <c r="CE1286" s="16" t="s">
        <v>3318</v>
      </c>
      <c r="CF1286" s="16" t="s">
        <v>5487</v>
      </c>
      <c r="CG1286" s="16" t="s">
        <v>5488</v>
      </c>
      <c r="CK1286" s="19"/>
      <c r="CN1286" s="16"/>
      <c r="CS1286" s="16"/>
    </row>
    <row r="1287" spans="1:97" x14ac:dyDescent="0.25">
      <c r="A1287" s="16" t="s">
        <v>1189</v>
      </c>
      <c r="C1287" t="s">
        <v>5489</v>
      </c>
      <c r="E1287"/>
      <c r="F1287" s="16" t="s">
        <v>5870</v>
      </c>
      <c r="H1287" s="21"/>
      <c r="I1287" s="16" t="s">
        <v>5847</v>
      </c>
      <c r="J1287" s="16"/>
      <c r="K1287" s="16"/>
      <c r="Z1287" s="16"/>
      <c r="AQ1287" s="36"/>
      <c r="AU1287" s="28"/>
      <c r="AV1287" s="16"/>
      <c r="AW1287" s="16"/>
      <c r="BG1287" s="16"/>
      <c r="BH1287" s="16" t="s">
        <v>5490</v>
      </c>
      <c r="BI1287" s="16" t="s">
        <v>5491</v>
      </c>
      <c r="BJ1287" s="16" t="s">
        <v>5492</v>
      </c>
      <c r="BP1287" s="16"/>
      <c r="BX1287" s="16" t="s">
        <v>119</v>
      </c>
      <c r="BY1287" s="16" t="s">
        <v>3197</v>
      </c>
      <c r="BZ1287" s="16" t="s">
        <v>5490</v>
      </c>
      <c r="CA1287" s="16" t="s">
        <v>5491</v>
      </c>
      <c r="CB1287" s="16" t="s">
        <v>5493</v>
      </c>
      <c r="CC1287" s="16" t="s">
        <v>5494</v>
      </c>
      <c r="CD1287" s="16" t="s">
        <v>5489</v>
      </c>
      <c r="CE1287" s="16" t="s">
        <v>3568</v>
      </c>
      <c r="CF1287" s="16" t="s">
        <v>5495</v>
      </c>
      <c r="CG1287" s="16" t="s">
        <v>3201</v>
      </c>
      <c r="CK1287" s="19"/>
      <c r="CN1287" s="16"/>
      <c r="CS1287" s="16"/>
    </row>
    <row r="1288" spans="1:97" x14ac:dyDescent="0.25">
      <c r="A1288" s="16" t="s">
        <v>1189</v>
      </c>
      <c r="C1288" t="s">
        <v>5496</v>
      </c>
      <c r="E1288"/>
      <c r="F1288" s="16" t="s">
        <v>5870</v>
      </c>
      <c r="H1288" s="21"/>
      <c r="I1288" s="16" t="s">
        <v>5847</v>
      </c>
      <c r="J1288" s="16"/>
      <c r="K1288" s="16"/>
      <c r="Z1288" s="16"/>
      <c r="AQ1288" s="36"/>
      <c r="AU1288" s="28"/>
      <c r="AV1288" s="16"/>
      <c r="AW1288" s="16"/>
      <c r="BG1288" s="16"/>
      <c r="BH1288" s="16" t="s">
        <v>5497</v>
      </c>
      <c r="BI1288" s="16" t="s">
        <v>5498</v>
      </c>
      <c r="BJ1288" s="16" t="s">
        <v>5499</v>
      </c>
      <c r="BP1288" s="16"/>
      <c r="BX1288" s="16" t="s">
        <v>119</v>
      </c>
      <c r="BY1288" s="16" t="s">
        <v>3197</v>
      </c>
      <c r="BZ1288" s="16" t="s">
        <v>5497</v>
      </c>
      <c r="CA1288" s="16" t="s">
        <v>5498</v>
      </c>
      <c r="CB1288" s="16" t="s">
        <v>5500</v>
      </c>
      <c r="CC1288" s="16" t="s">
        <v>5501</v>
      </c>
      <c r="CD1288" s="16" t="s">
        <v>5496</v>
      </c>
      <c r="CE1288" s="16" t="s">
        <v>3260</v>
      </c>
      <c r="CF1288" s="16" t="s">
        <v>5502</v>
      </c>
      <c r="CG1288" s="16" t="s">
        <v>4023</v>
      </c>
      <c r="CK1288" s="19"/>
      <c r="CN1288" s="16"/>
      <c r="CS1288" s="16"/>
    </row>
    <row r="1289" spans="1:97" x14ac:dyDescent="0.25">
      <c r="A1289" s="16" t="s">
        <v>1189</v>
      </c>
      <c r="C1289" t="s">
        <v>5503</v>
      </c>
      <c r="E1289"/>
      <c r="F1289" s="16" t="s">
        <v>5870</v>
      </c>
      <c r="H1289" s="21"/>
      <c r="I1289" s="16" t="s">
        <v>5847</v>
      </c>
      <c r="J1289" s="16"/>
      <c r="K1289" s="16"/>
      <c r="Z1289" s="16"/>
      <c r="AQ1289" s="36"/>
      <c r="AU1289" s="28"/>
      <c r="AV1289" s="16"/>
      <c r="AW1289" s="16"/>
      <c r="BG1289" s="16"/>
      <c r="BH1289" s="16" t="s">
        <v>5504</v>
      </c>
      <c r="BI1289" s="16" t="s">
        <v>5505</v>
      </c>
      <c r="BJ1289" s="16" t="s">
        <v>5506</v>
      </c>
      <c r="BP1289" s="16"/>
      <c r="BX1289" s="16" t="s">
        <v>119</v>
      </c>
      <c r="BY1289" s="16" t="s">
        <v>3197</v>
      </c>
      <c r="BZ1289" s="16" t="s">
        <v>5504</v>
      </c>
      <c r="CA1289" s="16" t="s">
        <v>5505</v>
      </c>
      <c r="CB1289" s="16" t="s">
        <v>5507</v>
      </c>
      <c r="CC1289" s="16" t="s">
        <v>5508</v>
      </c>
      <c r="CD1289" s="16" t="s">
        <v>5503</v>
      </c>
      <c r="CE1289" s="16" t="s">
        <v>3493</v>
      </c>
      <c r="CF1289" s="16" t="s">
        <v>3829</v>
      </c>
      <c r="CG1289" s="16" t="s">
        <v>3350</v>
      </c>
      <c r="CK1289" s="19"/>
      <c r="CN1289" s="16"/>
      <c r="CS1289" s="16"/>
    </row>
    <row r="1290" spans="1:97" x14ac:dyDescent="0.25">
      <c r="A1290" s="16" t="s">
        <v>1189</v>
      </c>
      <c r="C1290" t="s">
        <v>5509</v>
      </c>
      <c r="E1290"/>
      <c r="F1290" s="16" t="s">
        <v>5870</v>
      </c>
      <c r="H1290" s="21"/>
      <c r="I1290" s="16" t="s">
        <v>5847</v>
      </c>
      <c r="J1290" s="16"/>
      <c r="K1290" s="16"/>
      <c r="Z1290" s="16"/>
      <c r="AQ1290" s="36"/>
      <c r="AU1290" s="28"/>
      <c r="AV1290" s="16"/>
      <c r="AW1290" s="16"/>
      <c r="BG1290" s="16"/>
      <c r="BH1290" s="16" t="s">
        <v>5510</v>
      </c>
      <c r="BI1290" s="16" t="s">
        <v>5511</v>
      </c>
      <c r="BJ1290" s="16" t="s">
        <v>5512</v>
      </c>
      <c r="BP1290" s="16"/>
      <c r="BX1290" s="16" t="s">
        <v>119</v>
      </c>
      <c r="BY1290" s="16" t="s">
        <v>3197</v>
      </c>
      <c r="BZ1290" s="16" t="s">
        <v>5510</v>
      </c>
      <c r="CA1290" s="16" t="s">
        <v>5511</v>
      </c>
      <c r="CB1290" s="16" t="s">
        <v>5513</v>
      </c>
      <c r="CC1290" s="16" t="s">
        <v>5514</v>
      </c>
      <c r="CD1290" s="16" t="s">
        <v>5509</v>
      </c>
      <c r="CE1290" s="16" t="s">
        <v>3721</v>
      </c>
      <c r="CF1290" s="16" t="s">
        <v>5515</v>
      </c>
      <c r="CG1290" s="16" t="s">
        <v>3286</v>
      </c>
      <c r="CK1290" s="19"/>
      <c r="CN1290" s="16"/>
      <c r="CS1290" s="16"/>
    </row>
    <row r="1291" spans="1:97" x14ac:dyDescent="0.25">
      <c r="A1291" s="16" t="s">
        <v>1189</v>
      </c>
      <c r="C1291" t="s">
        <v>2155</v>
      </c>
      <c r="E1291"/>
      <c r="F1291" s="16" t="s">
        <v>736</v>
      </c>
      <c r="H1291" s="21"/>
      <c r="I1291" s="16"/>
      <c r="J1291" s="16"/>
      <c r="K1291" s="16"/>
      <c r="M1291" s="16" t="s">
        <v>2154</v>
      </c>
      <c r="U1291" s="16" t="s">
        <v>2155</v>
      </c>
      <c r="Z1291" s="16"/>
      <c r="AA1291" s="16" t="s">
        <v>1236</v>
      </c>
      <c r="AB1291" s="16" t="s">
        <v>733</v>
      </c>
      <c r="AC1291" s="16" t="s">
        <v>1745</v>
      </c>
      <c r="AM1291" s="16">
        <f>LEN(AL1291)-LEN(SUBSTITUTE(AL1291,",",""))+1</f>
        <v>1</v>
      </c>
      <c r="AQ1291" s="36"/>
      <c r="AU1291" s="28"/>
      <c r="AV1291" s="16"/>
      <c r="AW1291" s="16"/>
      <c r="BG1291" s="16"/>
      <c r="BP1291" s="16"/>
      <c r="CK1291" s="19"/>
      <c r="CN1291" s="16"/>
      <c r="CS1291" s="16"/>
    </row>
    <row r="1292" spans="1:97" x14ac:dyDescent="0.25">
      <c r="A1292" s="16" t="s">
        <v>1189</v>
      </c>
      <c r="C1292" t="s">
        <v>5516</v>
      </c>
      <c r="E1292"/>
      <c r="F1292" s="16" t="s">
        <v>5870</v>
      </c>
      <c r="H1292" s="21"/>
      <c r="I1292" s="16" t="s">
        <v>5847</v>
      </c>
      <c r="J1292" s="16"/>
      <c r="K1292" s="16"/>
      <c r="Z1292" s="16"/>
      <c r="AQ1292" s="36"/>
      <c r="AU1292" s="28"/>
      <c r="AV1292" s="16"/>
      <c r="AW1292" s="16"/>
      <c r="BG1292" s="16"/>
      <c r="BH1292" s="16" t="s">
        <v>5517</v>
      </c>
      <c r="BI1292" s="16" t="s">
        <v>5518</v>
      </c>
      <c r="BJ1292" s="16" t="s">
        <v>5519</v>
      </c>
      <c r="BP1292" s="16"/>
      <c r="BX1292" s="16" t="s">
        <v>119</v>
      </c>
      <c r="BY1292" s="16" t="s">
        <v>3197</v>
      </c>
      <c r="BZ1292" s="16" t="s">
        <v>5517</v>
      </c>
      <c r="CA1292" s="16" t="s">
        <v>5518</v>
      </c>
      <c r="CB1292" s="16" t="s">
        <v>6150</v>
      </c>
      <c r="CC1292" s="16" t="s">
        <v>5520</v>
      </c>
      <c r="CD1292" s="16" t="s">
        <v>5516</v>
      </c>
      <c r="CE1292" s="16" t="s">
        <v>3326</v>
      </c>
      <c r="CF1292" s="16" t="s">
        <v>3856</v>
      </c>
      <c r="CG1292" s="16" t="s">
        <v>4803</v>
      </c>
      <c r="CK1292" s="19"/>
      <c r="CN1292" s="16"/>
      <c r="CS1292" s="16"/>
    </row>
    <row r="1293" spans="1:97" x14ac:dyDescent="0.25">
      <c r="A1293" s="16" t="s">
        <v>1189</v>
      </c>
      <c r="C1293" t="s">
        <v>5521</v>
      </c>
      <c r="E1293"/>
      <c r="F1293" s="16" t="s">
        <v>5870</v>
      </c>
      <c r="H1293" s="21"/>
      <c r="I1293" s="16" t="s">
        <v>5847</v>
      </c>
      <c r="J1293" s="16"/>
      <c r="K1293" s="16"/>
      <c r="Z1293" s="16"/>
      <c r="AQ1293" s="36"/>
      <c r="AU1293" s="28"/>
      <c r="AV1293" s="16"/>
      <c r="AW1293" s="16"/>
      <c r="BG1293" s="16"/>
      <c r="BH1293" s="16" t="s">
        <v>5522</v>
      </c>
      <c r="BI1293" s="16" t="s">
        <v>5523</v>
      </c>
      <c r="BJ1293" s="16" t="s">
        <v>5524</v>
      </c>
      <c r="BP1293" s="16"/>
      <c r="BX1293" s="16" t="s">
        <v>119</v>
      </c>
      <c r="BY1293" s="16" t="s">
        <v>3197</v>
      </c>
      <c r="BZ1293" s="16" t="s">
        <v>5522</v>
      </c>
      <c r="CA1293" s="16" t="s">
        <v>5523</v>
      </c>
      <c r="CB1293" s="16" t="s">
        <v>5525</v>
      </c>
      <c r="CC1293" s="16" t="s">
        <v>5526</v>
      </c>
      <c r="CD1293" s="16" t="s">
        <v>5521</v>
      </c>
      <c r="CE1293" s="16" t="s">
        <v>5361</v>
      </c>
      <c r="CF1293" s="16" t="s">
        <v>4196</v>
      </c>
      <c r="CG1293" s="16" t="s">
        <v>3277</v>
      </c>
      <c r="CK1293" s="19"/>
      <c r="CN1293" s="16"/>
      <c r="CS1293" s="16"/>
    </row>
    <row r="1294" spans="1:97" x14ac:dyDescent="0.25">
      <c r="A1294" s="16" t="s">
        <v>1189</v>
      </c>
      <c r="C1294" t="s">
        <v>5527</v>
      </c>
      <c r="E1294"/>
      <c r="F1294" s="16" t="s">
        <v>5870</v>
      </c>
      <c r="H1294" s="21"/>
      <c r="I1294" s="16" t="s">
        <v>5847</v>
      </c>
      <c r="J1294" s="16"/>
      <c r="K1294" s="16"/>
      <c r="Z1294" s="16"/>
      <c r="AQ1294" s="36"/>
      <c r="AU1294" s="28"/>
      <c r="AV1294" s="16"/>
      <c r="AW1294" s="16"/>
      <c r="BG1294" s="16"/>
      <c r="BH1294" s="16" t="s">
        <v>5528</v>
      </c>
      <c r="BI1294" s="16" t="s">
        <v>5529</v>
      </c>
      <c r="BJ1294" s="16" t="s">
        <v>5530</v>
      </c>
      <c r="BP1294" s="16"/>
      <c r="BX1294" s="16" t="s">
        <v>119</v>
      </c>
      <c r="BY1294" s="16" t="s">
        <v>3197</v>
      </c>
      <c r="BZ1294" s="16" t="s">
        <v>5528</v>
      </c>
      <c r="CA1294" s="16" t="s">
        <v>5529</v>
      </c>
      <c r="CB1294" s="16" t="s">
        <v>5531</v>
      </c>
      <c r="CC1294" s="16" t="s">
        <v>5532</v>
      </c>
      <c r="CD1294" s="16" t="s">
        <v>5527</v>
      </c>
      <c r="CE1294" s="16" t="s">
        <v>3364</v>
      </c>
      <c r="CF1294" s="16" t="s">
        <v>3226</v>
      </c>
      <c r="CG1294" s="16" t="s">
        <v>3990</v>
      </c>
      <c r="CK1294" s="19"/>
      <c r="CN1294" s="16"/>
      <c r="CS1294" s="16"/>
    </row>
    <row r="1295" spans="1:97" x14ac:dyDescent="0.25">
      <c r="A1295" s="16" t="s">
        <v>1189</v>
      </c>
      <c r="C1295" t="s">
        <v>5533</v>
      </c>
      <c r="E1295"/>
      <c r="F1295" s="16" t="s">
        <v>5870</v>
      </c>
      <c r="H1295" s="21"/>
      <c r="I1295" s="16" t="s">
        <v>5847</v>
      </c>
      <c r="J1295" s="16"/>
      <c r="K1295" s="16"/>
      <c r="Z1295" s="16"/>
      <c r="AQ1295" s="36"/>
      <c r="AU1295" s="28"/>
      <c r="AV1295" s="16"/>
      <c r="AW1295" s="16"/>
      <c r="BG1295" s="16"/>
      <c r="BH1295" s="16" t="s">
        <v>5534</v>
      </c>
      <c r="BI1295" s="16" t="s">
        <v>5535</v>
      </c>
      <c r="BJ1295" s="16" t="s">
        <v>5536</v>
      </c>
      <c r="BP1295" s="16"/>
      <c r="BX1295" s="16" t="s">
        <v>119</v>
      </c>
      <c r="BY1295" s="16" t="s">
        <v>3197</v>
      </c>
      <c r="BZ1295" s="16" t="s">
        <v>5534</v>
      </c>
      <c r="CA1295" s="16" t="s">
        <v>5535</v>
      </c>
      <c r="CB1295" s="16" t="s">
        <v>5537</v>
      </c>
      <c r="CC1295" s="16" t="s">
        <v>5538</v>
      </c>
      <c r="CD1295" s="16" t="s">
        <v>5533</v>
      </c>
      <c r="CE1295" s="16" t="s">
        <v>3927</v>
      </c>
      <c r="CF1295" s="16" t="s">
        <v>3642</v>
      </c>
      <c r="CG1295" s="16" t="s">
        <v>5539</v>
      </c>
      <c r="CK1295" s="19"/>
      <c r="CN1295" s="16"/>
      <c r="CS1295" s="16"/>
    </row>
    <row r="1296" spans="1:97" x14ac:dyDescent="0.25">
      <c r="A1296" s="16" t="s">
        <v>1189</v>
      </c>
      <c r="C1296" t="s">
        <v>2900</v>
      </c>
      <c r="E1296"/>
      <c r="F1296" s="16" t="s">
        <v>736</v>
      </c>
      <c r="H1296" s="21"/>
      <c r="I1296" s="16"/>
      <c r="J1296" s="16"/>
      <c r="K1296" s="16"/>
      <c r="M1296" s="16" t="s">
        <v>2899</v>
      </c>
      <c r="U1296" s="16" t="s">
        <v>2900</v>
      </c>
      <c r="Z1296" s="16"/>
      <c r="AA1296" s="16" t="s">
        <v>2715</v>
      </c>
      <c r="AB1296" s="16" t="s">
        <v>2190</v>
      </c>
      <c r="AC1296" s="16" t="s">
        <v>1250</v>
      </c>
      <c r="AQ1296" s="36"/>
      <c r="AU1296" s="28"/>
      <c r="AV1296" s="16"/>
      <c r="AW1296" s="16"/>
      <c r="BG1296" s="16"/>
      <c r="BP1296" s="16"/>
      <c r="CK1296" s="19"/>
      <c r="CN1296" s="16"/>
      <c r="CS1296" s="16"/>
    </row>
    <row r="1297" spans="1:97" x14ac:dyDescent="0.25">
      <c r="A1297" s="16" t="s">
        <v>1189</v>
      </c>
      <c r="C1297" t="s">
        <v>2672</v>
      </c>
      <c r="E1297"/>
      <c r="F1297" s="16" t="s">
        <v>736</v>
      </c>
      <c r="H1297" s="21"/>
      <c r="I1297" s="16"/>
      <c r="J1297" s="16"/>
      <c r="K1297" s="16"/>
      <c r="M1297" s="16" t="s">
        <v>2671</v>
      </c>
      <c r="U1297" s="16" t="s">
        <v>2672</v>
      </c>
      <c r="Z1297" s="16"/>
      <c r="AA1297" s="16" t="s">
        <v>2009</v>
      </c>
      <c r="AB1297" s="16" t="s">
        <v>1254</v>
      </c>
      <c r="AC1297" s="16" t="s">
        <v>1810</v>
      </c>
      <c r="AQ1297" s="36"/>
      <c r="AU1297" s="28"/>
      <c r="AV1297" s="16"/>
      <c r="AW1297" s="16"/>
      <c r="BG1297" s="16"/>
      <c r="BP1297" s="16"/>
      <c r="CK1297" s="19"/>
      <c r="CN1297" s="16"/>
      <c r="CS1297" s="16"/>
    </row>
    <row r="1298" spans="1:97" x14ac:dyDescent="0.25">
      <c r="A1298" s="16" t="s">
        <v>1189</v>
      </c>
      <c r="C1298" t="s">
        <v>2251</v>
      </c>
      <c r="E1298"/>
      <c r="F1298" s="16" t="s">
        <v>736</v>
      </c>
      <c r="H1298" s="21"/>
      <c r="I1298" s="16"/>
      <c r="J1298" s="16"/>
      <c r="K1298" s="16"/>
      <c r="M1298" s="16" t="s">
        <v>2250</v>
      </c>
      <c r="U1298" s="16" t="s">
        <v>2251</v>
      </c>
      <c r="Z1298" s="16"/>
      <c r="AA1298" s="16" t="s">
        <v>2247</v>
      </c>
      <c r="AB1298" s="16" t="s">
        <v>733</v>
      </c>
      <c r="AC1298" s="16" t="s">
        <v>1458</v>
      </c>
      <c r="AM1298" s="16">
        <f>LEN(AL1298)-LEN(SUBSTITUTE(AL1298,",",""))+1</f>
        <v>1</v>
      </c>
      <c r="AQ1298" s="36"/>
      <c r="AU1298" s="28"/>
      <c r="AV1298" s="16"/>
      <c r="AW1298" s="16"/>
      <c r="BG1298" s="16"/>
      <c r="BP1298" s="16"/>
      <c r="CK1298" s="19"/>
      <c r="CN1298" s="16"/>
      <c r="CS1298" s="16"/>
    </row>
    <row r="1299" spans="1:97" x14ac:dyDescent="0.25">
      <c r="A1299" s="16" t="s">
        <v>1189</v>
      </c>
      <c r="C1299" t="s">
        <v>2336</v>
      </c>
      <c r="E1299"/>
      <c r="F1299" s="16" t="s">
        <v>736</v>
      </c>
      <c r="H1299" s="21"/>
      <c r="I1299" s="16"/>
      <c r="J1299" s="16"/>
      <c r="K1299" s="16"/>
      <c r="M1299" s="16" t="s">
        <v>2335</v>
      </c>
      <c r="U1299" s="16" t="s">
        <v>2336</v>
      </c>
      <c r="Z1299" s="16"/>
      <c r="AA1299" s="16" t="s">
        <v>5908</v>
      </c>
      <c r="AB1299" s="16" t="s">
        <v>999</v>
      </c>
      <c r="AC1299" s="16" t="s">
        <v>1305</v>
      </c>
      <c r="AM1299" s="16">
        <f>LEN(AL1299)-LEN(SUBSTITUTE(AL1299,",",""))+1</f>
        <v>1</v>
      </c>
      <c r="AQ1299" s="36"/>
      <c r="AU1299" s="28"/>
      <c r="AV1299" s="16"/>
      <c r="AW1299" s="16"/>
      <c r="BG1299" s="16"/>
      <c r="BP1299" s="16"/>
      <c r="CK1299" s="19"/>
      <c r="CN1299" s="16"/>
      <c r="CS1299" s="16"/>
    </row>
    <row r="1300" spans="1:97" x14ac:dyDescent="0.25">
      <c r="A1300" s="16" t="s">
        <v>1189</v>
      </c>
      <c r="C1300" t="s">
        <v>2439</v>
      </c>
      <c r="E1300"/>
      <c r="F1300" s="16" t="s">
        <v>736</v>
      </c>
      <c r="H1300" s="21"/>
      <c r="I1300" s="16"/>
      <c r="J1300" s="16"/>
      <c r="K1300" s="16"/>
      <c r="M1300" s="16" t="s">
        <v>2438</v>
      </c>
      <c r="U1300" s="16" t="s">
        <v>2439</v>
      </c>
      <c r="Z1300" s="16"/>
      <c r="AA1300" s="16" t="s">
        <v>1252</v>
      </c>
      <c r="AB1300" s="16" t="s">
        <v>1251</v>
      </c>
      <c r="AC1300" s="16" t="s">
        <v>1258</v>
      </c>
      <c r="AM1300" s="16">
        <f>LEN(AL1300)-LEN(SUBSTITUTE(AL1300,",",""))+1</f>
        <v>1</v>
      </c>
      <c r="AQ1300" s="36"/>
      <c r="AU1300" s="28"/>
      <c r="AV1300" s="16"/>
      <c r="AW1300" s="16"/>
      <c r="BG1300" s="16"/>
      <c r="BP1300" s="16"/>
      <c r="CK1300" s="19"/>
      <c r="CN1300" s="16"/>
      <c r="CS1300" s="16"/>
    </row>
    <row r="1301" spans="1:97" x14ac:dyDescent="0.25">
      <c r="A1301" s="16" t="s">
        <v>1189</v>
      </c>
      <c r="C1301" t="s">
        <v>2926</v>
      </c>
      <c r="E1301"/>
      <c r="F1301" s="16" t="s">
        <v>736</v>
      </c>
      <c r="H1301" s="21"/>
      <c r="I1301" s="16"/>
      <c r="J1301" s="16"/>
      <c r="K1301" s="16"/>
      <c r="M1301" s="16" t="s">
        <v>2925</v>
      </c>
      <c r="U1301" s="16" t="s">
        <v>2926</v>
      </c>
      <c r="Z1301" s="16"/>
      <c r="AA1301" s="16" t="s">
        <v>1252</v>
      </c>
      <c r="AB1301" s="16" t="s">
        <v>1254</v>
      </c>
      <c r="AC1301" s="16" t="s">
        <v>1412</v>
      </c>
      <c r="AQ1301" s="36"/>
      <c r="AU1301" s="28"/>
      <c r="AV1301" s="16"/>
      <c r="AW1301" s="16"/>
      <c r="BG1301" s="16"/>
      <c r="BP1301" s="16"/>
      <c r="CK1301" s="19"/>
      <c r="CN1301" s="16"/>
      <c r="CS1301" s="16"/>
    </row>
    <row r="1302" spans="1:97" x14ac:dyDescent="0.25">
      <c r="A1302" s="16" t="s">
        <v>1189</v>
      </c>
      <c r="C1302" t="s">
        <v>2471</v>
      </c>
      <c r="E1302"/>
      <c r="F1302" s="16" t="s">
        <v>736</v>
      </c>
      <c r="H1302" s="21"/>
      <c r="I1302" s="16"/>
      <c r="J1302" s="16"/>
      <c r="K1302" s="16"/>
      <c r="M1302" s="16" t="s">
        <v>2470</v>
      </c>
      <c r="U1302" s="16" t="s">
        <v>2471</v>
      </c>
      <c r="Z1302" s="16"/>
      <c r="AA1302" s="16" t="s">
        <v>1456</v>
      </c>
      <c r="AB1302" s="16" t="s">
        <v>1409</v>
      </c>
      <c r="AC1302" s="16" t="s">
        <v>1957</v>
      </c>
      <c r="AM1302" s="16">
        <f>LEN(AL1302)-LEN(SUBSTITUTE(AL1302,",",""))+1</f>
        <v>1</v>
      </c>
      <c r="AQ1302" s="36"/>
      <c r="AU1302" s="28"/>
      <c r="AV1302" s="16"/>
      <c r="AW1302" s="16"/>
      <c r="BG1302" s="16"/>
      <c r="BP1302" s="16"/>
      <c r="CK1302" s="19"/>
      <c r="CN1302" s="16"/>
      <c r="CS1302" s="16"/>
    </row>
    <row r="1303" spans="1:97" x14ac:dyDescent="0.25">
      <c r="A1303" s="16" t="s">
        <v>1189</v>
      </c>
      <c r="C1303" t="s">
        <v>3070</v>
      </c>
      <c r="E1303"/>
      <c r="F1303" s="16" t="s">
        <v>736</v>
      </c>
      <c r="H1303" s="21"/>
      <c r="I1303" s="16"/>
      <c r="J1303" s="16"/>
      <c r="K1303" s="16"/>
      <c r="M1303" s="16" t="s">
        <v>3069</v>
      </c>
      <c r="U1303" s="16" t="s">
        <v>3070</v>
      </c>
      <c r="Z1303" s="16"/>
      <c r="AA1303" s="16" t="s">
        <v>1252</v>
      </c>
      <c r="AB1303" s="16" t="s">
        <v>1251</v>
      </c>
      <c r="AC1303" s="16" t="s">
        <v>3071</v>
      </c>
      <c r="AQ1303" s="36"/>
      <c r="AU1303" s="28"/>
      <c r="AV1303" s="16"/>
      <c r="AW1303" s="16"/>
      <c r="BG1303" s="16"/>
      <c r="BP1303" s="16"/>
      <c r="CK1303" s="19"/>
      <c r="CN1303" s="16"/>
      <c r="CS1303" s="16"/>
    </row>
    <row r="1304" spans="1:97" x14ac:dyDescent="0.25">
      <c r="A1304" s="16" t="s">
        <v>1189</v>
      </c>
      <c r="C1304" t="s">
        <v>2906</v>
      </c>
      <c r="E1304"/>
      <c r="F1304" s="16" t="s">
        <v>736</v>
      </c>
      <c r="H1304" s="21"/>
      <c r="I1304" s="16"/>
      <c r="J1304" s="16"/>
      <c r="K1304" s="16"/>
      <c r="M1304" s="16" t="s">
        <v>2905</v>
      </c>
      <c r="U1304" s="16" t="s">
        <v>2906</v>
      </c>
      <c r="Z1304" s="16"/>
      <c r="AA1304" s="16" t="s">
        <v>2715</v>
      </c>
      <c r="AB1304" s="16" t="s">
        <v>1254</v>
      </c>
      <c r="AC1304" s="16" t="s">
        <v>1745</v>
      </c>
      <c r="AQ1304" s="36"/>
      <c r="AU1304" s="28"/>
      <c r="AV1304" s="16"/>
      <c r="AW1304" s="16"/>
      <c r="BG1304" s="16"/>
      <c r="BP1304" s="16"/>
      <c r="CK1304" s="19"/>
      <c r="CN1304" s="16"/>
      <c r="CS1304" s="16"/>
    </row>
    <row r="1305" spans="1:97" x14ac:dyDescent="0.25">
      <c r="A1305" s="16" t="s">
        <v>1189</v>
      </c>
      <c r="C1305" t="s">
        <v>5540</v>
      </c>
      <c r="E1305"/>
      <c r="F1305" s="16" t="s">
        <v>5870</v>
      </c>
      <c r="H1305" s="21"/>
      <c r="I1305" s="16" t="s">
        <v>5847</v>
      </c>
      <c r="J1305" s="16"/>
      <c r="K1305" s="16"/>
      <c r="Z1305" s="16"/>
      <c r="AQ1305" s="36"/>
      <c r="AU1305" s="28"/>
      <c r="AV1305" s="16"/>
      <c r="AW1305" s="16"/>
      <c r="BG1305" s="16"/>
      <c r="BH1305" s="16" t="s">
        <v>5541</v>
      </c>
      <c r="BI1305" s="16" t="s">
        <v>5542</v>
      </c>
      <c r="BJ1305" s="16" t="s">
        <v>5543</v>
      </c>
      <c r="BP1305" s="16"/>
      <c r="BX1305" s="16" t="s">
        <v>119</v>
      </c>
      <c r="BY1305" s="16" t="s">
        <v>3197</v>
      </c>
      <c r="BZ1305" s="16" t="s">
        <v>5541</v>
      </c>
      <c r="CA1305" s="16" t="s">
        <v>5542</v>
      </c>
      <c r="CB1305" s="16" t="s">
        <v>5544</v>
      </c>
      <c r="CC1305" s="16" t="s">
        <v>5545</v>
      </c>
      <c r="CD1305" s="16" t="s">
        <v>5540</v>
      </c>
      <c r="CE1305" s="16" t="s">
        <v>3721</v>
      </c>
      <c r="CF1305" s="16" t="s">
        <v>3688</v>
      </c>
      <c r="CG1305" s="16" t="s">
        <v>3244</v>
      </c>
      <c r="CK1305" s="19"/>
      <c r="CN1305" s="16"/>
      <c r="CS1305" s="16"/>
    </row>
    <row r="1306" spans="1:97" x14ac:dyDescent="0.25">
      <c r="A1306" s="16" t="s">
        <v>1189</v>
      </c>
      <c r="C1306" t="s">
        <v>2995</v>
      </c>
      <c r="E1306"/>
      <c r="F1306" s="16" t="s">
        <v>736</v>
      </c>
      <c r="H1306" s="21"/>
      <c r="I1306" s="16"/>
      <c r="J1306" s="16"/>
      <c r="K1306" s="16"/>
      <c r="M1306" s="16" t="s">
        <v>2994</v>
      </c>
      <c r="U1306" s="16" t="s">
        <v>2995</v>
      </c>
      <c r="Z1306" s="16"/>
      <c r="AA1306" s="16" t="s">
        <v>1352</v>
      </c>
      <c r="AB1306" s="16" t="s">
        <v>2996</v>
      </c>
      <c r="AC1306" s="16" t="s">
        <v>2642</v>
      </c>
      <c r="AQ1306" s="36"/>
      <c r="AU1306" s="28"/>
      <c r="AV1306" s="16"/>
      <c r="AW1306" s="16"/>
      <c r="BG1306" s="16"/>
      <c r="BP1306" s="16"/>
      <c r="CK1306" s="19"/>
      <c r="CN1306" s="16"/>
      <c r="CS1306" s="16"/>
    </row>
    <row r="1307" spans="1:97" x14ac:dyDescent="0.25">
      <c r="A1307" s="16" t="s">
        <v>1189</v>
      </c>
      <c r="C1307" t="s">
        <v>5546</v>
      </c>
      <c r="E1307"/>
      <c r="F1307" s="16" t="s">
        <v>5870</v>
      </c>
      <c r="H1307" s="21"/>
      <c r="I1307" s="16" t="s">
        <v>5847</v>
      </c>
      <c r="J1307" s="16"/>
      <c r="K1307" s="16"/>
      <c r="Z1307" s="16"/>
      <c r="AQ1307" s="36"/>
      <c r="AU1307" s="28"/>
      <c r="AV1307" s="16"/>
      <c r="AW1307" s="16"/>
      <c r="BG1307" s="16"/>
      <c r="BH1307" s="16" t="s">
        <v>5547</v>
      </c>
      <c r="BI1307" s="16" t="s">
        <v>5548</v>
      </c>
      <c r="BJ1307" s="16" t="s">
        <v>5549</v>
      </c>
      <c r="BP1307" s="16"/>
      <c r="BX1307" s="16" t="s">
        <v>119</v>
      </c>
      <c r="BY1307" s="16" t="s">
        <v>3197</v>
      </c>
      <c r="BZ1307" s="16" t="s">
        <v>5547</v>
      </c>
      <c r="CA1307" s="16" t="s">
        <v>5548</v>
      </c>
      <c r="CB1307" s="16" t="s">
        <v>5550</v>
      </c>
      <c r="CC1307" s="16" t="s">
        <v>5551</v>
      </c>
      <c r="CD1307" s="16" t="s">
        <v>5546</v>
      </c>
      <c r="CE1307" s="16" t="s">
        <v>3225</v>
      </c>
      <c r="CF1307" s="16" t="s">
        <v>5552</v>
      </c>
      <c r="CG1307" s="16" t="s">
        <v>5553</v>
      </c>
      <c r="CK1307" s="19"/>
      <c r="CN1307" s="16"/>
      <c r="CS1307" s="16"/>
    </row>
    <row r="1308" spans="1:97" x14ac:dyDescent="0.25">
      <c r="A1308" s="16" t="s">
        <v>1189</v>
      </c>
      <c r="C1308" t="s">
        <v>2395</v>
      </c>
      <c r="E1308"/>
      <c r="F1308" s="16" t="s">
        <v>736</v>
      </c>
      <c r="H1308" s="21"/>
      <c r="I1308" s="16"/>
      <c r="J1308" s="16"/>
      <c r="K1308" s="16"/>
      <c r="M1308" s="16" t="s">
        <v>2393</v>
      </c>
      <c r="U1308" s="16" t="s">
        <v>2395</v>
      </c>
      <c r="Z1308" s="16"/>
      <c r="AA1308" s="16" t="s">
        <v>2394</v>
      </c>
      <c r="AB1308" s="16" t="s">
        <v>1251</v>
      </c>
      <c r="AC1308" s="16" t="s">
        <v>1250</v>
      </c>
      <c r="AM1308" s="16">
        <f>LEN(AL1308)-LEN(SUBSTITUTE(AL1308,",",""))+1</f>
        <v>1</v>
      </c>
      <c r="AQ1308" s="36"/>
      <c r="AU1308" s="28"/>
      <c r="AV1308" s="16"/>
      <c r="AW1308" s="16"/>
      <c r="BG1308" s="16"/>
      <c r="BP1308" s="16"/>
      <c r="CK1308" s="19"/>
      <c r="CN1308" s="16"/>
      <c r="CS1308" s="16"/>
    </row>
    <row r="1309" spans="1:97" x14ac:dyDescent="0.25">
      <c r="A1309" s="16" t="s">
        <v>1189</v>
      </c>
      <c r="C1309" t="s">
        <v>5554</v>
      </c>
      <c r="E1309"/>
      <c r="F1309" s="16" t="s">
        <v>5870</v>
      </c>
      <c r="H1309" s="21"/>
      <c r="I1309" s="16" t="s">
        <v>5847</v>
      </c>
      <c r="J1309" s="16"/>
      <c r="K1309" s="16"/>
      <c r="Z1309" s="16"/>
      <c r="AQ1309" s="36"/>
      <c r="AU1309" s="28"/>
      <c r="AV1309" s="16"/>
      <c r="AW1309" s="16"/>
      <c r="BG1309" s="16"/>
      <c r="BH1309" s="16" t="s">
        <v>5555</v>
      </c>
      <c r="BI1309" s="16" t="s">
        <v>5556</v>
      </c>
      <c r="BJ1309" s="16" t="s">
        <v>5557</v>
      </c>
      <c r="BP1309" s="16"/>
      <c r="BX1309" s="16" t="s">
        <v>119</v>
      </c>
      <c r="BY1309" s="16" t="s">
        <v>3197</v>
      </c>
      <c r="BZ1309" s="16" t="s">
        <v>5555</v>
      </c>
      <c r="CA1309" s="16" t="s">
        <v>5556</v>
      </c>
      <c r="CB1309" s="16" t="s">
        <v>5558</v>
      </c>
      <c r="CC1309" s="16" t="s">
        <v>5559</v>
      </c>
      <c r="CD1309" s="16" t="s">
        <v>5554</v>
      </c>
      <c r="CE1309" s="16" t="s">
        <v>3217</v>
      </c>
      <c r="CF1309" s="16" t="s">
        <v>3935</v>
      </c>
      <c r="CG1309" s="16" t="s">
        <v>3350</v>
      </c>
      <c r="CK1309" s="19"/>
      <c r="CN1309" s="16"/>
      <c r="CS1309" s="16"/>
    </row>
    <row r="1310" spans="1:97" x14ac:dyDescent="0.25">
      <c r="A1310" s="16" t="s">
        <v>1189</v>
      </c>
      <c r="C1310" t="s">
        <v>5560</v>
      </c>
      <c r="E1310"/>
      <c r="F1310" s="16" t="s">
        <v>5870</v>
      </c>
      <c r="H1310" s="21"/>
      <c r="I1310" s="16" t="s">
        <v>5847</v>
      </c>
      <c r="J1310" s="16"/>
      <c r="K1310" s="16"/>
      <c r="Z1310" s="16"/>
      <c r="AQ1310" s="36"/>
      <c r="AU1310" s="28"/>
      <c r="AV1310" s="16"/>
      <c r="AW1310" s="16"/>
      <c r="BG1310" s="16"/>
      <c r="BH1310" s="16" t="s">
        <v>5561</v>
      </c>
      <c r="BI1310" s="16" t="s">
        <v>5562</v>
      </c>
      <c r="BJ1310" s="16" t="s">
        <v>5563</v>
      </c>
      <c r="BP1310" s="16"/>
      <c r="BX1310" s="16" t="s">
        <v>119</v>
      </c>
      <c r="BY1310" s="16" t="s">
        <v>3197</v>
      </c>
      <c r="BZ1310" s="16" t="s">
        <v>5561</v>
      </c>
      <c r="CA1310" s="16" t="s">
        <v>5562</v>
      </c>
      <c r="CB1310" s="16" t="s">
        <v>5564</v>
      </c>
      <c r="CC1310" s="16" t="s">
        <v>5565</v>
      </c>
      <c r="CD1310" s="16" t="s">
        <v>5560</v>
      </c>
      <c r="CE1310" s="16" t="s">
        <v>3444</v>
      </c>
      <c r="CF1310" s="16" t="s">
        <v>3349</v>
      </c>
      <c r="CG1310" s="16" t="s">
        <v>3482</v>
      </c>
      <c r="CK1310" s="19"/>
      <c r="CN1310" s="16"/>
      <c r="CS1310" s="16"/>
    </row>
    <row r="1311" spans="1:97" x14ac:dyDescent="0.25">
      <c r="A1311" s="16" t="s">
        <v>1189</v>
      </c>
      <c r="C1311" t="s">
        <v>5566</v>
      </c>
      <c r="E1311"/>
      <c r="F1311" s="16" t="s">
        <v>5870</v>
      </c>
      <c r="H1311" s="21"/>
      <c r="I1311" s="16" t="s">
        <v>5847</v>
      </c>
      <c r="J1311" s="16"/>
      <c r="K1311" s="16"/>
      <c r="Z1311" s="16"/>
      <c r="AQ1311" s="36"/>
      <c r="AU1311" s="28"/>
      <c r="AV1311" s="16"/>
      <c r="AW1311" s="16"/>
      <c r="BG1311" s="16"/>
      <c r="BH1311" s="16" t="s">
        <v>5567</v>
      </c>
      <c r="BI1311" s="16" t="s">
        <v>5568</v>
      </c>
      <c r="BJ1311" s="16" t="s">
        <v>5569</v>
      </c>
      <c r="BP1311" s="16"/>
      <c r="BX1311" s="16" t="s">
        <v>119</v>
      </c>
      <c r="BY1311" s="16" t="s">
        <v>3197</v>
      </c>
      <c r="BZ1311" s="16" t="s">
        <v>5567</v>
      </c>
      <c r="CA1311" s="16" t="s">
        <v>5568</v>
      </c>
      <c r="CB1311" s="16" t="s">
        <v>5570</v>
      </c>
      <c r="CC1311" s="16" t="s">
        <v>5571</v>
      </c>
      <c r="CD1311" s="16" t="s">
        <v>5566</v>
      </c>
      <c r="CE1311" s="16" t="s">
        <v>3419</v>
      </c>
      <c r="CF1311" s="16" t="s">
        <v>5572</v>
      </c>
      <c r="CG1311" s="16" t="s">
        <v>3437</v>
      </c>
      <c r="CK1311" s="19"/>
      <c r="CN1311" s="16"/>
      <c r="CS1311" s="16"/>
    </row>
    <row r="1312" spans="1:97" x14ac:dyDescent="0.25">
      <c r="A1312" s="16" t="s">
        <v>1189</v>
      </c>
      <c r="C1312" t="s">
        <v>3002</v>
      </c>
      <c r="E1312"/>
      <c r="F1312" s="16" t="s">
        <v>736</v>
      </c>
      <c r="H1312" s="21"/>
      <c r="I1312" s="16"/>
      <c r="J1312" s="16"/>
      <c r="K1312" s="16"/>
      <c r="M1312" s="16" t="s">
        <v>3001</v>
      </c>
      <c r="U1312" s="16" t="s">
        <v>3002</v>
      </c>
      <c r="Z1312" s="16"/>
      <c r="AA1312" s="16" t="s">
        <v>1352</v>
      </c>
      <c r="AB1312" s="16" t="s">
        <v>1254</v>
      </c>
      <c r="AC1312" s="16" t="s">
        <v>1458</v>
      </c>
      <c r="AQ1312" s="36"/>
      <c r="AU1312" s="28"/>
      <c r="AV1312" s="16"/>
      <c r="AW1312" s="16"/>
      <c r="BG1312" s="16"/>
      <c r="BP1312" s="16"/>
      <c r="CK1312" s="19"/>
      <c r="CN1312" s="16"/>
      <c r="CS1312" s="16"/>
    </row>
    <row r="1313" spans="1:97" x14ac:dyDescent="0.25">
      <c r="A1313" s="16" t="s">
        <v>1189</v>
      </c>
      <c r="C1313" t="s">
        <v>5573</v>
      </c>
      <c r="E1313"/>
      <c r="F1313" s="16" t="s">
        <v>5870</v>
      </c>
      <c r="H1313" s="21"/>
      <c r="I1313" s="16" t="s">
        <v>5847</v>
      </c>
      <c r="J1313" s="16"/>
      <c r="K1313" s="16"/>
      <c r="Z1313" s="16"/>
      <c r="AQ1313" s="36"/>
      <c r="AU1313" s="28"/>
      <c r="AV1313" s="16"/>
      <c r="AW1313" s="16"/>
      <c r="BG1313" s="16"/>
      <c r="BH1313" s="16" t="s">
        <v>5574</v>
      </c>
      <c r="BI1313" s="16" t="s">
        <v>5575</v>
      </c>
      <c r="BJ1313" s="16" t="s">
        <v>5576</v>
      </c>
      <c r="BP1313" s="16"/>
      <c r="BX1313" s="16" t="s">
        <v>119</v>
      </c>
      <c r="BY1313" s="16" t="s">
        <v>3197</v>
      </c>
      <c r="BZ1313" s="16" t="s">
        <v>5574</v>
      </c>
      <c r="CA1313" s="16" t="s">
        <v>5575</v>
      </c>
      <c r="CB1313" s="16" t="s">
        <v>5577</v>
      </c>
      <c r="CC1313" s="16" t="s">
        <v>5578</v>
      </c>
      <c r="CD1313" s="16" t="s">
        <v>5573</v>
      </c>
      <c r="CE1313" s="16" t="s">
        <v>3199</v>
      </c>
      <c r="CF1313" s="16" t="s">
        <v>5579</v>
      </c>
      <c r="CG1313" s="16" t="s">
        <v>3893</v>
      </c>
      <c r="CK1313" s="19"/>
      <c r="CN1313" s="16"/>
      <c r="CS1313" s="16"/>
    </row>
    <row r="1314" spans="1:97" x14ac:dyDescent="0.25">
      <c r="A1314" s="16" t="s">
        <v>1189</v>
      </c>
      <c r="C1314" t="s">
        <v>6020</v>
      </c>
      <c r="E1314"/>
      <c r="F1314" s="16" t="s">
        <v>5891</v>
      </c>
      <c r="H1314" s="21"/>
      <c r="I1314" s="16" t="s">
        <v>5847</v>
      </c>
      <c r="J1314" s="16"/>
      <c r="K1314" s="16"/>
      <c r="M1314" s="16" t="s">
        <v>6016</v>
      </c>
      <c r="N1314" s="16" t="s">
        <v>6017</v>
      </c>
      <c r="S1314" s="22" t="s">
        <v>6062</v>
      </c>
      <c r="T1314" s="22" t="s">
        <v>6018</v>
      </c>
      <c r="Z1314" s="16"/>
      <c r="AA1314" s="16" t="s">
        <v>6019</v>
      </c>
      <c r="AB1314" s="16" t="s">
        <v>1262</v>
      </c>
      <c r="AC1314" s="16" t="s">
        <v>6021</v>
      </c>
      <c r="AH1314" s="16">
        <v>36</v>
      </c>
      <c r="AI1314" s="16">
        <v>28</v>
      </c>
      <c r="AJ1314" s="16" t="s">
        <v>713</v>
      </c>
      <c r="AK1314" s="16" t="s">
        <v>6060</v>
      </c>
      <c r="AL1314" s="16" t="s">
        <v>6061</v>
      </c>
      <c r="AM1314" s="16">
        <f>LEN(AL1314)-LEN(SUBSTITUTE(AL1314,",",""))+1</f>
        <v>2</v>
      </c>
      <c r="AN1314" s="16" t="s">
        <v>667</v>
      </c>
      <c r="AO1314" s="16">
        <f>LEN(AN1314)-LEN(SUBSTITUTE(AN1314,",",""))+1</f>
        <v>1</v>
      </c>
      <c r="AP1314" s="16">
        <f>Table1[[#This Row], [no. of native regions]]+Table1[[#This Row], [no. of introduced regions]]</f>
        <v>3</v>
      </c>
      <c r="AQ1314" s="36">
        <f>Table1[[#This Row], [no. of introduced regions]]/Table1[[#This Row], [no. of native regions]]</f>
        <v>0.5</v>
      </c>
      <c r="AU1314" s="28"/>
      <c r="AV1314" s="16"/>
      <c r="AW1314" s="16"/>
      <c r="BG1314" s="16"/>
      <c r="BH1314" s="16" t="s">
        <v>6218</v>
      </c>
      <c r="BI1314" s="16" t="s">
        <v>6219</v>
      </c>
      <c r="BP1314" s="16"/>
      <c r="CI1314" s="16" t="s">
        <v>119</v>
      </c>
      <c r="CJ1314" s="16" t="s">
        <v>119</v>
      </c>
      <c r="CK1314" s="19">
        <v>547</v>
      </c>
      <c r="CN1314" s="16"/>
      <c r="CS1314" s="16"/>
    </row>
    <row r="1315" spans="1:97" x14ac:dyDescent="0.25">
      <c r="A1315" s="16" t="s">
        <v>1189</v>
      </c>
      <c r="C1315" t="s">
        <v>5580</v>
      </c>
      <c r="E1315"/>
      <c r="F1315" s="16" t="s">
        <v>5870</v>
      </c>
      <c r="H1315" s="21"/>
      <c r="I1315" s="16" t="s">
        <v>5847</v>
      </c>
      <c r="J1315" s="16"/>
      <c r="K1315" s="16"/>
      <c r="Z1315" s="16"/>
      <c r="AQ1315" s="36"/>
      <c r="AU1315" s="28"/>
      <c r="AV1315" s="16"/>
      <c r="AW1315" s="16"/>
      <c r="BG1315" s="16"/>
      <c r="BH1315" s="16" t="s">
        <v>5581</v>
      </c>
      <c r="BI1315" s="16" t="s">
        <v>5582</v>
      </c>
      <c r="BJ1315" s="16" t="s">
        <v>5583</v>
      </c>
      <c r="BP1315" s="16"/>
      <c r="BX1315" s="16" t="s">
        <v>119</v>
      </c>
      <c r="BY1315" s="16" t="s">
        <v>3197</v>
      </c>
      <c r="BZ1315" s="16" t="s">
        <v>5581</v>
      </c>
      <c r="CA1315" s="16" t="s">
        <v>5582</v>
      </c>
      <c r="CB1315" s="16" t="s">
        <v>5584</v>
      </c>
      <c r="CC1315" s="16" t="s">
        <v>5585</v>
      </c>
      <c r="CD1315" s="16" t="s">
        <v>5580</v>
      </c>
      <c r="CE1315" s="16" t="s">
        <v>3326</v>
      </c>
      <c r="CF1315" s="16" t="s">
        <v>3856</v>
      </c>
      <c r="CG1315" s="16" t="s">
        <v>5586</v>
      </c>
      <c r="CK1315" s="19"/>
      <c r="CN1315" s="16"/>
      <c r="CS1315" s="16"/>
    </row>
    <row r="1316" spans="1:97" x14ac:dyDescent="0.25">
      <c r="A1316" s="16" t="s">
        <v>1189</v>
      </c>
      <c r="C1316" t="s">
        <v>5587</v>
      </c>
      <c r="E1316"/>
      <c r="F1316" s="16" t="s">
        <v>5870</v>
      </c>
      <c r="H1316" s="21"/>
      <c r="I1316" s="16" t="s">
        <v>5847</v>
      </c>
      <c r="J1316" s="16"/>
      <c r="K1316" s="16"/>
      <c r="Z1316" s="16"/>
      <c r="AQ1316" s="36"/>
      <c r="AU1316" s="28"/>
      <c r="AV1316" s="16"/>
      <c r="AW1316" s="16"/>
      <c r="BG1316" s="16"/>
      <c r="BH1316" s="16" t="s">
        <v>5588</v>
      </c>
      <c r="BI1316" s="16" t="s">
        <v>5589</v>
      </c>
      <c r="BJ1316" s="16" t="s">
        <v>5590</v>
      </c>
      <c r="BP1316" s="16"/>
      <c r="BX1316" s="16" t="s">
        <v>119</v>
      </c>
      <c r="BY1316" s="16" t="s">
        <v>3197</v>
      </c>
      <c r="BZ1316" s="16" t="s">
        <v>5588</v>
      </c>
      <c r="CA1316" s="16" t="s">
        <v>5589</v>
      </c>
      <c r="CB1316" s="16" t="s">
        <v>5591</v>
      </c>
      <c r="CC1316" s="16" t="s">
        <v>5592</v>
      </c>
      <c r="CD1316" s="16" t="s">
        <v>5587</v>
      </c>
      <c r="CE1316" s="16" t="s">
        <v>3208</v>
      </c>
      <c r="CF1316" s="16" t="s">
        <v>4064</v>
      </c>
      <c r="CG1316" s="16" t="s">
        <v>3286</v>
      </c>
      <c r="CK1316" s="19"/>
      <c r="CN1316" s="16"/>
      <c r="CS1316" s="16"/>
    </row>
    <row r="1317" spans="1:97" x14ac:dyDescent="0.25">
      <c r="A1317" s="16" t="s">
        <v>1189</v>
      </c>
      <c r="C1317" t="s">
        <v>3129</v>
      </c>
      <c r="E1317"/>
      <c r="F1317" s="16" t="s">
        <v>736</v>
      </c>
      <c r="H1317" s="21"/>
      <c r="I1317" s="16"/>
      <c r="J1317" s="16"/>
      <c r="K1317" s="16"/>
      <c r="M1317" s="16" t="s">
        <v>3128</v>
      </c>
      <c r="U1317" s="16" t="s">
        <v>3129</v>
      </c>
      <c r="Z1317" s="16"/>
      <c r="AA1317" s="16" t="s">
        <v>1968</v>
      </c>
      <c r="AB1317" s="16" t="s">
        <v>733</v>
      </c>
      <c r="AC1317" s="16" t="s">
        <v>3130</v>
      </c>
      <c r="AQ1317" s="36"/>
      <c r="AU1317" s="28"/>
      <c r="AV1317" s="16"/>
      <c r="AW1317" s="16"/>
      <c r="BG1317" s="16"/>
      <c r="BP1317" s="16"/>
      <c r="CK1317" s="19"/>
      <c r="CN1317" s="16"/>
      <c r="CS1317" s="16"/>
    </row>
    <row r="1318" spans="1:97" x14ac:dyDescent="0.25">
      <c r="A1318" s="16" t="s">
        <v>1189</v>
      </c>
      <c r="C1318" t="s">
        <v>5593</v>
      </c>
      <c r="E1318"/>
      <c r="F1318" s="16" t="s">
        <v>5870</v>
      </c>
      <c r="H1318" s="21"/>
      <c r="I1318" s="16" t="s">
        <v>5847</v>
      </c>
      <c r="J1318" s="16"/>
      <c r="K1318" s="16"/>
      <c r="M1318" s="16" t="s">
        <v>6466</v>
      </c>
      <c r="N1318" s="16" t="s">
        <v>6467</v>
      </c>
      <c r="T1318" s="22" t="s">
        <v>6468</v>
      </c>
      <c r="Z1318" s="16"/>
      <c r="AQ1318" s="36"/>
      <c r="AU1318" s="28"/>
      <c r="AV1318" s="16"/>
      <c r="AW1318" s="16"/>
      <c r="BG1318" s="16"/>
      <c r="BH1318" s="16" t="s">
        <v>5594</v>
      </c>
      <c r="BI1318" s="16" t="s">
        <v>5595</v>
      </c>
      <c r="BJ1318" s="16" t="s">
        <v>5596</v>
      </c>
      <c r="BP1318" s="16"/>
      <c r="BX1318" s="16" t="s">
        <v>119</v>
      </c>
      <c r="BY1318" s="16" t="s">
        <v>3197</v>
      </c>
      <c r="BZ1318" s="16" t="s">
        <v>5594</v>
      </c>
      <c r="CA1318" s="16" t="s">
        <v>5595</v>
      </c>
      <c r="CB1318" s="16" t="s">
        <v>6151</v>
      </c>
      <c r="CC1318" s="16" t="s">
        <v>5597</v>
      </c>
      <c r="CD1318" s="16" t="s">
        <v>5593</v>
      </c>
      <c r="CE1318" s="16" t="s">
        <v>3721</v>
      </c>
      <c r="CF1318" s="16" t="s">
        <v>5598</v>
      </c>
      <c r="CG1318" s="16" t="s">
        <v>3320</v>
      </c>
      <c r="CK1318" s="19"/>
      <c r="CN1318" s="16"/>
      <c r="CS1318" s="16"/>
    </row>
    <row r="1319" spans="1:97" x14ac:dyDescent="0.25">
      <c r="A1319" s="16" t="s">
        <v>1189</v>
      </c>
      <c r="C1319" t="s">
        <v>1678</v>
      </c>
      <c r="E1319"/>
      <c r="F1319" s="16" t="s">
        <v>5891</v>
      </c>
      <c r="H1319" s="21"/>
      <c r="I1319" s="16" t="s">
        <v>5847</v>
      </c>
      <c r="J1319" s="16"/>
      <c r="K1319" s="16"/>
      <c r="M1319" s="16" t="s">
        <v>1679</v>
      </c>
      <c r="N1319" s="16" t="s">
        <v>6097</v>
      </c>
      <c r="R1319" s="16" t="s">
        <v>6098</v>
      </c>
      <c r="T1319" s="22" t="s">
        <v>6093</v>
      </c>
      <c r="Y1319" s="16" t="s">
        <v>6094</v>
      </c>
      <c r="Z1319" s="16"/>
      <c r="AA1319" s="16" t="s">
        <v>1796</v>
      </c>
      <c r="AB1319" s="16" t="s">
        <v>1262</v>
      </c>
      <c r="AC1319" s="16" t="s">
        <v>1437</v>
      </c>
      <c r="AH1319" s="16">
        <v>4</v>
      </c>
      <c r="AI1319" s="16">
        <v>97</v>
      </c>
      <c r="AJ1319" s="16" t="s">
        <v>713</v>
      </c>
      <c r="AK1319" s="16" t="s">
        <v>5950</v>
      </c>
      <c r="AL1319" s="16" t="s">
        <v>6095</v>
      </c>
      <c r="AM1319" s="16">
        <f>LEN(AL1319)-LEN(SUBSTITUTE(AL1319,",",""))+1</f>
        <v>11</v>
      </c>
      <c r="AN1319" s="16" t="s">
        <v>6096</v>
      </c>
      <c r="AO1319" s="16">
        <f>LEN(AN1319)-LEN(SUBSTITUTE(AN1319,",",""))+1</f>
        <v>4</v>
      </c>
      <c r="AP1319" s="16">
        <f>Table1[[#This Row], [no. of native regions]]+Table1[[#This Row], [no. of introduced regions]]</f>
        <v>15</v>
      </c>
      <c r="AQ1319" s="36">
        <f>Table1[[#This Row], [no. of introduced regions]]/Table1[[#This Row], [no. of native regions]]</f>
        <v>0.36363636363636365</v>
      </c>
      <c r="AU1319" s="28"/>
      <c r="AV1319" s="16"/>
      <c r="AW1319" s="16"/>
      <c r="AX1319" s="16" t="s">
        <v>1680</v>
      </c>
      <c r="BG1319" s="16"/>
      <c r="BH1319" s="16" t="s">
        <v>6210</v>
      </c>
      <c r="BI1319" s="16" t="s">
        <v>6211</v>
      </c>
      <c r="BK1319" s="16" t="s">
        <v>6212</v>
      </c>
      <c r="BP1319" s="16"/>
      <c r="BV1319" s="16" t="s">
        <v>1681</v>
      </c>
      <c r="CI1319" s="16" t="s">
        <v>119</v>
      </c>
      <c r="CJ1319" s="16" t="s">
        <v>119</v>
      </c>
      <c r="CK1319" s="19">
        <v>659</v>
      </c>
      <c r="CN1319" s="16"/>
      <c r="CS1319" s="16"/>
    </row>
    <row r="1320" spans="1:97" x14ac:dyDescent="0.25">
      <c r="A1320" s="16" t="s">
        <v>1189</v>
      </c>
      <c r="C1320" t="s">
        <v>2299</v>
      </c>
      <c r="E1320"/>
      <c r="F1320" s="16" t="s">
        <v>736</v>
      </c>
      <c r="H1320" s="21"/>
      <c r="I1320" s="16"/>
      <c r="J1320" s="16"/>
      <c r="K1320" s="16"/>
      <c r="M1320" s="16" t="s">
        <v>2298</v>
      </c>
      <c r="U1320" s="16" t="s">
        <v>2299</v>
      </c>
      <c r="Z1320" s="16"/>
      <c r="AA1320" s="16" t="s">
        <v>1348</v>
      </c>
      <c r="AB1320" s="16" t="s">
        <v>2067</v>
      </c>
      <c r="AC1320" s="16" t="s">
        <v>1250</v>
      </c>
      <c r="AM1320" s="16">
        <f>LEN(AL1320)-LEN(SUBSTITUTE(AL1320,",",""))+1</f>
        <v>1</v>
      </c>
      <c r="AQ1320" s="36"/>
      <c r="AU1320" s="28"/>
      <c r="AV1320" s="16"/>
      <c r="AW1320" s="16"/>
      <c r="BG1320" s="16"/>
      <c r="BP1320" s="16"/>
      <c r="CK1320" s="19"/>
      <c r="CN1320" s="16"/>
      <c r="CS1320" s="16"/>
    </row>
    <row r="1321" spans="1:97" x14ac:dyDescent="0.25">
      <c r="A1321" s="16" t="s">
        <v>1189</v>
      </c>
      <c r="C1321" t="s">
        <v>5599</v>
      </c>
      <c r="E1321"/>
      <c r="F1321" s="16" t="s">
        <v>5870</v>
      </c>
      <c r="H1321" s="21"/>
      <c r="I1321" s="16" t="s">
        <v>5847</v>
      </c>
      <c r="J1321" s="16"/>
      <c r="K1321" s="16"/>
      <c r="Z1321" s="16"/>
      <c r="AQ1321" s="36"/>
      <c r="AU1321" s="28"/>
      <c r="AV1321" s="16"/>
      <c r="AW1321" s="16"/>
      <c r="BG1321" s="16"/>
      <c r="BH1321" s="16" t="s">
        <v>5600</v>
      </c>
      <c r="BI1321" s="16" t="s">
        <v>5601</v>
      </c>
      <c r="BJ1321" s="16" t="s">
        <v>5602</v>
      </c>
      <c r="BP1321" s="16"/>
      <c r="BX1321" s="16" t="s">
        <v>119</v>
      </c>
      <c r="BY1321" s="16" t="s">
        <v>3197</v>
      </c>
      <c r="BZ1321" s="16" t="s">
        <v>5600</v>
      </c>
      <c r="CA1321" s="16" t="s">
        <v>5601</v>
      </c>
      <c r="CB1321" s="16" t="s">
        <v>5603</v>
      </c>
      <c r="CC1321" s="16" t="s">
        <v>5604</v>
      </c>
      <c r="CD1321" s="16" t="s">
        <v>5599</v>
      </c>
      <c r="CE1321" s="16" t="s">
        <v>3444</v>
      </c>
      <c r="CF1321" s="16" t="s">
        <v>3327</v>
      </c>
      <c r="CG1321" s="16" t="s">
        <v>3674</v>
      </c>
      <c r="CK1321" s="19"/>
      <c r="CN1321" s="16"/>
      <c r="CS1321" s="16"/>
    </row>
    <row r="1322" spans="1:97" x14ac:dyDescent="0.25">
      <c r="A1322" s="16" t="s">
        <v>1189</v>
      </c>
      <c r="C1322" t="s">
        <v>2831</v>
      </c>
      <c r="E1322"/>
      <c r="F1322" s="16" t="s">
        <v>736</v>
      </c>
      <c r="H1322" s="21"/>
      <c r="I1322" s="16"/>
      <c r="J1322" s="16"/>
      <c r="K1322" s="16"/>
      <c r="M1322" s="16" t="s">
        <v>2830</v>
      </c>
      <c r="U1322" s="16" t="s">
        <v>2831</v>
      </c>
      <c r="Z1322" s="16"/>
      <c r="AA1322" s="16" t="s">
        <v>1294</v>
      </c>
      <c r="AB1322" s="16" t="s">
        <v>2832</v>
      </c>
      <c r="AC1322" s="16" t="s">
        <v>1247</v>
      </c>
      <c r="AQ1322" s="36"/>
      <c r="AU1322" s="28"/>
      <c r="AV1322" s="16"/>
      <c r="AW1322" s="16"/>
      <c r="BG1322" s="16"/>
      <c r="BP1322" s="16"/>
      <c r="CK1322" s="19"/>
      <c r="CN1322" s="16"/>
      <c r="CS1322" s="16"/>
    </row>
    <row r="1323" spans="1:97" x14ac:dyDescent="0.25">
      <c r="A1323" s="16" t="s">
        <v>1189</v>
      </c>
      <c r="C1323" t="s">
        <v>2661</v>
      </c>
      <c r="E1323"/>
      <c r="F1323" s="16" t="s">
        <v>736</v>
      </c>
      <c r="H1323" s="21"/>
      <c r="I1323" s="16"/>
      <c r="J1323" s="16"/>
      <c r="K1323" s="16"/>
      <c r="M1323" s="16" t="s">
        <v>2660</v>
      </c>
      <c r="U1323" s="16" t="s">
        <v>2661</v>
      </c>
      <c r="Z1323" s="16"/>
      <c r="AA1323" s="16" t="s">
        <v>1252</v>
      </c>
      <c r="AB1323" s="16" t="s">
        <v>1251</v>
      </c>
      <c r="AC1323" s="16" t="s">
        <v>2662</v>
      </c>
      <c r="AM1323" s="16">
        <f>LEN(AL1323)-LEN(SUBSTITUTE(AL1323,",",""))+1</f>
        <v>1</v>
      </c>
      <c r="AQ1323" s="36"/>
      <c r="AU1323" s="28"/>
      <c r="AV1323" s="16"/>
      <c r="AW1323" s="16"/>
      <c r="BG1323" s="16"/>
      <c r="BP1323" s="16"/>
      <c r="CK1323" s="19"/>
      <c r="CN1323" s="16"/>
      <c r="CS1323" s="16"/>
    </row>
    <row r="1324" spans="1:97" x14ac:dyDescent="0.25">
      <c r="A1324" s="16" t="s">
        <v>1189</v>
      </c>
      <c r="C1324" t="s">
        <v>5611</v>
      </c>
      <c r="E1324"/>
      <c r="F1324" s="16" t="s">
        <v>5870</v>
      </c>
      <c r="H1324" s="21"/>
      <c r="I1324" s="16" t="s">
        <v>5847</v>
      </c>
      <c r="J1324" s="16"/>
      <c r="K1324" s="16"/>
      <c r="Z1324" s="16"/>
      <c r="AQ1324" s="36"/>
      <c r="AU1324" s="28"/>
      <c r="AV1324" s="16"/>
      <c r="AW1324" s="16"/>
      <c r="BG1324" s="16"/>
      <c r="BH1324" s="16" t="s">
        <v>5612</v>
      </c>
      <c r="BI1324" s="16" t="s">
        <v>5613</v>
      </c>
      <c r="BJ1324" s="16" t="s">
        <v>5614</v>
      </c>
      <c r="BP1324" s="16"/>
      <c r="BX1324" s="16" t="s">
        <v>119</v>
      </c>
      <c r="BY1324" s="16" t="s">
        <v>3197</v>
      </c>
      <c r="BZ1324" s="16" t="s">
        <v>5612</v>
      </c>
      <c r="CA1324" s="16" t="s">
        <v>5613</v>
      </c>
      <c r="CB1324" s="16" t="s">
        <v>5615</v>
      </c>
      <c r="CC1324" s="16" t="s">
        <v>5616</v>
      </c>
      <c r="CD1324" s="16" t="s">
        <v>5611</v>
      </c>
      <c r="CE1324" s="16" t="s">
        <v>3208</v>
      </c>
      <c r="CF1324" s="16" t="s">
        <v>5162</v>
      </c>
      <c r="CG1324" s="16" t="s">
        <v>5617</v>
      </c>
      <c r="CK1324" s="19"/>
      <c r="CN1324" s="16"/>
      <c r="CS1324" s="16"/>
    </row>
    <row r="1325" spans="1:97" x14ac:dyDescent="0.25">
      <c r="A1325" s="16" t="s">
        <v>1189</v>
      </c>
      <c r="C1325" t="s">
        <v>5605</v>
      </c>
      <c r="E1325"/>
      <c r="F1325" s="16" t="s">
        <v>5870</v>
      </c>
      <c r="H1325" s="21"/>
      <c r="I1325" s="16" t="s">
        <v>5847</v>
      </c>
      <c r="J1325" s="16"/>
      <c r="K1325" s="16"/>
      <c r="Z1325" s="16"/>
      <c r="AQ1325" s="36"/>
      <c r="AU1325" s="28"/>
      <c r="AV1325" s="16"/>
      <c r="AW1325" s="16"/>
      <c r="BG1325" s="16"/>
      <c r="BH1325" s="16" t="s">
        <v>5606</v>
      </c>
      <c r="BI1325" s="16" t="s">
        <v>5607</v>
      </c>
      <c r="BJ1325" s="16" t="s">
        <v>5608</v>
      </c>
      <c r="BP1325" s="16"/>
      <c r="BX1325" s="16" t="s">
        <v>119</v>
      </c>
      <c r="BY1325" s="16" t="s">
        <v>3197</v>
      </c>
      <c r="BZ1325" s="16" t="s">
        <v>5606</v>
      </c>
      <c r="CA1325" s="16" t="s">
        <v>5607</v>
      </c>
      <c r="CB1325" s="16" t="s">
        <v>6169</v>
      </c>
      <c r="CC1325" s="16" t="s">
        <v>5609</v>
      </c>
      <c r="CD1325" s="16" t="s">
        <v>5605</v>
      </c>
      <c r="CE1325" s="16" t="s">
        <v>4048</v>
      </c>
      <c r="CF1325" s="16" t="s">
        <v>3404</v>
      </c>
      <c r="CG1325" s="16" t="s">
        <v>5610</v>
      </c>
      <c r="CK1325" s="19"/>
      <c r="CN1325" s="16"/>
      <c r="CS1325" s="16"/>
    </row>
    <row r="1326" spans="1:97" x14ac:dyDescent="0.25">
      <c r="A1326" s="16" t="s">
        <v>1189</v>
      </c>
      <c r="C1326" t="s">
        <v>5618</v>
      </c>
      <c r="E1326"/>
      <c r="F1326" s="16" t="s">
        <v>5870</v>
      </c>
      <c r="H1326" s="21"/>
      <c r="I1326" s="16" t="s">
        <v>5847</v>
      </c>
      <c r="J1326" s="16"/>
      <c r="K1326" s="16"/>
      <c r="Z1326" s="16"/>
      <c r="AQ1326" s="36"/>
      <c r="AU1326" s="28"/>
      <c r="AV1326" s="16"/>
      <c r="AW1326" s="16"/>
      <c r="BG1326" s="16"/>
      <c r="BH1326" s="16" t="s">
        <v>5619</v>
      </c>
      <c r="BI1326" s="16" t="s">
        <v>5620</v>
      </c>
      <c r="BJ1326" s="16" t="s">
        <v>5621</v>
      </c>
      <c r="BP1326" s="16"/>
      <c r="BX1326" s="16" t="s">
        <v>119</v>
      </c>
      <c r="BY1326" s="16" t="s">
        <v>3197</v>
      </c>
      <c r="BZ1326" s="16" t="s">
        <v>5619</v>
      </c>
      <c r="CA1326" s="16" t="s">
        <v>5620</v>
      </c>
      <c r="CB1326" s="16" t="s">
        <v>5622</v>
      </c>
      <c r="CC1326" s="16" t="s">
        <v>5623</v>
      </c>
      <c r="CD1326" s="16" t="s">
        <v>5618</v>
      </c>
      <c r="CE1326" s="16" t="s">
        <v>3260</v>
      </c>
      <c r="CF1326" s="16" t="s">
        <v>3462</v>
      </c>
      <c r="CG1326" s="16" t="s">
        <v>3227</v>
      </c>
      <c r="CK1326" s="19"/>
      <c r="CN1326" s="16"/>
      <c r="CS1326" s="16"/>
    </row>
    <row r="1327" spans="1:97" x14ac:dyDescent="0.25">
      <c r="A1327" s="16" t="s">
        <v>1189</v>
      </c>
      <c r="C1327" t="s">
        <v>2112</v>
      </c>
      <c r="E1327"/>
      <c r="F1327" s="16" t="s">
        <v>736</v>
      </c>
      <c r="H1327" s="21"/>
      <c r="I1327" s="16"/>
      <c r="J1327" s="16"/>
      <c r="K1327" s="16"/>
      <c r="M1327" s="16" t="s">
        <v>2111</v>
      </c>
      <c r="U1327" s="16" t="s">
        <v>2112</v>
      </c>
      <c r="Z1327" s="16"/>
      <c r="AA1327" s="16" t="s">
        <v>1057</v>
      </c>
      <c r="AB1327" s="16" t="s">
        <v>2113</v>
      </c>
      <c r="AC1327" s="16" t="s">
        <v>1255</v>
      </c>
      <c r="AM1327" s="16">
        <f>LEN(AL1327)-LEN(SUBSTITUTE(AL1327,",",""))+1</f>
        <v>1</v>
      </c>
      <c r="AQ1327" s="36"/>
      <c r="AU1327" s="28"/>
      <c r="AV1327" s="16"/>
      <c r="AW1327" s="16"/>
      <c r="BG1327" s="16"/>
      <c r="BP1327" s="16"/>
      <c r="CK1327" s="19"/>
      <c r="CN1327" s="16"/>
      <c r="CS1327" s="16"/>
    </row>
    <row r="1328" spans="1:97" x14ac:dyDescent="0.25">
      <c r="A1328" s="16" t="s">
        <v>1189</v>
      </c>
      <c r="C1328" t="s">
        <v>1969</v>
      </c>
      <c r="E1328"/>
      <c r="F1328" s="16" t="s">
        <v>736</v>
      </c>
      <c r="H1328" s="21"/>
      <c r="I1328" s="16"/>
      <c r="J1328" s="16"/>
      <c r="K1328" s="16"/>
      <c r="M1328" s="16" t="s">
        <v>1967</v>
      </c>
      <c r="U1328" s="16" t="s">
        <v>1969</v>
      </c>
      <c r="Z1328" s="16"/>
      <c r="AA1328" s="16" t="s">
        <v>1968</v>
      </c>
      <c r="AB1328" s="16" t="s">
        <v>1537</v>
      </c>
      <c r="AC1328" s="16" t="s">
        <v>1970</v>
      </c>
      <c r="AM1328" s="16">
        <f>LEN(AL1328)-LEN(SUBSTITUTE(AL1328,",",""))+1</f>
        <v>1</v>
      </c>
      <c r="AO1328" s="16">
        <f>LEN(AN1328)-LEN(SUBSTITUTE(AN1328,",",""))+1</f>
        <v>1</v>
      </c>
      <c r="AQ1328" s="36">
        <f>Table1[[#This Row], [no. of introduced regions]]/Table1[[#This Row], [no. of native regions]]</f>
        <v>1</v>
      </c>
      <c r="AU1328" s="28"/>
      <c r="AV1328" s="16"/>
      <c r="AW1328" s="16"/>
      <c r="BG1328" s="16"/>
      <c r="BP1328" s="16"/>
      <c r="CK1328" s="19"/>
      <c r="CN1328" s="16"/>
      <c r="CS1328" s="16"/>
    </row>
    <row r="1329" spans="1:97" x14ac:dyDescent="0.25">
      <c r="A1329" s="16" t="s">
        <v>1189</v>
      </c>
      <c r="C1329" t="s">
        <v>5630</v>
      </c>
      <c r="E1329"/>
      <c r="F1329" s="16" t="s">
        <v>5870</v>
      </c>
      <c r="H1329" s="21"/>
      <c r="I1329" s="16" t="s">
        <v>5847</v>
      </c>
      <c r="J1329" s="16"/>
      <c r="K1329" s="16"/>
      <c r="Z1329" s="16"/>
      <c r="AQ1329" s="36"/>
      <c r="AU1329" s="28"/>
      <c r="AV1329" s="16"/>
      <c r="AW1329" s="16"/>
      <c r="BG1329" s="16"/>
      <c r="BH1329" s="16" t="s">
        <v>5631</v>
      </c>
      <c r="BI1329" s="16" t="s">
        <v>5632</v>
      </c>
      <c r="BJ1329" s="16" t="s">
        <v>5633</v>
      </c>
      <c r="BP1329" s="16"/>
      <c r="BX1329" s="16" t="s">
        <v>119</v>
      </c>
      <c r="BY1329" s="16" t="s">
        <v>3197</v>
      </c>
      <c r="BZ1329" s="16" t="s">
        <v>5631</v>
      </c>
      <c r="CA1329" s="16" t="s">
        <v>5632</v>
      </c>
      <c r="CB1329" s="16" t="s">
        <v>5634</v>
      </c>
      <c r="CC1329" s="16" t="s">
        <v>5635</v>
      </c>
      <c r="CD1329" s="16" t="s">
        <v>5630</v>
      </c>
      <c r="CE1329" s="16" t="s">
        <v>3217</v>
      </c>
      <c r="CF1329" s="16" t="s">
        <v>3935</v>
      </c>
      <c r="CG1329" s="16" t="s">
        <v>5636</v>
      </c>
      <c r="CK1329" s="19"/>
      <c r="CN1329" s="16"/>
      <c r="CS1329" s="16"/>
    </row>
    <row r="1330" spans="1:97" x14ac:dyDescent="0.25">
      <c r="A1330" s="16" t="s">
        <v>1189</v>
      </c>
      <c r="C1330" t="s">
        <v>5624</v>
      </c>
      <c r="E1330"/>
      <c r="F1330" s="16" t="s">
        <v>5870</v>
      </c>
      <c r="H1330" s="21"/>
      <c r="I1330" s="16" t="s">
        <v>5847</v>
      </c>
      <c r="J1330" s="16"/>
      <c r="K1330" s="16"/>
      <c r="Z1330" s="16"/>
      <c r="AQ1330" s="36"/>
      <c r="AU1330" s="28"/>
      <c r="AV1330" s="16"/>
      <c r="AW1330" s="16"/>
      <c r="BG1330" s="16"/>
      <c r="BH1330" s="16" t="s">
        <v>5625</v>
      </c>
      <c r="BI1330" s="16" t="s">
        <v>5626</v>
      </c>
      <c r="BJ1330" s="16" t="s">
        <v>5627</v>
      </c>
      <c r="BP1330" s="16"/>
      <c r="BX1330" s="16" t="s">
        <v>119</v>
      </c>
      <c r="BY1330" s="16" t="s">
        <v>3197</v>
      </c>
      <c r="BZ1330" s="16" t="s">
        <v>5625</v>
      </c>
      <c r="CA1330" s="16" t="s">
        <v>5626</v>
      </c>
      <c r="CB1330" s="16" t="s">
        <v>5628</v>
      </c>
      <c r="CC1330" s="16" t="s">
        <v>5629</v>
      </c>
      <c r="CD1330" s="16" t="s">
        <v>5624</v>
      </c>
      <c r="CE1330" s="16" t="s">
        <v>3217</v>
      </c>
      <c r="CF1330" s="16" t="s">
        <v>3935</v>
      </c>
      <c r="CG1330" s="16" t="s">
        <v>4697</v>
      </c>
      <c r="CK1330" s="19"/>
      <c r="CN1330" s="16"/>
      <c r="CS1330" s="16"/>
    </row>
    <row r="1331" spans="1:97" x14ac:dyDescent="0.25">
      <c r="A1331" s="16" t="s">
        <v>1189</v>
      </c>
      <c r="C1331" t="s">
        <v>3027</v>
      </c>
      <c r="E1331"/>
      <c r="F1331" s="16" t="s">
        <v>736</v>
      </c>
      <c r="H1331" s="21"/>
      <c r="I1331" s="16"/>
      <c r="J1331" s="16"/>
      <c r="K1331" s="16"/>
      <c r="M1331" s="16" t="s">
        <v>3026</v>
      </c>
      <c r="U1331" s="16" t="s">
        <v>3027</v>
      </c>
      <c r="Z1331" s="16"/>
      <c r="AA1331" s="16" t="s">
        <v>2569</v>
      </c>
      <c r="AB1331" s="16" t="s">
        <v>1254</v>
      </c>
      <c r="AC1331" s="16" t="s">
        <v>1370</v>
      </c>
      <c r="AQ1331" s="36"/>
      <c r="AU1331" s="28"/>
      <c r="AV1331" s="16"/>
      <c r="AW1331" s="16"/>
      <c r="BG1331" s="16"/>
      <c r="BP1331" s="16"/>
      <c r="CK1331" s="19"/>
      <c r="CN1331" s="16"/>
      <c r="CS1331" s="16"/>
    </row>
    <row r="1332" spans="1:97" x14ac:dyDescent="0.25">
      <c r="A1332" s="16" t="s">
        <v>1189</v>
      </c>
      <c r="C1332" t="s">
        <v>5637</v>
      </c>
      <c r="E1332"/>
      <c r="F1332" s="16" t="s">
        <v>5870</v>
      </c>
      <c r="H1332" s="21"/>
      <c r="I1332" s="16" t="s">
        <v>5847</v>
      </c>
      <c r="J1332" s="16"/>
      <c r="K1332" s="16"/>
      <c r="Z1332" s="16"/>
      <c r="AQ1332" s="36"/>
      <c r="AU1332" s="28"/>
      <c r="AV1332" s="16"/>
      <c r="AW1332" s="16"/>
      <c r="BG1332" s="16"/>
      <c r="BH1332" s="16" t="s">
        <v>5638</v>
      </c>
      <c r="BI1332" s="16" t="s">
        <v>5639</v>
      </c>
      <c r="BJ1332" s="16" t="s">
        <v>5640</v>
      </c>
      <c r="BP1332" s="16"/>
      <c r="BX1332" s="16" t="s">
        <v>119</v>
      </c>
      <c r="BY1332" s="16" t="s">
        <v>3197</v>
      </c>
      <c r="BZ1332" s="16" t="s">
        <v>5638</v>
      </c>
      <c r="CA1332" s="16" t="s">
        <v>5639</v>
      </c>
      <c r="CB1332" s="16" t="s">
        <v>5641</v>
      </c>
      <c r="CC1332" s="16" t="s">
        <v>5642</v>
      </c>
      <c r="CD1332" s="16" t="s">
        <v>5637</v>
      </c>
      <c r="CE1332" s="16" t="s">
        <v>3199</v>
      </c>
      <c r="CF1332" s="16" t="s">
        <v>3226</v>
      </c>
      <c r="CG1332" s="16" t="s">
        <v>3201</v>
      </c>
      <c r="CK1332" s="19"/>
      <c r="CN1332" s="16"/>
      <c r="CS1332" s="16"/>
    </row>
    <row r="1333" spans="1:97" x14ac:dyDescent="0.25">
      <c r="A1333" s="16" t="s">
        <v>1189</v>
      </c>
      <c r="C1333" t="s">
        <v>2540</v>
      </c>
      <c r="E1333"/>
      <c r="F1333" s="16" t="s">
        <v>736</v>
      </c>
      <c r="H1333" s="21"/>
      <c r="I1333" s="16"/>
      <c r="J1333" s="16"/>
      <c r="K1333" s="16"/>
      <c r="M1333" s="16" t="s">
        <v>2539</v>
      </c>
      <c r="U1333" s="16" t="s">
        <v>2540</v>
      </c>
      <c r="Z1333" s="16"/>
      <c r="AA1333" s="16" t="s">
        <v>1252</v>
      </c>
      <c r="AB1333" s="16" t="s">
        <v>1251</v>
      </c>
      <c r="AC1333" s="16" t="s">
        <v>2541</v>
      </c>
      <c r="AM1333" s="16">
        <f>LEN(AL1333)-LEN(SUBSTITUTE(AL1333,",",""))+1</f>
        <v>1</v>
      </c>
      <c r="AQ1333" s="36"/>
      <c r="AU1333" s="28"/>
      <c r="AV1333" s="16"/>
      <c r="AW1333" s="16"/>
      <c r="BG1333" s="16"/>
      <c r="BP1333" s="16"/>
      <c r="CK1333" s="19"/>
      <c r="CN1333" s="16"/>
      <c r="CS1333" s="16"/>
    </row>
    <row r="1334" spans="1:97" x14ac:dyDescent="0.25">
      <c r="A1334" s="16" t="s">
        <v>1189</v>
      </c>
      <c r="C1334" t="s">
        <v>5643</v>
      </c>
      <c r="E1334"/>
      <c r="F1334" s="16" t="s">
        <v>5870</v>
      </c>
      <c r="H1334" s="21"/>
      <c r="I1334" s="16" t="s">
        <v>5847</v>
      </c>
      <c r="J1334" s="16"/>
      <c r="K1334" s="16"/>
      <c r="Z1334" s="16"/>
      <c r="AQ1334" s="36"/>
      <c r="AU1334" s="28"/>
      <c r="AV1334" s="16"/>
      <c r="AW1334" s="16"/>
      <c r="BG1334" s="16"/>
      <c r="BH1334" s="16" t="s">
        <v>5644</v>
      </c>
      <c r="BI1334" s="16" t="s">
        <v>5645</v>
      </c>
      <c r="BJ1334" s="16" t="s">
        <v>5646</v>
      </c>
      <c r="BP1334" s="16"/>
      <c r="BX1334" s="16" t="s">
        <v>119</v>
      </c>
      <c r="BY1334" s="16" t="s">
        <v>3197</v>
      </c>
      <c r="BZ1334" s="16" t="s">
        <v>5644</v>
      </c>
      <c r="CA1334" s="16" t="s">
        <v>5645</v>
      </c>
      <c r="CB1334" s="16" t="s">
        <v>5647</v>
      </c>
      <c r="CC1334" s="16" t="s">
        <v>5648</v>
      </c>
      <c r="CD1334" s="16" t="s">
        <v>5643</v>
      </c>
      <c r="CE1334" s="16" t="s">
        <v>3208</v>
      </c>
      <c r="CF1334" s="16" t="s">
        <v>3380</v>
      </c>
      <c r="CG1334" s="16" t="s">
        <v>3320</v>
      </c>
      <c r="CK1334" s="19"/>
      <c r="CN1334" s="16"/>
      <c r="CS1334" s="16"/>
    </row>
    <row r="1335" spans="1:97" x14ac:dyDescent="0.25">
      <c r="A1335" s="16" t="s">
        <v>1189</v>
      </c>
      <c r="C1335" t="s">
        <v>2130</v>
      </c>
      <c r="E1335"/>
      <c r="F1335" s="16" t="s">
        <v>736</v>
      </c>
      <c r="H1335" s="21"/>
      <c r="I1335" s="16"/>
      <c r="J1335" s="16"/>
      <c r="K1335" s="16"/>
      <c r="M1335" s="16" t="s">
        <v>2129</v>
      </c>
      <c r="U1335" s="16" t="s">
        <v>2130</v>
      </c>
      <c r="Z1335" s="16"/>
      <c r="AA1335" s="16" t="s">
        <v>1057</v>
      </c>
      <c r="AB1335" s="16" t="s">
        <v>2131</v>
      </c>
      <c r="AC1335" s="16" t="s">
        <v>2132</v>
      </c>
      <c r="AM1335" s="16">
        <f>LEN(AL1335)-LEN(SUBSTITUTE(AL1335,",",""))+1</f>
        <v>1</v>
      </c>
      <c r="AQ1335" s="36"/>
      <c r="AU1335" s="28"/>
      <c r="AV1335" s="16"/>
      <c r="AW1335" s="16"/>
      <c r="BG1335" s="16"/>
      <c r="BP1335" s="16"/>
      <c r="CK1335" s="19"/>
      <c r="CN1335" s="16"/>
      <c r="CS1335" s="16"/>
    </row>
    <row r="1336" spans="1:97" x14ac:dyDescent="0.25">
      <c r="A1336" s="16" t="s">
        <v>1189</v>
      </c>
      <c r="C1336" t="s">
        <v>5649</v>
      </c>
      <c r="E1336"/>
      <c r="F1336" s="16" t="s">
        <v>5870</v>
      </c>
      <c r="H1336" s="21"/>
      <c r="I1336" s="16" t="s">
        <v>5847</v>
      </c>
      <c r="J1336" s="16"/>
      <c r="K1336" s="16"/>
      <c r="Z1336" s="16"/>
      <c r="AQ1336" s="36"/>
      <c r="AU1336" s="28"/>
      <c r="AV1336" s="16"/>
      <c r="AW1336" s="16"/>
      <c r="BG1336" s="16"/>
      <c r="BH1336" s="16" t="s">
        <v>5650</v>
      </c>
      <c r="BI1336" s="16" t="s">
        <v>5651</v>
      </c>
      <c r="BJ1336" s="16" t="s">
        <v>5652</v>
      </c>
      <c r="BP1336" s="16"/>
      <c r="BX1336" s="16" t="s">
        <v>119</v>
      </c>
      <c r="BY1336" s="16" t="s">
        <v>3197</v>
      </c>
      <c r="BZ1336" s="16" t="s">
        <v>5650</v>
      </c>
      <c r="CA1336" s="16" t="s">
        <v>5651</v>
      </c>
      <c r="CB1336" s="16" t="s">
        <v>5653</v>
      </c>
      <c r="CC1336" s="16" t="s">
        <v>5654</v>
      </c>
      <c r="CD1336" s="16" t="s">
        <v>5649</v>
      </c>
      <c r="CE1336" s="16" t="s">
        <v>3235</v>
      </c>
      <c r="CF1336" s="16" t="s">
        <v>3226</v>
      </c>
      <c r="CG1336" s="16" t="s">
        <v>4131</v>
      </c>
      <c r="CK1336" s="19"/>
      <c r="CN1336" s="16"/>
      <c r="CS1336" s="16"/>
    </row>
    <row r="1337" spans="1:97" x14ac:dyDescent="0.25">
      <c r="A1337" s="16" t="s">
        <v>1189</v>
      </c>
      <c r="C1337" t="s">
        <v>2080</v>
      </c>
      <c r="E1337"/>
      <c r="F1337" s="16" t="s">
        <v>736</v>
      </c>
      <c r="H1337" s="21"/>
      <c r="I1337" s="16"/>
      <c r="J1337" s="16"/>
      <c r="K1337" s="16"/>
      <c r="M1337" s="16" t="s">
        <v>2079</v>
      </c>
      <c r="U1337" s="16" t="s">
        <v>2080</v>
      </c>
      <c r="Z1337" s="16"/>
      <c r="AA1337" s="16" t="s">
        <v>1352</v>
      </c>
      <c r="AB1337" s="16" t="s">
        <v>1254</v>
      </c>
      <c r="AC1337" s="16" t="s">
        <v>2081</v>
      </c>
      <c r="AM1337" s="16">
        <f>LEN(AL1337)-LEN(SUBSTITUTE(AL1337,",",""))+1</f>
        <v>1</v>
      </c>
      <c r="AQ1337" s="36"/>
      <c r="AU1337" s="28"/>
      <c r="AV1337" s="16"/>
      <c r="AW1337" s="16"/>
      <c r="BG1337" s="16"/>
      <c r="BP1337" s="16"/>
      <c r="CK1337" s="19"/>
      <c r="CN1337" s="16"/>
      <c r="CS1337" s="16"/>
    </row>
    <row r="1338" spans="1:97" x14ac:dyDescent="0.25">
      <c r="A1338" s="16" t="s">
        <v>1189</v>
      </c>
      <c r="C1338" t="s">
        <v>2080</v>
      </c>
      <c r="E1338"/>
      <c r="F1338" s="16" t="s">
        <v>736</v>
      </c>
      <c r="H1338" s="21"/>
      <c r="I1338" s="16"/>
      <c r="J1338" s="16"/>
      <c r="K1338" s="16"/>
      <c r="M1338" s="16" t="s">
        <v>3030</v>
      </c>
      <c r="U1338" s="16" t="s">
        <v>2080</v>
      </c>
      <c r="Z1338" s="16"/>
      <c r="AA1338" s="16" t="s">
        <v>1352</v>
      </c>
      <c r="AB1338" s="16" t="s">
        <v>1251</v>
      </c>
      <c r="AC1338" s="16" t="s">
        <v>2801</v>
      </c>
      <c r="AQ1338" s="36"/>
      <c r="AU1338" s="28"/>
      <c r="AV1338" s="16"/>
      <c r="AW1338" s="16"/>
      <c r="BG1338" s="16"/>
      <c r="BP1338" s="16"/>
      <c r="CK1338" s="19"/>
      <c r="CN1338" s="16"/>
      <c r="CS1338" s="16"/>
    </row>
    <row r="1339" spans="1:97" x14ac:dyDescent="0.25">
      <c r="A1339" s="16" t="s">
        <v>1189</v>
      </c>
      <c r="C1339" t="s">
        <v>2185</v>
      </c>
      <c r="E1339"/>
      <c r="F1339" s="16" t="s">
        <v>736</v>
      </c>
      <c r="H1339" s="21"/>
      <c r="I1339" s="16"/>
      <c r="J1339" s="16"/>
      <c r="K1339" s="16"/>
      <c r="M1339" s="16" t="s">
        <v>2184</v>
      </c>
      <c r="U1339" s="16" t="s">
        <v>2185</v>
      </c>
      <c r="Z1339" s="16"/>
      <c r="AA1339" s="16" t="s">
        <v>1316</v>
      </c>
      <c r="AB1339" s="16" t="s">
        <v>733</v>
      </c>
      <c r="AC1339" s="16" t="s">
        <v>1782</v>
      </c>
      <c r="AM1339" s="16">
        <f>LEN(AL1339)-LEN(SUBSTITUTE(AL1339,",",""))+1</f>
        <v>1</v>
      </c>
      <c r="AQ1339" s="36"/>
      <c r="AU1339" s="28"/>
      <c r="AV1339" s="16"/>
      <c r="AW1339" s="16"/>
      <c r="BG1339" s="16"/>
      <c r="BP1339" s="16"/>
      <c r="CK1339" s="19"/>
      <c r="CN1339" s="16"/>
      <c r="CS1339" s="16"/>
    </row>
    <row r="1340" spans="1:97" x14ac:dyDescent="0.25">
      <c r="A1340" s="16" t="s">
        <v>1189</v>
      </c>
      <c r="C1340" t="s">
        <v>2265</v>
      </c>
      <c r="E1340"/>
      <c r="F1340" s="16" t="s">
        <v>736</v>
      </c>
      <c r="H1340" s="21"/>
      <c r="I1340" s="16"/>
      <c r="J1340" s="16"/>
      <c r="K1340" s="16"/>
      <c r="M1340" s="16" t="s">
        <v>2264</v>
      </c>
      <c r="U1340" s="16" t="s">
        <v>2265</v>
      </c>
      <c r="Z1340" s="16"/>
      <c r="AA1340" s="16" t="s">
        <v>1352</v>
      </c>
      <c r="AB1340" s="16" t="s">
        <v>2266</v>
      </c>
      <c r="AC1340" s="16" t="s">
        <v>2267</v>
      </c>
      <c r="AM1340" s="16">
        <f>LEN(AL1340)-LEN(SUBSTITUTE(AL1340,",",""))+1</f>
        <v>1</v>
      </c>
      <c r="AQ1340" s="36"/>
      <c r="AU1340" s="28"/>
      <c r="AV1340" s="16"/>
      <c r="AW1340" s="16"/>
      <c r="BG1340" s="16"/>
      <c r="BP1340" s="16"/>
      <c r="CK1340" s="19"/>
      <c r="CN1340" s="16"/>
      <c r="CS1340" s="16"/>
    </row>
    <row r="1341" spans="1:97" x14ac:dyDescent="0.25">
      <c r="A1341" s="16" t="s">
        <v>1189</v>
      </c>
      <c r="C1341" t="s">
        <v>5655</v>
      </c>
      <c r="E1341"/>
      <c r="F1341" s="16" t="s">
        <v>5870</v>
      </c>
      <c r="H1341" s="21"/>
      <c r="I1341" s="16" t="s">
        <v>5847</v>
      </c>
      <c r="J1341" s="16"/>
      <c r="K1341" s="16"/>
      <c r="Z1341" s="16"/>
      <c r="AQ1341" s="36"/>
      <c r="AU1341" s="28"/>
      <c r="AV1341" s="16"/>
      <c r="AW1341" s="16"/>
      <c r="BG1341" s="16"/>
      <c r="BH1341" s="16" t="s">
        <v>5656</v>
      </c>
      <c r="BI1341" s="16" t="s">
        <v>5657</v>
      </c>
      <c r="BJ1341" s="16" t="s">
        <v>5658</v>
      </c>
      <c r="BP1341" s="16"/>
      <c r="BX1341" s="16" t="s">
        <v>119</v>
      </c>
      <c r="BY1341" s="16" t="s">
        <v>3197</v>
      </c>
      <c r="BZ1341" s="16" t="s">
        <v>5656</v>
      </c>
      <c r="CA1341" s="16" t="s">
        <v>5657</v>
      </c>
      <c r="CB1341" s="16" t="s">
        <v>5659</v>
      </c>
      <c r="CC1341" s="16" t="s">
        <v>5660</v>
      </c>
      <c r="CD1341" s="16" t="s">
        <v>5655</v>
      </c>
      <c r="CE1341" s="16" t="s">
        <v>3419</v>
      </c>
      <c r="CF1341" s="16" t="s">
        <v>4270</v>
      </c>
      <c r="CG1341" s="16" t="s">
        <v>3437</v>
      </c>
      <c r="CK1341" s="19"/>
      <c r="CN1341" s="16"/>
      <c r="CS1341" s="16"/>
    </row>
    <row r="1342" spans="1:97" x14ac:dyDescent="0.25">
      <c r="A1342" s="16" t="s">
        <v>1189</v>
      </c>
      <c r="C1342" t="s">
        <v>2889</v>
      </c>
      <c r="E1342"/>
      <c r="F1342" s="16" t="s">
        <v>736</v>
      </c>
      <c r="H1342" s="21"/>
      <c r="I1342" s="16"/>
      <c r="J1342" s="16"/>
      <c r="K1342" s="16"/>
      <c r="M1342" s="16" t="s">
        <v>2888</v>
      </c>
      <c r="U1342" s="16" t="s">
        <v>2889</v>
      </c>
      <c r="Z1342" s="16"/>
      <c r="AA1342" s="16" t="s">
        <v>1216</v>
      </c>
      <c r="AB1342" s="16" t="s">
        <v>1616</v>
      </c>
      <c r="AC1342" s="16" t="s">
        <v>2626</v>
      </c>
      <c r="AQ1342" s="36"/>
      <c r="AU1342" s="28"/>
      <c r="AV1342" s="16"/>
      <c r="AW1342" s="16"/>
      <c r="BG1342" s="16"/>
      <c r="BP1342" s="16"/>
      <c r="CK1342" s="19"/>
      <c r="CN1342" s="16"/>
      <c r="CS1342" s="16"/>
    </row>
    <row r="1343" spans="1:97" x14ac:dyDescent="0.25">
      <c r="A1343" s="16" t="s">
        <v>1189</v>
      </c>
      <c r="C1343" t="s">
        <v>5661</v>
      </c>
      <c r="E1343"/>
      <c r="F1343" s="16" t="s">
        <v>5870</v>
      </c>
      <c r="H1343" s="21"/>
      <c r="I1343" s="16" t="s">
        <v>5847</v>
      </c>
      <c r="J1343" s="16"/>
      <c r="K1343" s="16"/>
      <c r="Z1343" s="16"/>
      <c r="AQ1343" s="36"/>
      <c r="AU1343" s="28"/>
      <c r="AV1343" s="16"/>
      <c r="AW1343" s="16"/>
      <c r="BG1343" s="16"/>
      <c r="BH1343" s="16" t="s">
        <v>5662</v>
      </c>
      <c r="BI1343" s="16" t="s">
        <v>5663</v>
      </c>
      <c r="BJ1343" s="16" t="s">
        <v>5664</v>
      </c>
      <c r="BP1343" s="16"/>
      <c r="BX1343" s="16" t="s">
        <v>119</v>
      </c>
      <c r="BY1343" s="16" t="s">
        <v>3197</v>
      </c>
      <c r="BZ1343" s="16" t="s">
        <v>5662</v>
      </c>
      <c r="CA1343" s="16" t="s">
        <v>5663</v>
      </c>
      <c r="CB1343" s="16" t="s">
        <v>5665</v>
      </c>
      <c r="CC1343" s="16" t="s">
        <v>5666</v>
      </c>
      <c r="CD1343" s="16" t="s">
        <v>5661</v>
      </c>
      <c r="CE1343" s="16" t="s">
        <v>3260</v>
      </c>
      <c r="CF1343" s="16" t="s">
        <v>5667</v>
      </c>
      <c r="CG1343" s="16" t="s">
        <v>5668</v>
      </c>
      <c r="CK1343" s="19"/>
      <c r="CN1343" s="16"/>
      <c r="CS1343" s="16"/>
    </row>
    <row r="1344" spans="1:97" x14ac:dyDescent="0.25">
      <c r="A1344" s="16" t="s">
        <v>1189</v>
      </c>
      <c r="C1344" t="s">
        <v>1928</v>
      </c>
      <c r="E1344"/>
      <c r="F1344" s="16" t="s">
        <v>736</v>
      </c>
      <c r="H1344" s="21"/>
      <c r="I1344" s="16"/>
      <c r="J1344" s="16"/>
      <c r="K1344" s="16"/>
      <c r="M1344" s="16" t="s">
        <v>1927</v>
      </c>
      <c r="U1344" s="16" t="s">
        <v>1928</v>
      </c>
      <c r="Z1344" s="16"/>
      <c r="AA1344" s="16" t="s">
        <v>754</v>
      </c>
      <c r="AB1344" s="16" t="s">
        <v>1163</v>
      </c>
      <c r="AC1344" s="16" t="s">
        <v>1198</v>
      </c>
      <c r="AM1344" s="16">
        <f>LEN(AL1344)-LEN(SUBSTITUTE(AL1344,",",""))+1</f>
        <v>1</v>
      </c>
      <c r="AO1344" s="16">
        <f>LEN(AN1344)-LEN(SUBSTITUTE(AN1344,",",""))+1</f>
        <v>1</v>
      </c>
      <c r="AQ1344" s="36">
        <f>Table1[[#This Row], [no. of introduced regions]]/Table1[[#This Row], [no. of native regions]]</f>
        <v>1</v>
      </c>
      <c r="AU1344" s="28"/>
      <c r="AV1344" s="16"/>
      <c r="AW1344" s="16"/>
      <c r="BG1344" s="16"/>
      <c r="BP1344" s="16"/>
      <c r="CK1344" s="19"/>
      <c r="CN1344" s="16"/>
      <c r="CS1344" s="16"/>
    </row>
    <row r="1345" spans="1:97" x14ac:dyDescent="0.25">
      <c r="A1345" s="16" t="s">
        <v>1189</v>
      </c>
      <c r="C1345" t="s">
        <v>2780</v>
      </c>
      <c r="E1345"/>
      <c r="F1345" s="16" t="s">
        <v>736</v>
      </c>
      <c r="H1345" s="21"/>
      <c r="I1345" s="16"/>
      <c r="J1345" s="16"/>
      <c r="K1345" s="16"/>
      <c r="M1345" s="16" t="s">
        <v>2779</v>
      </c>
      <c r="U1345" s="16" t="s">
        <v>2780</v>
      </c>
      <c r="Z1345" s="16"/>
      <c r="AA1345" s="16" t="s">
        <v>1493</v>
      </c>
      <c r="AB1345" s="16" t="s">
        <v>1262</v>
      </c>
      <c r="AC1345" s="16" t="s">
        <v>1258</v>
      </c>
      <c r="AQ1345" s="36"/>
      <c r="AU1345" s="28"/>
      <c r="AV1345" s="16"/>
      <c r="AW1345" s="16"/>
      <c r="BG1345" s="16"/>
      <c r="BP1345" s="16"/>
      <c r="CK1345" s="19"/>
      <c r="CN1345" s="16"/>
      <c r="CS1345" s="16"/>
    </row>
    <row r="1346" spans="1:97" x14ac:dyDescent="0.25">
      <c r="A1346" s="16" t="s">
        <v>1189</v>
      </c>
      <c r="C1346" t="s">
        <v>5669</v>
      </c>
      <c r="E1346"/>
      <c r="F1346" s="16" t="s">
        <v>5870</v>
      </c>
      <c r="H1346" s="21"/>
      <c r="I1346" s="16" t="s">
        <v>5847</v>
      </c>
      <c r="J1346" s="16"/>
      <c r="K1346" s="16"/>
      <c r="Z1346" s="16"/>
      <c r="AQ1346" s="36"/>
      <c r="AU1346" s="28"/>
      <c r="AV1346" s="16"/>
      <c r="AW1346" s="16"/>
      <c r="BG1346" s="16"/>
      <c r="BH1346" s="16" t="s">
        <v>5670</v>
      </c>
      <c r="BI1346" s="16" t="s">
        <v>5671</v>
      </c>
      <c r="BJ1346" s="16" t="s">
        <v>5672</v>
      </c>
      <c r="BP1346" s="16"/>
      <c r="BX1346" s="16" t="s">
        <v>119</v>
      </c>
      <c r="BY1346" s="16" t="s">
        <v>3197</v>
      </c>
      <c r="BZ1346" s="16" t="s">
        <v>5670</v>
      </c>
      <c r="CA1346" s="16" t="s">
        <v>5671</v>
      </c>
      <c r="CB1346" s="16" t="s">
        <v>5673</v>
      </c>
      <c r="CC1346" s="16" t="s">
        <v>5674</v>
      </c>
      <c r="CD1346" s="16" t="s">
        <v>5669</v>
      </c>
      <c r="CE1346" s="16" t="s">
        <v>3364</v>
      </c>
      <c r="CF1346" s="16" t="s">
        <v>3788</v>
      </c>
      <c r="CG1346" s="16" t="s">
        <v>4872</v>
      </c>
      <c r="CK1346" s="19"/>
      <c r="CN1346" s="16"/>
      <c r="CS1346" s="16"/>
    </row>
    <row r="1347" spans="1:97" x14ac:dyDescent="0.25">
      <c r="A1347" s="16" t="s">
        <v>1189</v>
      </c>
      <c r="C1347" t="s">
        <v>5675</v>
      </c>
      <c r="E1347"/>
      <c r="F1347" s="16" t="s">
        <v>5870</v>
      </c>
      <c r="H1347" s="21"/>
      <c r="I1347" s="16" t="s">
        <v>5847</v>
      </c>
      <c r="J1347" s="16"/>
      <c r="K1347" s="16"/>
      <c r="Z1347" s="16"/>
      <c r="AQ1347" s="36"/>
      <c r="AU1347" s="28"/>
      <c r="AV1347" s="16"/>
      <c r="AW1347" s="16"/>
      <c r="BG1347" s="16"/>
      <c r="BH1347" s="16" t="s">
        <v>5676</v>
      </c>
      <c r="BI1347" s="16" t="s">
        <v>5677</v>
      </c>
      <c r="BJ1347" s="16" t="s">
        <v>5678</v>
      </c>
      <c r="BP1347" s="16"/>
      <c r="BX1347" s="16" t="s">
        <v>119</v>
      </c>
      <c r="BY1347" s="16" t="s">
        <v>3197</v>
      </c>
      <c r="BZ1347" s="16" t="s">
        <v>5676</v>
      </c>
      <c r="CA1347" s="16" t="s">
        <v>5677</v>
      </c>
      <c r="CB1347" s="16" t="s">
        <v>5679</v>
      </c>
      <c r="CC1347" s="16" t="s">
        <v>5680</v>
      </c>
      <c r="CD1347" s="16" t="s">
        <v>5675</v>
      </c>
      <c r="CE1347" s="16" t="s">
        <v>3225</v>
      </c>
      <c r="CF1347" s="16" t="s">
        <v>5027</v>
      </c>
      <c r="CG1347" s="16" t="s">
        <v>5681</v>
      </c>
      <c r="CK1347" s="19"/>
      <c r="CN1347" s="16"/>
      <c r="CS1347" s="16"/>
    </row>
    <row r="1348" spans="1:97" x14ac:dyDescent="0.25">
      <c r="A1348" s="16" t="s">
        <v>1189</v>
      </c>
      <c r="C1348" t="s">
        <v>5682</v>
      </c>
      <c r="E1348"/>
      <c r="F1348" s="16" t="s">
        <v>5870</v>
      </c>
      <c r="H1348" s="21"/>
      <c r="I1348" s="16" t="s">
        <v>5847</v>
      </c>
      <c r="J1348" s="16"/>
      <c r="K1348" s="16"/>
      <c r="Z1348" s="16"/>
      <c r="AQ1348" s="36"/>
      <c r="AU1348" s="28"/>
      <c r="AV1348" s="16"/>
      <c r="AW1348" s="16"/>
      <c r="BG1348" s="16"/>
      <c r="BH1348" s="16" t="s">
        <v>5683</v>
      </c>
      <c r="BI1348" s="16" t="s">
        <v>5684</v>
      </c>
      <c r="BJ1348" s="16" t="s">
        <v>5685</v>
      </c>
      <c r="BP1348" s="16"/>
      <c r="BX1348" s="16" t="s">
        <v>119</v>
      </c>
      <c r="BY1348" s="16" t="s">
        <v>3197</v>
      </c>
      <c r="BZ1348" s="16" t="s">
        <v>5683</v>
      </c>
      <c r="CA1348" s="16" t="s">
        <v>5684</v>
      </c>
      <c r="CB1348" s="16" t="s">
        <v>6152</v>
      </c>
      <c r="CC1348" s="16" t="s">
        <v>5686</v>
      </c>
      <c r="CD1348" s="16" t="s">
        <v>5682</v>
      </c>
      <c r="CE1348" s="16" t="s">
        <v>3753</v>
      </c>
      <c r="CF1348" s="16" t="s">
        <v>5687</v>
      </c>
      <c r="CG1348" s="16" t="s">
        <v>3486</v>
      </c>
      <c r="CK1348" s="19"/>
      <c r="CN1348" s="16"/>
      <c r="CS1348" s="16"/>
    </row>
    <row r="1349" spans="1:97" x14ac:dyDescent="0.25">
      <c r="A1349" s="16" t="s">
        <v>1189</v>
      </c>
      <c r="C1349" t="s">
        <v>5688</v>
      </c>
      <c r="E1349"/>
      <c r="F1349" s="16" t="s">
        <v>5870</v>
      </c>
      <c r="H1349" s="21"/>
      <c r="I1349" s="16" t="s">
        <v>5847</v>
      </c>
      <c r="J1349" s="16"/>
      <c r="K1349" s="16"/>
      <c r="Z1349" s="16"/>
      <c r="AQ1349" s="36"/>
      <c r="AU1349" s="28"/>
      <c r="AV1349" s="16"/>
      <c r="AW1349" s="16"/>
      <c r="BG1349" s="16"/>
      <c r="BH1349" s="16" t="s">
        <v>5689</v>
      </c>
      <c r="BI1349" s="16" t="s">
        <v>5690</v>
      </c>
      <c r="BJ1349" s="16" t="s">
        <v>5691</v>
      </c>
      <c r="BP1349" s="16"/>
      <c r="BX1349" s="16" t="s">
        <v>119</v>
      </c>
      <c r="BY1349" s="16" t="s">
        <v>3197</v>
      </c>
      <c r="BZ1349" s="16" t="s">
        <v>5689</v>
      </c>
      <c r="CA1349" s="16" t="s">
        <v>5690</v>
      </c>
      <c r="CB1349" s="16" t="s">
        <v>5692</v>
      </c>
      <c r="CC1349" s="16" t="s">
        <v>5693</v>
      </c>
      <c r="CD1349" s="16" t="s">
        <v>5688</v>
      </c>
      <c r="CE1349" s="16" t="s">
        <v>3260</v>
      </c>
      <c r="CF1349" s="16" t="s">
        <v>3209</v>
      </c>
      <c r="CG1349" s="16" t="s">
        <v>4170</v>
      </c>
      <c r="CK1349" s="19"/>
      <c r="CN1349" s="16"/>
      <c r="CS1349" s="16"/>
    </row>
    <row r="1350" spans="1:97" x14ac:dyDescent="0.25">
      <c r="A1350" s="16" t="s">
        <v>1189</v>
      </c>
      <c r="C1350" t="s">
        <v>2950</v>
      </c>
      <c r="E1350"/>
      <c r="F1350" s="16" t="s">
        <v>736</v>
      </c>
      <c r="H1350" s="21"/>
      <c r="I1350" s="16"/>
      <c r="J1350" s="16"/>
      <c r="K1350" s="16"/>
      <c r="M1350" s="16" t="s">
        <v>2949</v>
      </c>
      <c r="U1350" s="16" t="s">
        <v>2950</v>
      </c>
      <c r="Z1350" s="16"/>
      <c r="AA1350" s="16" t="s">
        <v>1252</v>
      </c>
      <c r="AB1350" s="16" t="s">
        <v>1254</v>
      </c>
      <c r="AC1350" s="16" t="s">
        <v>2951</v>
      </c>
      <c r="AQ1350" s="36"/>
      <c r="AU1350" s="28"/>
      <c r="AV1350" s="16"/>
      <c r="AW1350" s="16"/>
      <c r="BG1350" s="16"/>
      <c r="BP1350" s="16"/>
      <c r="CK1350" s="19"/>
      <c r="CN1350" s="16"/>
      <c r="CS1350" s="16"/>
    </row>
    <row r="1351" spans="1:97" x14ac:dyDescent="0.25">
      <c r="A1351" s="16" t="s">
        <v>1189</v>
      </c>
      <c r="C1351" t="s">
        <v>3139</v>
      </c>
      <c r="E1351"/>
      <c r="F1351" s="16" t="s">
        <v>736</v>
      </c>
      <c r="H1351" s="21"/>
      <c r="I1351" s="16"/>
      <c r="J1351" s="16"/>
      <c r="K1351" s="16"/>
      <c r="M1351" s="16" t="s">
        <v>3138</v>
      </c>
      <c r="U1351" s="16" t="s">
        <v>3139</v>
      </c>
      <c r="Z1351" s="16"/>
      <c r="AA1351" s="16" t="s">
        <v>1057</v>
      </c>
      <c r="AB1351" s="16" t="s">
        <v>733</v>
      </c>
      <c r="AC1351" s="16" t="s">
        <v>3140</v>
      </c>
      <c r="AQ1351" s="36"/>
      <c r="AU1351" s="28"/>
      <c r="AV1351" s="16"/>
      <c r="AW1351" s="16"/>
      <c r="BG1351" s="16"/>
      <c r="BP1351" s="16"/>
      <c r="CK1351" s="19"/>
      <c r="CN1351" s="16"/>
      <c r="CS1351" s="16"/>
    </row>
    <row r="1352" spans="1:97" x14ac:dyDescent="0.25">
      <c r="A1352" s="16" t="s">
        <v>1189</v>
      </c>
      <c r="C1352" t="s">
        <v>5694</v>
      </c>
      <c r="E1352"/>
      <c r="F1352" s="16" t="s">
        <v>5870</v>
      </c>
      <c r="H1352" s="21"/>
      <c r="I1352" s="16" t="s">
        <v>5847</v>
      </c>
      <c r="J1352" s="16"/>
      <c r="K1352" s="16"/>
      <c r="Z1352" s="16"/>
      <c r="AQ1352" s="36"/>
      <c r="AU1352" s="28"/>
      <c r="AV1352" s="16"/>
      <c r="AW1352" s="16"/>
      <c r="BG1352" s="16"/>
      <c r="BH1352" s="16" t="s">
        <v>5695</v>
      </c>
      <c r="BI1352" s="16" t="s">
        <v>5696</v>
      </c>
      <c r="BJ1352" s="16" t="s">
        <v>5697</v>
      </c>
      <c r="BP1352" s="16"/>
      <c r="BX1352" s="16" t="s">
        <v>119</v>
      </c>
      <c r="BY1352" s="16" t="s">
        <v>3197</v>
      </c>
      <c r="BZ1352" s="16" t="s">
        <v>5695</v>
      </c>
      <c r="CA1352" s="16" t="s">
        <v>5696</v>
      </c>
      <c r="CB1352" s="16" t="s">
        <v>5698</v>
      </c>
      <c r="CC1352" s="16" t="s">
        <v>5699</v>
      </c>
      <c r="CD1352" s="16" t="s">
        <v>5694</v>
      </c>
      <c r="CE1352" s="16" t="s">
        <v>3251</v>
      </c>
      <c r="CF1352" s="16" t="s">
        <v>3209</v>
      </c>
      <c r="CG1352" s="16" t="s">
        <v>3421</v>
      </c>
      <c r="CK1352" s="19"/>
      <c r="CN1352" s="16"/>
      <c r="CS1352" s="16"/>
    </row>
    <row r="1353" spans="1:97" x14ac:dyDescent="0.25">
      <c r="A1353" s="16" t="s">
        <v>1189</v>
      </c>
      <c r="C1353" t="s">
        <v>3153</v>
      </c>
      <c r="E1353"/>
      <c r="F1353" s="16" t="s">
        <v>736</v>
      </c>
      <c r="H1353" s="21"/>
      <c r="I1353" s="16"/>
      <c r="J1353" s="16"/>
      <c r="K1353" s="16"/>
      <c r="M1353" s="16" t="s">
        <v>3152</v>
      </c>
      <c r="U1353" s="16" t="s">
        <v>3153</v>
      </c>
      <c r="Z1353" s="16"/>
      <c r="AA1353" s="16" t="s">
        <v>1057</v>
      </c>
      <c r="AB1353" s="16" t="s">
        <v>1912</v>
      </c>
      <c r="AC1353" s="16" t="s">
        <v>2312</v>
      </c>
      <c r="AQ1353" s="36"/>
      <c r="AU1353" s="28"/>
      <c r="AV1353" s="16"/>
      <c r="AW1353" s="16"/>
      <c r="BG1353" s="16"/>
      <c r="BP1353" s="16"/>
      <c r="CK1353" s="19"/>
      <c r="CN1353" s="16"/>
      <c r="CS1353" s="16"/>
    </row>
    <row r="1354" spans="1:97" x14ac:dyDescent="0.25">
      <c r="A1354" s="16" t="s">
        <v>1189</v>
      </c>
      <c r="C1354" t="s">
        <v>5700</v>
      </c>
      <c r="E1354"/>
      <c r="F1354" s="16" t="s">
        <v>5870</v>
      </c>
      <c r="H1354" s="21"/>
      <c r="I1354" s="16" t="s">
        <v>5847</v>
      </c>
      <c r="J1354" s="16"/>
      <c r="K1354" s="16"/>
      <c r="Z1354" s="16"/>
      <c r="AQ1354" s="36"/>
      <c r="AU1354" s="28"/>
      <c r="AV1354" s="16"/>
      <c r="AW1354" s="16"/>
      <c r="BG1354" s="16"/>
      <c r="BH1354" s="16" t="s">
        <v>5701</v>
      </c>
      <c r="BI1354" s="16" t="s">
        <v>5702</v>
      </c>
      <c r="BJ1354" s="16" t="s">
        <v>5703</v>
      </c>
      <c r="BP1354" s="16"/>
      <c r="BX1354" s="16" t="s">
        <v>119</v>
      </c>
      <c r="BY1354" s="16" t="s">
        <v>3197</v>
      </c>
      <c r="BZ1354" s="16" t="s">
        <v>5701</v>
      </c>
      <c r="CA1354" s="16" t="s">
        <v>5702</v>
      </c>
      <c r="CB1354" s="16" t="s">
        <v>5704</v>
      </c>
      <c r="CC1354" s="16" t="s">
        <v>5705</v>
      </c>
      <c r="CD1354" s="16" t="s">
        <v>5700</v>
      </c>
      <c r="CE1354" s="16" t="s">
        <v>3927</v>
      </c>
      <c r="CF1354" s="16" t="s">
        <v>3261</v>
      </c>
      <c r="CG1354" s="16" t="s">
        <v>3843</v>
      </c>
      <c r="CK1354" s="19"/>
      <c r="CN1354" s="16"/>
      <c r="CS1354" s="16"/>
    </row>
    <row r="1355" spans="1:97" x14ac:dyDescent="0.25">
      <c r="A1355" s="16" t="s">
        <v>1189</v>
      </c>
      <c r="C1355" t="s">
        <v>5706</v>
      </c>
      <c r="E1355"/>
      <c r="F1355" s="16" t="s">
        <v>5870</v>
      </c>
      <c r="H1355" s="21"/>
      <c r="I1355" s="16" t="s">
        <v>5847</v>
      </c>
      <c r="J1355" s="16"/>
      <c r="K1355" s="16"/>
      <c r="Z1355" s="16"/>
      <c r="AQ1355" s="36"/>
      <c r="AU1355" s="28"/>
      <c r="AV1355" s="16"/>
      <c r="AW1355" s="16"/>
      <c r="BG1355" s="16"/>
      <c r="BH1355" s="16" t="s">
        <v>5707</v>
      </c>
      <c r="BI1355" s="16" t="s">
        <v>5708</v>
      </c>
      <c r="BJ1355" s="16" t="s">
        <v>5709</v>
      </c>
      <c r="BP1355" s="16"/>
      <c r="BX1355" s="16" t="s">
        <v>119</v>
      </c>
      <c r="BY1355" s="16" t="s">
        <v>3197</v>
      </c>
      <c r="BZ1355" s="16" t="s">
        <v>5707</v>
      </c>
      <c r="CA1355" s="16" t="s">
        <v>5708</v>
      </c>
      <c r="CB1355" s="16" t="s">
        <v>5710</v>
      </c>
      <c r="CC1355" s="16" t="s">
        <v>5711</v>
      </c>
      <c r="CD1355" s="16" t="s">
        <v>5706</v>
      </c>
      <c r="CE1355" s="16" t="s">
        <v>3251</v>
      </c>
      <c r="CF1355" s="16" t="s">
        <v>3327</v>
      </c>
      <c r="CG1355" s="16" t="s">
        <v>3227</v>
      </c>
      <c r="CK1355" s="19"/>
      <c r="CN1355" s="16"/>
      <c r="CS1355" s="16"/>
    </row>
    <row r="1356" spans="1:97" x14ac:dyDescent="0.25">
      <c r="A1356" s="16" t="s">
        <v>1189</v>
      </c>
      <c r="C1356" t="s">
        <v>2729</v>
      </c>
      <c r="E1356"/>
      <c r="F1356" s="16" t="s">
        <v>736</v>
      </c>
      <c r="H1356" s="21"/>
      <c r="I1356" s="16"/>
      <c r="J1356" s="16"/>
      <c r="K1356" s="16"/>
      <c r="M1356" s="16" t="s">
        <v>2727</v>
      </c>
      <c r="P1356" s="16" t="s">
        <v>2728</v>
      </c>
      <c r="U1356" s="16" t="s">
        <v>2729</v>
      </c>
      <c r="Z1356" s="16"/>
      <c r="AA1356" s="16" t="s">
        <v>801</v>
      </c>
      <c r="AB1356" s="16" t="s">
        <v>2730</v>
      </c>
      <c r="AC1356" s="16" t="s">
        <v>2548</v>
      </c>
      <c r="AQ1356" s="36"/>
      <c r="AU1356" s="28"/>
      <c r="AV1356" s="16"/>
      <c r="AW1356" s="16"/>
      <c r="BG1356" s="16"/>
      <c r="BP1356" s="16"/>
      <c r="CK1356" s="19"/>
      <c r="CN1356" s="16"/>
      <c r="CS1356" s="16"/>
    </row>
    <row r="1357" spans="1:97" x14ac:dyDescent="0.25">
      <c r="A1357" s="16" t="s">
        <v>1189</v>
      </c>
      <c r="C1357" t="s">
        <v>2481</v>
      </c>
      <c r="E1357"/>
      <c r="F1357" s="16" t="s">
        <v>736</v>
      </c>
      <c r="H1357" s="21"/>
      <c r="I1357" s="16"/>
      <c r="J1357" s="16"/>
      <c r="K1357" s="16"/>
      <c r="M1357" s="16" t="s">
        <v>2480</v>
      </c>
      <c r="U1357" s="16" t="s">
        <v>2481</v>
      </c>
      <c r="Z1357" s="16"/>
      <c r="AA1357" s="16" t="s">
        <v>801</v>
      </c>
      <c r="AB1357" s="16" t="s">
        <v>733</v>
      </c>
      <c r="AC1357" s="16" t="s">
        <v>2064</v>
      </c>
      <c r="AM1357" s="16">
        <f>LEN(AL1357)-LEN(SUBSTITUTE(AL1357,",",""))+1</f>
        <v>1</v>
      </c>
      <c r="AQ1357" s="36"/>
      <c r="AU1357" s="28"/>
      <c r="AV1357" s="16"/>
      <c r="AW1357" s="16"/>
      <c r="BG1357" s="16"/>
      <c r="BP1357" s="16"/>
      <c r="CK1357" s="19"/>
      <c r="CN1357" s="16"/>
      <c r="CS1357" s="16"/>
    </row>
    <row r="1358" spans="1:97" x14ac:dyDescent="0.25">
      <c r="A1358" s="16" t="s">
        <v>1189</v>
      </c>
      <c r="C1358" t="s">
        <v>2276</v>
      </c>
      <c r="E1358"/>
      <c r="F1358" s="16" t="s">
        <v>736</v>
      </c>
      <c r="H1358" s="21"/>
      <c r="I1358" s="16"/>
      <c r="J1358" s="16"/>
      <c r="K1358" s="16"/>
      <c r="M1358" s="16" t="s">
        <v>2275</v>
      </c>
      <c r="U1358" s="16" t="s">
        <v>2276</v>
      </c>
      <c r="Z1358" s="16"/>
      <c r="AA1358" s="16" t="s">
        <v>754</v>
      </c>
      <c r="AB1358" s="16" t="s">
        <v>2277</v>
      </c>
      <c r="AC1358" s="16" t="s">
        <v>1255</v>
      </c>
      <c r="AM1358" s="16">
        <f>LEN(AL1358)-LEN(SUBSTITUTE(AL1358,",",""))+1</f>
        <v>1</v>
      </c>
      <c r="AQ1358" s="36"/>
      <c r="AU1358" s="28"/>
      <c r="AV1358" s="16"/>
      <c r="AW1358" s="16"/>
      <c r="BG1358" s="16"/>
      <c r="BP1358" s="16"/>
      <c r="CK1358" s="19"/>
      <c r="CN1358" s="16"/>
      <c r="CS1358" s="16"/>
    </row>
    <row r="1359" spans="1:97" x14ac:dyDescent="0.25">
      <c r="A1359" s="16" t="s">
        <v>1189</v>
      </c>
      <c r="C1359" t="s">
        <v>2810</v>
      </c>
      <c r="E1359"/>
      <c r="F1359" s="16" t="s">
        <v>736</v>
      </c>
      <c r="H1359" s="21"/>
      <c r="I1359" s="16"/>
      <c r="J1359" s="16"/>
      <c r="K1359" s="16"/>
      <c r="M1359" s="16" t="s">
        <v>2809</v>
      </c>
      <c r="U1359" s="16" t="s">
        <v>2810</v>
      </c>
      <c r="Z1359" s="16"/>
      <c r="AA1359" s="16" t="s">
        <v>1216</v>
      </c>
      <c r="AB1359" s="16" t="s">
        <v>948</v>
      </c>
      <c r="AC1359" s="16" t="s">
        <v>1250</v>
      </c>
      <c r="AQ1359" s="36"/>
      <c r="AU1359" s="28"/>
      <c r="AV1359" s="16"/>
      <c r="AW1359" s="16"/>
      <c r="BG1359" s="16"/>
      <c r="BP1359" s="16"/>
      <c r="CK1359" s="19"/>
      <c r="CN1359" s="16"/>
      <c r="CS1359" s="16"/>
    </row>
    <row r="1360" spans="1:97" x14ac:dyDescent="0.25">
      <c r="A1360" s="16" t="s">
        <v>1189</v>
      </c>
      <c r="C1360" t="s">
        <v>5712</v>
      </c>
      <c r="E1360"/>
      <c r="F1360" s="16" t="s">
        <v>5870</v>
      </c>
      <c r="H1360" s="21"/>
      <c r="I1360" s="16" t="s">
        <v>5847</v>
      </c>
      <c r="J1360" s="16"/>
      <c r="K1360" s="16"/>
      <c r="Z1360" s="16"/>
      <c r="AQ1360" s="36"/>
      <c r="AU1360" s="28"/>
      <c r="AV1360" s="16"/>
      <c r="AW1360" s="16"/>
      <c r="BG1360" s="16"/>
      <c r="BH1360" s="16" t="s">
        <v>5713</v>
      </c>
      <c r="BI1360" s="16" t="s">
        <v>5714</v>
      </c>
      <c r="BJ1360" s="16" t="s">
        <v>5715</v>
      </c>
      <c r="BP1360" s="16"/>
      <c r="BX1360" s="16" t="s">
        <v>119</v>
      </c>
      <c r="BY1360" s="16" t="s">
        <v>3197</v>
      </c>
      <c r="BZ1360" s="16" t="s">
        <v>5713</v>
      </c>
      <c r="CA1360" s="16" t="s">
        <v>5714</v>
      </c>
      <c r="CB1360" s="16" t="s">
        <v>5716</v>
      </c>
      <c r="CC1360" s="16" t="s">
        <v>5717</v>
      </c>
      <c r="CD1360" s="16" t="s">
        <v>5712</v>
      </c>
      <c r="CE1360" s="16" t="s">
        <v>3301</v>
      </c>
      <c r="CF1360" s="16" t="s">
        <v>4524</v>
      </c>
      <c r="CG1360" s="16" t="s">
        <v>4872</v>
      </c>
      <c r="CK1360" s="19"/>
      <c r="CN1360" s="16"/>
      <c r="CS1360" s="16"/>
    </row>
    <row r="1361" spans="1:97" x14ac:dyDescent="0.25">
      <c r="A1361" s="16" t="s">
        <v>1189</v>
      </c>
      <c r="C1361" t="s">
        <v>2137</v>
      </c>
      <c r="E1361"/>
      <c r="F1361" s="16" t="s">
        <v>736</v>
      </c>
      <c r="H1361" s="21"/>
      <c r="I1361" s="16"/>
      <c r="J1361" s="16"/>
      <c r="K1361" s="16"/>
      <c r="M1361" s="16" t="s">
        <v>2136</v>
      </c>
      <c r="U1361" s="16" t="s">
        <v>2137</v>
      </c>
      <c r="Z1361" s="16"/>
      <c r="AA1361" s="16" t="s">
        <v>1057</v>
      </c>
      <c r="AB1361" s="16" t="s">
        <v>733</v>
      </c>
      <c r="AC1361" s="16" t="s">
        <v>2138</v>
      </c>
      <c r="AM1361" s="16">
        <f>LEN(AL1361)-LEN(SUBSTITUTE(AL1361,",",""))+1</f>
        <v>1</v>
      </c>
      <c r="AQ1361" s="36"/>
      <c r="AU1361" s="28"/>
      <c r="AV1361" s="16"/>
      <c r="AW1361" s="16"/>
      <c r="BG1361" s="16"/>
      <c r="BP1361" s="16"/>
      <c r="CK1361" s="19"/>
      <c r="CN1361" s="16"/>
      <c r="CS1361" s="16"/>
    </row>
    <row r="1362" spans="1:97" x14ac:dyDescent="0.25">
      <c r="A1362" s="16" t="s">
        <v>1189</v>
      </c>
      <c r="C1362" t="s">
        <v>5718</v>
      </c>
      <c r="E1362"/>
      <c r="F1362" s="16" t="s">
        <v>5870</v>
      </c>
      <c r="H1362" s="21"/>
      <c r="I1362" s="16" t="s">
        <v>5847</v>
      </c>
      <c r="J1362" s="16"/>
      <c r="K1362" s="16"/>
      <c r="Z1362" s="16"/>
      <c r="AQ1362" s="36"/>
      <c r="AU1362" s="28"/>
      <c r="AV1362" s="16"/>
      <c r="AW1362" s="16"/>
      <c r="BG1362" s="16"/>
      <c r="BH1362" s="16" t="s">
        <v>5719</v>
      </c>
      <c r="BI1362" s="16" t="s">
        <v>5720</v>
      </c>
      <c r="BJ1362" s="16" t="s">
        <v>5721</v>
      </c>
      <c r="BP1362" s="16"/>
      <c r="BX1362" s="16" t="s">
        <v>119</v>
      </c>
      <c r="BY1362" s="16" t="s">
        <v>3197</v>
      </c>
      <c r="BZ1362" s="16" t="s">
        <v>5719</v>
      </c>
      <c r="CA1362" s="16" t="s">
        <v>5720</v>
      </c>
      <c r="CB1362" s="16" t="s">
        <v>5722</v>
      </c>
      <c r="CC1362" s="16" t="s">
        <v>5723</v>
      </c>
      <c r="CD1362" s="16" t="s">
        <v>5718</v>
      </c>
      <c r="CE1362" s="16" t="s">
        <v>4048</v>
      </c>
      <c r="CF1362" s="16" t="s">
        <v>5598</v>
      </c>
      <c r="CG1362" s="16" t="s">
        <v>3253</v>
      </c>
      <c r="CK1362" s="19"/>
      <c r="CN1362" s="16"/>
      <c r="CS1362" s="16"/>
    </row>
    <row r="1363" spans="1:97" x14ac:dyDescent="0.25">
      <c r="A1363" s="16" t="s">
        <v>1189</v>
      </c>
      <c r="C1363" t="s">
        <v>5724</v>
      </c>
      <c r="E1363"/>
      <c r="F1363" s="16" t="s">
        <v>5870</v>
      </c>
      <c r="H1363" s="21"/>
      <c r="I1363" s="16" t="s">
        <v>5847</v>
      </c>
      <c r="J1363" s="16"/>
      <c r="K1363" s="16"/>
      <c r="Z1363" s="16"/>
      <c r="AQ1363" s="36"/>
      <c r="AU1363" s="28"/>
      <c r="AV1363" s="16"/>
      <c r="AW1363" s="16"/>
      <c r="BG1363" s="16"/>
      <c r="BH1363" s="16" t="s">
        <v>5725</v>
      </c>
      <c r="BI1363" s="16" t="s">
        <v>5726</v>
      </c>
      <c r="BJ1363" s="16" t="s">
        <v>5727</v>
      </c>
      <c r="BP1363" s="16"/>
      <c r="BX1363" s="16" t="s">
        <v>119</v>
      </c>
      <c r="BY1363" s="16" t="s">
        <v>3197</v>
      </c>
      <c r="BZ1363" s="16" t="s">
        <v>5725</v>
      </c>
      <c r="CA1363" s="16" t="s">
        <v>5726</v>
      </c>
      <c r="CB1363" s="16" t="s">
        <v>5728</v>
      </c>
      <c r="CC1363" s="16" t="s">
        <v>5729</v>
      </c>
      <c r="CD1363" s="16" t="s">
        <v>5724</v>
      </c>
      <c r="CE1363" s="16" t="s">
        <v>3721</v>
      </c>
      <c r="CF1363" s="16" t="s">
        <v>4960</v>
      </c>
      <c r="CG1363" s="16" t="s">
        <v>3554</v>
      </c>
      <c r="CK1363" s="19"/>
      <c r="CN1363" s="16"/>
      <c r="CS1363" s="16"/>
    </row>
    <row r="1364" spans="1:97" x14ac:dyDescent="0.25">
      <c r="A1364" s="16" t="s">
        <v>1189</v>
      </c>
      <c r="C1364" t="s">
        <v>5730</v>
      </c>
      <c r="E1364"/>
      <c r="F1364" s="16" t="s">
        <v>5870</v>
      </c>
      <c r="H1364" s="21"/>
      <c r="I1364" s="16" t="s">
        <v>5847</v>
      </c>
      <c r="J1364" s="16"/>
      <c r="K1364" s="16"/>
      <c r="Z1364" s="16"/>
      <c r="AQ1364" s="36"/>
      <c r="AU1364" s="28"/>
      <c r="AV1364" s="16"/>
      <c r="AW1364" s="16"/>
      <c r="BG1364" s="16"/>
      <c r="BH1364" s="16" t="s">
        <v>5731</v>
      </c>
      <c r="BI1364" s="16" t="s">
        <v>5732</v>
      </c>
      <c r="BJ1364" s="16" t="s">
        <v>5733</v>
      </c>
      <c r="BP1364" s="16"/>
      <c r="BX1364" s="16" t="s">
        <v>119</v>
      </c>
      <c r="BY1364" s="16" t="s">
        <v>3197</v>
      </c>
      <c r="BZ1364" s="16" t="s">
        <v>5731</v>
      </c>
      <c r="CA1364" s="16" t="s">
        <v>5732</v>
      </c>
      <c r="CB1364" s="16" t="s">
        <v>5734</v>
      </c>
      <c r="CC1364" s="16" t="s">
        <v>5735</v>
      </c>
      <c r="CD1364" s="16" t="s">
        <v>5730</v>
      </c>
      <c r="CE1364" s="16" t="s">
        <v>3225</v>
      </c>
      <c r="CF1364" s="16" t="s">
        <v>3226</v>
      </c>
      <c r="CG1364" s="16" t="s">
        <v>3227</v>
      </c>
      <c r="CK1364" s="19"/>
      <c r="CN1364" s="16"/>
      <c r="CS1364" s="16"/>
    </row>
    <row r="1365" spans="1:97" x14ac:dyDescent="0.25">
      <c r="A1365" s="16" t="s">
        <v>1189</v>
      </c>
      <c r="C1365" t="s">
        <v>5736</v>
      </c>
      <c r="E1365"/>
      <c r="F1365" s="16" t="s">
        <v>5870</v>
      </c>
      <c r="H1365" s="21"/>
      <c r="I1365" s="16" t="s">
        <v>5847</v>
      </c>
      <c r="J1365" s="16"/>
      <c r="K1365" s="16"/>
      <c r="Z1365" s="16"/>
      <c r="AQ1365" s="36"/>
      <c r="AU1365" s="28"/>
      <c r="AV1365" s="16"/>
      <c r="AW1365" s="16"/>
      <c r="BG1365" s="16"/>
      <c r="BH1365" s="16" t="s">
        <v>5737</v>
      </c>
      <c r="BI1365" s="16" t="s">
        <v>5738</v>
      </c>
      <c r="BJ1365" s="16" t="s">
        <v>5739</v>
      </c>
      <c r="BP1365" s="16"/>
      <c r="BX1365" s="16" t="s">
        <v>119</v>
      </c>
      <c r="BY1365" s="16" t="s">
        <v>3197</v>
      </c>
      <c r="BZ1365" s="16" t="s">
        <v>5737</v>
      </c>
      <c r="CA1365" s="16" t="s">
        <v>5738</v>
      </c>
      <c r="CB1365" s="16" t="s">
        <v>5740</v>
      </c>
      <c r="CC1365" s="16" t="s">
        <v>5741</v>
      </c>
      <c r="CD1365" s="16" t="s">
        <v>5736</v>
      </c>
      <c r="CE1365" s="16" t="s">
        <v>3927</v>
      </c>
      <c r="CF1365" s="16" t="s">
        <v>3529</v>
      </c>
      <c r="CG1365" s="16" t="s">
        <v>3320</v>
      </c>
      <c r="CK1365" s="19"/>
      <c r="CN1365" s="16"/>
      <c r="CS1365" s="16"/>
    </row>
    <row r="1366" spans="1:97" x14ac:dyDescent="0.25">
      <c r="A1366" s="16" t="s">
        <v>1189</v>
      </c>
      <c r="C1366" t="s">
        <v>2172</v>
      </c>
      <c r="E1366"/>
      <c r="F1366" s="16" t="s">
        <v>736</v>
      </c>
      <c r="H1366" s="21"/>
      <c r="I1366" s="16"/>
      <c r="J1366" s="16"/>
      <c r="K1366" s="16"/>
      <c r="M1366" s="16" t="s">
        <v>2171</v>
      </c>
      <c r="U1366" s="16" t="s">
        <v>2172</v>
      </c>
      <c r="Z1366" s="16"/>
      <c r="AA1366" s="16" t="s">
        <v>2167</v>
      </c>
      <c r="AB1366" s="16" t="s">
        <v>999</v>
      </c>
      <c r="AC1366" s="16" t="s">
        <v>1217</v>
      </c>
      <c r="AM1366" s="16">
        <f>LEN(AL1366)-LEN(SUBSTITUTE(AL1366,",",""))+1</f>
        <v>1</v>
      </c>
      <c r="AQ1366" s="36"/>
      <c r="AU1366" s="28"/>
      <c r="AV1366" s="16"/>
      <c r="AW1366" s="16"/>
      <c r="BG1366" s="16"/>
      <c r="BP1366" s="16"/>
      <c r="CK1366" s="19"/>
      <c r="CN1366" s="16"/>
      <c r="CS1366" s="16"/>
    </row>
    <row r="1367" spans="1:97" x14ac:dyDescent="0.25">
      <c r="A1367" s="16" t="s">
        <v>1189</v>
      </c>
      <c r="C1367" t="s">
        <v>2238</v>
      </c>
      <c r="E1367"/>
      <c r="F1367" s="16" t="s">
        <v>736</v>
      </c>
      <c r="H1367" s="21"/>
      <c r="I1367" s="16"/>
      <c r="J1367" s="16"/>
      <c r="K1367" s="16"/>
      <c r="M1367" s="16" t="s">
        <v>2237</v>
      </c>
      <c r="U1367" s="16" t="s">
        <v>2238</v>
      </c>
      <c r="Z1367" s="16"/>
      <c r="AA1367" s="16" t="s">
        <v>1252</v>
      </c>
      <c r="AB1367" s="16" t="s">
        <v>1251</v>
      </c>
      <c r="AC1367" s="16" t="s">
        <v>2239</v>
      </c>
      <c r="AM1367" s="16">
        <f>LEN(AL1367)-LEN(SUBSTITUTE(AL1367,",",""))+1</f>
        <v>1</v>
      </c>
      <c r="AQ1367" s="36"/>
      <c r="AU1367" s="28"/>
      <c r="AV1367" s="16"/>
      <c r="AW1367" s="16"/>
      <c r="BG1367" s="16"/>
      <c r="BP1367" s="16"/>
      <c r="CK1367" s="19"/>
      <c r="CN1367" s="16"/>
      <c r="CS1367" s="16"/>
    </row>
    <row r="1368" spans="1:97" x14ac:dyDescent="0.25">
      <c r="A1368" s="16" t="s">
        <v>1189</v>
      </c>
      <c r="C1368" t="s">
        <v>5742</v>
      </c>
      <c r="E1368"/>
      <c r="F1368" s="16" t="s">
        <v>5870</v>
      </c>
      <c r="H1368" s="21"/>
      <c r="I1368" s="16" t="s">
        <v>5847</v>
      </c>
      <c r="J1368" s="16"/>
      <c r="K1368" s="16"/>
      <c r="Z1368" s="16"/>
      <c r="AQ1368" s="36"/>
      <c r="AU1368" s="28"/>
      <c r="AV1368" s="16"/>
      <c r="AW1368" s="16"/>
      <c r="BG1368" s="16"/>
      <c r="BH1368" s="16" t="s">
        <v>5743</v>
      </c>
      <c r="BI1368" s="16" t="s">
        <v>5744</v>
      </c>
      <c r="BJ1368" s="16" t="s">
        <v>5745</v>
      </c>
      <c r="BP1368" s="16"/>
      <c r="BX1368" s="16" t="s">
        <v>119</v>
      </c>
      <c r="BY1368" s="16" t="s">
        <v>3197</v>
      </c>
      <c r="BZ1368" s="16" t="s">
        <v>5743</v>
      </c>
      <c r="CA1368" s="16" t="s">
        <v>5744</v>
      </c>
      <c r="CB1368" s="16" t="s">
        <v>5746</v>
      </c>
      <c r="CC1368" s="16" t="s">
        <v>5747</v>
      </c>
      <c r="CD1368" s="16" t="s">
        <v>5742</v>
      </c>
      <c r="CE1368" s="16" t="s">
        <v>4048</v>
      </c>
      <c r="CF1368" s="16" t="s">
        <v>3387</v>
      </c>
      <c r="CG1368" s="16" t="s">
        <v>5468</v>
      </c>
      <c r="CK1368" s="19"/>
      <c r="CN1368" s="16"/>
      <c r="CS1368" s="16"/>
    </row>
    <row r="1369" spans="1:97" x14ac:dyDescent="0.25">
      <c r="A1369" s="16" t="s">
        <v>1189</v>
      </c>
      <c r="C1369" t="s">
        <v>5749</v>
      </c>
      <c r="E1369"/>
      <c r="F1369" s="16" t="s">
        <v>5870</v>
      </c>
      <c r="H1369" s="21"/>
      <c r="I1369" s="16" t="s">
        <v>5847</v>
      </c>
      <c r="J1369" s="16"/>
      <c r="K1369" s="16"/>
      <c r="Z1369" s="16"/>
      <c r="AQ1369" s="36"/>
      <c r="AU1369" s="28"/>
      <c r="AV1369" s="16"/>
      <c r="AW1369" s="16"/>
      <c r="BG1369" s="16"/>
      <c r="BH1369" s="16" t="s">
        <v>5750</v>
      </c>
      <c r="BI1369" s="16" t="s">
        <v>5751</v>
      </c>
      <c r="BJ1369" s="16" t="s">
        <v>5752</v>
      </c>
      <c r="BP1369" s="16"/>
      <c r="BX1369" s="16" t="s">
        <v>119</v>
      </c>
      <c r="BY1369" s="16" t="s">
        <v>3197</v>
      </c>
      <c r="BZ1369" s="16" t="s">
        <v>5750</v>
      </c>
      <c r="CA1369" s="16" t="s">
        <v>5751</v>
      </c>
      <c r="CB1369" s="16" t="s">
        <v>5753</v>
      </c>
      <c r="CC1369" s="16" t="s">
        <v>5754</v>
      </c>
      <c r="CD1369" s="16" t="s">
        <v>5749</v>
      </c>
      <c r="CE1369" s="16" t="s">
        <v>3364</v>
      </c>
      <c r="CF1369" s="16" t="s">
        <v>5067</v>
      </c>
      <c r="CG1369" s="16" t="s">
        <v>3320</v>
      </c>
      <c r="CK1369" s="19"/>
      <c r="CN1369" s="16"/>
      <c r="CS1369" s="16"/>
    </row>
    <row r="1370" spans="1:97" x14ac:dyDescent="0.25">
      <c r="A1370" s="16" t="s">
        <v>1189</v>
      </c>
      <c r="C1370" t="s">
        <v>5755</v>
      </c>
      <c r="E1370"/>
      <c r="F1370" s="16" t="s">
        <v>5870</v>
      </c>
      <c r="H1370" s="21"/>
      <c r="I1370" s="16" t="s">
        <v>5847</v>
      </c>
      <c r="J1370" s="16"/>
      <c r="K1370" s="16"/>
      <c r="Z1370" s="16"/>
      <c r="AQ1370" s="36"/>
      <c r="AU1370" s="28"/>
      <c r="AV1370" s="16"/>
      <c r="AW1370" s="16"/>
      <c r="BG1370" s="16"/>
      <c r="BH1370" s="16" t="s">
        <v>5756</v>
      </c>
      <c r="BI1370" s="16" t="s">
        <v>5757</v>
      </c>
      <c r="BJ1370" s="16" t="s">
        <v>5758</v>
      </c>
      <c r="BP1370" s="16"/>
      <c r="BX1370" s="16" t="s">
        <v>119</v>
      </c>
      <c r="BY1370" s="16" t="s">
        <v>3197</v>
      </c>
      <c r="BZ1370" s="16" t="s">
        <v>5756</v>
      </c>
      <c r="CA1370" s="16" t="s">
        <v>5757</v>
      </c>
      <c r="CB1370" s="16" t="s">
        <v>5759</v>
      </c>
      <c r="CC1370" s="16" t="s">
        <v>5760</v>
      </c>
      <c r="CD1370" s="16" t="s">
        <v>5755</v>
      </c>
      <c r="CE1370" s="16" t="s">
        <v>3721</v>
      </c>
      <c r="CF1370" s="16" t="s">
        <v>5761</v>
      </c>
      <c r="CG1370" s="16" t="s">
        <v>3320</v>
      </c>
      <c r="CK1370" s="19"/>
      <c r="CN1370" s="16"/>
      <c r="CS1370" s="16"/>
    </row>
    <row r="1371" spans="1:97" x14ac:dyDescent="0.25">
      <c r="A1371" s="16" t="s">
        <v>1189</v>
      </c>
      <c r="C1371" t="s">
        <v>5762</v>
      </c>
      <c r="E1371"/>
      <c r="F1371" s="16" t="s">
        <v>5870</v>
      </c>
      <c r="H1371" s="21"/>
      <c r="I1371" s="16" t="s">
        <v>5847</v>
      </c>
      <c r="J1371" s="16"/>
      <c r="K1371" s="16"/>
      <c r="Z1371" s="16"/>
      <c r="AQ1371" s="36"/>
      <c r="AU1371" s="28"/>
      <c r="AV1371" s="16"/>
      <c r="AW1371" s="16"/>
      <c r="BG1371" s="16"/>
      <c r="BH1371" s="16" t="s">
        <v>5763</v>
      </c>
      <c r="BI1371" s="16" t="s">
        <v>5764</v>
      </c>
      <c r="BJ1371" s="16" t="s">
        <v>5765</v>
      </c>
      <c r="BP1371" s="16"/>
      <c r="BX1371" s="16" t="s">
        <v>119</v>
      </c>
      <c r="BY1371" s="16" t="s">
        <v>3197</v>
      </c>
      <c r="BZ1371" s="16" t="s">
        <v>5763</v>
      </c>
      <c r="CA1371" s="16" t="s">
        <v>5764</v>
      </c>
      <c r="CB1371" s="16" t="s">
        <v>5766</v>
      </c>
      <c r="CC1371" s="16" t="s">
        <v>5767</v>
      </c>
      <c r="CD1371" s="16" t="s">
        <v>5762</v>
      </c>
      <c r="CE1371" s="16" t="s">
        <v>3260</v>
      </c>
      <c r="CF1371" s="16" t="s">
        <v>5667</v>
      </c>
      <c r="CG1371" s="16" t="s">
        <v>5668</v>
      </c>
      <c r="CK1371" s="19"/>
      <c r="CN1371" s="16"/>
      <c r="CS1371" s="16"/>
    </row>
    <row r="1372" spans="1:97" x14ac:dyDescent="0.25">
      <c r="A1372" s="16" t="s">
        <v>1189</v>
      </c>
      <c r="C1372" t="s">
        <v>1876</v>
      </c>
      <c r="E1372"/>
      <c r="F1372" s="16" t="s">
        <v>736</v>
      </c>
      <c r="H1372" s="21"/>
      <c r="I1372" s="16"/>
      <c r="J1372" s="16"/>
      <c r="K1372" s="16"/>
      <c r="M1372" s="16" t="s">
        <v>1875</v>
      </c>
      <c r="U1372" s="16" t="s">
        <v>1876</v>
      </c>
      <c r="Z1372" s="16"/>
      <c r="AA1372" s="16" t="s">
        <v>1337</v>
      </c>
      <c r="AB1372" s="16" t="s">
        <v>1831</v>
      </c>
      <c r="AC1372" s="16" t="s">
        <v>1289</v>
      </c>
      <c r="AM1372" s="16">
        <f>LEN(AL1372)-LEN(SUBSTITUTE(AL1372,",",""))+1</f>
        <v>1</v>
      </c>
      <c r="AO1372" s="16">
        <f>LEN(AN1372)-LEN(SUBSTITUTE(AN1372,",",""))+1</f>
        <v>1</v>
      </c>
      <c r="AQ1372" s="36">
        <f>Table1[[#This Row], [no. of introduced regions]]/Table1[[#This Row], [no. of native regions]]</f>
        <v>1</v>
      </c>
      <c r="AU1372" s="28"/>
      <c r="AV1372" s="16"/>
      <c r="AW1372" s="16"/>
      <c r="BG1372" s="16"/>
      <c r="BP1372" s="16"/>
      <c r="CK1372" s="19"/>
      <c r="CN1372" s="16"/>
      <c r="CS1372" s="16"/>
    </row>
    <row r="1373" spans="1:97" x14ac:dyDescent="0.25">
      <c r="A1373" s="16" t="s">
        <v>1189</v>
      </c>
      <c r="C1373" t="s">
        <v>6068</v>
      </c>
      <c r="E1373"/>
      <c r="F1373" s="16" t="s">
        <v>5891</v>
      </c>
      <c r="H1373" s="21"/>
      <c r="I1373" s="16" t="s">
        <v>5847</v>
      </c>
      <c r="J1373" s="16"/>
      <c r="K1373" s="16"/>
      <c r="M1373" s="16" t="s">
        <v>5890</v>
      </c>
      <c r="N1373" s="16" t="s">
        <v>5893</v>
      </c>
      <c r="S1373" s="22" t="s">
        <v>6069</v>
      </c>
      <c r="T1373" s="22" t="s">
        <v>5892</v>
      </c>
      <c r="Y1373" s="16" t="s">
        <v>5889</v>
      </c>
      <c r="Z1373" s="16" t="s">
        <v>6068</v>
      </c>
      <c r="AA1373" s="16" t="s">
        <v>1294</v>
      </c>
      <c r="AB1373" s="16" t="s">
        <v>999</v>
      </c>
      <c r="AC1373" s="16" t="s">
        <v>1289</v>
      </c>
      <c r="AH1373" s="16">
        <v>41</v>
      </c>
      <c r="AI1373" s="16">
        <v>75</v>
      </c>
      <c r="AJ1373" s="16" t="s">
        <v>713</v>
      </c>
      <c r="AK1373" s="16" t="s">
        <v>5894</v>
      </c>
      <c r="AL1373" s="16" t="s">
        <v>5895</v>
      </c>
      <c r="AM1373" s="16">
        <f>LEN(AL1373)-LEN(SUBSTITUTE(AL1373,",",""))+1</f>
        <v>13</v>
      </c>
      <c r="AN1373" s="16" t="s">
        <v>5896</v>
      </c>
      <c r="AO1373" s="16">
        <f>LEN(AN1373)-LEN(SUBSTITUTE(AN1373,",",""))+1</f>
        <v>116</v>
      </c>
      <c r="AP1373" s="16">
        <f>Table1[[#This Row], [no. of native regions]]+Table1[[#This Row], [no. of introduced regions]]</f>
        <v>129</v>
      </c>
      <c r="AQ1373" s="36">
        <f>Table1[[#This Row], [no. of introduced regions]]/Table1[[#This Row], [no. of native regions]]</f>
        <v>8.9230769230769234</v>
      </c>
      <c r="AU1373" s="28"/>
      <c r="AV1373" s="16"/>
      <c r="AW1373" s="16"/>
      <c r="BG1373" s="16"/>
      <c r="BH1373" s="16" t="s">
        <v>5898</v>
      </c>
      <c r="BI1373" s="16" t="s">
        <v>5899</v>
      </c>
      <c r="BJ1373" s="16" t="s">
        <v>5900</v>
      </c>
      <c r="BP1373" s="16"/>
      <c r="BX1373" s="16" t="s">
        <v>119</v>
      </c>
      <c r="BY1373" s="16" t="s">
        <v>3197</v>
      </c>
      <c r="BZ1373" s="16" t="s">
        <v>3770</v>
      </c>
      <c r="CA1373" s="16" t="s">
        <v>5897</v>
      </c>
      <c r="CB1373" s="16" t="s">
        <v>3771</v>
      </c>
      <c r="CC1373" s="16" t="s">
        <v>3772</v>
      </c>
      <c r="CD1373" s="16" t="s">
        <v>3769</v>
      </c>
      <c r="CE1373" s="16" t="s">
        <v>3217</v>
      </c>
      <c r="CF1373" s="16" t="s">
        <v>3380</v>
      </c>
      <c r="CG1373" s="16" t="s">
        <v>3773</v>
      </c>
      <c r="CI1373" s="16" t="s">
        <v>119</v>
      </c>
      <c r="CJ1373" s="16" t="s">
        <v>119</v>
      </c>
      <c r="CK1373" s="19">
        <v>659</v>
      </c>
      <c r="CN1373" s="16"/>
      <c r="CS1373" s="16"/>
    </row>
    <row r="1374" spans="1:97" x14ac:dyDescent="0.25">
      <c r="A1374" s="16" t="s">
        <v>1189</v>
      </c>
      <c r="C1374" t="s">
        <v>2083</v>
      </c>
      <c r="E1374"/>
      <c r="F1374" s="16" t="s">
        <v>736</v>
      </c>
      <c r="H1374" s="21"/>
      <c r="I1374" s="16"/>
      <c r="J1374" s="16"/>
      <c r="K1374" s="16"/>
      <c r="M1374" s="16" t="s">
        <v>2082</v>
      </c>
      <c r="U1374" s="16" t="s">
        <v>2083</v>
      </c>
      <c r="Z1374" s="16"/>
      <c r="AA1374" s="16" t="s">
        <v>1452</v>
      </c>
      <c r="AB1374" s="16" t="s">
        <v>2021</v>
      </c>
      <c r="AC1374" s="16" t="s">
        <v>1728</v>
      </c>
      <c r="AM1374" s="16">
        <f>LEN(AL1374)-LEN(SUBSTITUTE(AL1374,",",""))+1</f>
        <v>1</v>
      </c>
      <c r="AQ1374" s="36"/>
      <c r="AU1374" s="28"/>
      <c r="AV1374" s="16"/>
      <c r="AW1374" s="16"/>
      <c r="BG1374" s="16"/>
      <c r="BP1374" s="16"/>
      <c r="CK1374" s="19"/>
      <c r="CN1374" s="16"/>
      <c r="CS1374" s="16"/>
    </row>
    <row r="1375" spans="1:97" x14ac:dyDescent="0.25">
      <c r="A1375" s="16" t="s">
        <v>1189</v>
      </c>
      <c r="C1375" t="s">
        <v>5768</v>
      </c>
      <c r="E1375"/>
      <c r="F1375" s="16" t="s">
        <v>5870</v>
      </c>
      <c r="H1375" s="21"/>
      <c r="I1375" s="16" t="s">
        <v>5847</v>
      </c>
      <c r="J1375" s="16"/>
      <c r="K1375" s="16"/>
      <c r="Z1375" s="16"/>
      <c r="AQ1375" s="36"/>
      <c r="AU1375" s="28"/>
      <c r="AV1375" s="16"/>
      <c r="AW1375" s="16"/>
      <c r="BG1375" s="16"/>
      <c r="BH1375" s="16" t="s">
        <v>5769</v>
      </c>
      <c r="BI1375" s="16" t="s">
        <v>5770</v>
      </c>
      <c r="BJ1375" s="16" t="s">
        <v>5771</v>
      </c>
      <c r="BP1375" s="16"/>
      <c r="BX1375" s="16" t="s">
        <v>119</v>
      </c>
      <c r="BY1375" s="16" t="s">
        <v>3197</v>
      </c>
      <c r="BZ1375" s="16" t="s">
        <v>5769</v>
      </c>
      <c r="CA1375" s="16" t="s">
        <v>5770</v>
      </c>
      <c r="CB1375" s="16" t="s">
        <v>6153</v>
      </c>
      <c r="CC1375" s="16" t="s">
        <v>5772</v>
      </c>
      <c r="CD1375" s="16" t="s">
        <v>5768</v>
      </c>
      <c r="CE1375" s="16" t="s">
        <v>3251</v>
      </c>
      <c r="CF1375" s="16" t="s">
        <v>5162</v>
      </c>
      <c r="CG1375" s="16" t="s">
        <v>3350</v>
      </c>
      <c r="CK1375" s="19"/>
      <c r="CN1375" s="16"/>
      <c r="CS1375" s="16"/>
    </row>
    <row r="1376" spans="1:97" x14ac:dyDescent="0.25">
      <c r="A1376" s="16" t="s">
        <v>1189</v>
      </c>
      <c r="C1376" t="s">
        <v>5773</v>
      </c>
      <c r="E1376"/>
      <c r="F1376" s="16" t="s">
        <v>5870</v>
      </c>
      <c r="H1376" s="21"/>
      <c r="I1376" s="16" t="s">
        <v>5847</v>
      </c>
      <c r="J1376" s="16"/>
      <c r="K1376" s="16"/>
      <c r="Z1376" s="16"/>
      <c r="AQ1376" s="36"/>
      <c r="AU1376" s="28"/>
      <c r="AV1376" s="16"/>
      <c r="AW1376" s="16"/>
      <c r="BG1376" s="16"/>
      <c r="BH1376" s="16" t="s">
        <v>5774</v>
      </c>
      <c r="BI1376" s="16" t="s">
        <v>5775</v>
      </c>
      <c r="BJ1376" s="16" t="s">
        <v>5776</v>
      </c>
      <c r="BP1376" s="16"/>
      <c r="BX1376" s="16" t="s">
        <v>119</v>
      </c>
      <c r="BY1376" s="16" t="s">
        <v>3197</v>
      </c>
      <c r="BZ1376" s="16" t="s">
        <v>5774</v>
      </c>
      <c r="CA1376" s="16" t="s">
        <v>5775</v>
      </c>
      <c r="CB1376" s="16" t="s">
        <v>5777</v>
      </c>
      <c r="CC1376" s="16" t="s">
        <v>5778</v>
      </c>
      <c r="CD1376" s="16" t="s">
        <v>5773</v>
      </c>
      <c r="CE1376" s="16" t="s">
        <v>3334</v>
      </c>
      <c r="CF1376" s="16" t="s">
        <v>3404</v>
      </c>
      <c r="CG1376" s="16" t="s">
        <v>3659</v>
      </c>
      <c r="CK1376" s="19"/>
      <c r="CN1376" s="16"/>
      <c r="CS1376" s="16"/>
    </row>
    <row r="1377" spans="1:97" x14ac:dyDescent="0.25">
      <c r="A1377" s="16" t="s">
        <v>1189</v>
      </c>
      <c r="C1377" t="s">
        <v>5779</v>
      </c>
      <c r="E1377"/>
      <c r="F1377" s="16" t="s">
        <v>5870</v>
      </c>
      <c r="H1377" s="21"/>
      <c r="I1377" s="16" t="s">
        <v>5847</v>
      </c>
      <c r="J1377" s="16"/>
      <c r="K1377" s="16"/>
      <c r="Z1377" s="16"/>
      <c r="AQ1377" s="36"/>
      <c r="AU1377" s="28"/>
      <c r="AV1377" s="16"/>
      <c r="AW1377" s="16"/>
      <c r="BG1377" s="16"/>
      <c r="BH1377" s="16" t="s">
        <v>5780</v>
      </c>
      <c r="BI1377" s="16" t="s">
        <v>5781</v>
      </c>
      <c r="BJ1377" s="16" t="s">
        <v>5782</v>
      </c>
      <c r="BP1377" s="16"/>
      <c r="BX1377" s="16" t="s">
        <v>119</v>
      </c>
      <c r="BY1377" s="16" t="s">
        <v>3197</v>
      </c>
      <c r="BZ1377" s="16" t="s">
        <v>5780</v>
      </c>
      <c r="CA1377" s="16" t="s">
        <v>5781</v>
      </c>
      <c r="CB1377" s="16" t="s">
        <v>5783</v>
      </c>
      <c r="CC1377" s="16" t="s">
        <v>5784</v>
      </c>
      <c r="CD1377" s="16" t="s">
        <v>5779</v>
      </c>
      <c r="CE1377" s="16" t="s">
        <v>3326</v>
      </c>
      <c r="CF1377" s="16" t="s">
        <v>5785</v>
      </c>
      <c r="CG1377" s="16" t="s">
        <v>5786</v>
      </c>
      <c r="CK1377" s="19"/>
      <c r="CN1377" s="16"/>
      <c r="CS1377" s="16"/>
    </row>
    <row r="1378" spans="1:97" x14ac:dyDescent="0.25">
      <c r="A1378" s="16" t="s">
        <v>1189</v>
      </c>
      <c r="C1378" t="s">
        <v>2823</v>
      </c>
      <c r="E1378"/>
      <c r="F1378" s="16" t="s">
        <v>736</v>
      </c>
      <c r="H1378" s="21"/>
      <c r="I1378" s="16"/>
      <c r="J1378" s="16"/>
      <c r="K1378" s="16"/>
      <c r="M1378" s="16" t="s">
        <v>2822</v>
      </c>
      <c r="U1378" s="16" t="s">
        <v>2823</v>
      </c>
      <c r="Z1378" s="16"/>
      <c r="AA1378" s="16" t="s">
        <v>1252</v>
      </c>
      <c r="AB1378" s="16" t="s">
        <v>1254</v>
      </c>
      <c r="AC1378" s="16" t="s">
        <v>1370</v>
      </c>
      <c r="AQ1378" s="36"/>
      <c r="AU1378" s="28"/>
      <c r="AV1378" s="16"/>
      <c r="AW1378" s="16"/>
      <c r="BG1378" s="16"/>
      <c r="BP1378" s="16"/>
      <c r="CK1378" s="19"/>
      <c r="CN1378" s="16"/>
      <c r="CS1378" s="16"/>
    </row>
    <row r="1379" spans="1:97" x14ac:dyDescent="0.25">
      <c r="A1379" s="16" t="s">
        <v>1189</v>
      </c>
      <c r="C1379" t="s">
        <v>1962</v>
      </c>
      <c r="E1379"/>
      <c r="F1379" s="16" t="s">
        <v>736</v>
      </c>
      <c r="H1379" s="21"/>
      <c r="I1379" s="16"/>
      <c r="J1379" s="16"/>
      <c r="K1379" s="16"/>
      <c r="M1379" s="16" t="s">
        <v>1960</v>
      </c>
      <c r="U1379" s="16" t="s">
        <v>1962</v>
      </c>
      <c r="Z1379" s="16"/>
      <c r="AA1379" s="16" t="s">
        <v>1961</v>
      </c>
      <c r="AB1379" s="16" t="s">
        <v>948</v>
      </c>
      <c r="AC1379" s="16" t="s">
        <v>1370</v>
      </c>
      <c r="AM1379" s="16">
        <f t="shared" ref="AM1379:AM1384" si="9">LEN(AL1379)-LEN(SUBSTITUTE(AL1379,",",""))+1</f>
        <v>1</v>
      </c>
      <c r="AO1379" s="16">
        <f>LEN(AN1379)-LEN(SUBSTITUTE(AN1379,",",""))+1</f>
        <v>1</v>
      </c>
      <c r="AQ1379" s="36">
        <f>Table1[[#This Row], [no. of introduced regions]]/Table1[[#This Row], [no. of native regions]]</f>
        <v>1</v>
      </c>
      <c r="AU1379" s="28"/>
      <c r="AV1379" s="16"/>
      <c r="AW1379" s="16"/>
      <c r="BG1379" s="16"/>
      <c r="BP1379" s="16"/>
      <c r="CK1379" s="19"/>
      <c r="CN1379" s="16"/>
      <c r="CS1379" s="16"/>
    </row>
    <row r="1380" spans="1:97" x14ac:dyDescent="0.25">
      <c r="A1380" s="16" t="s">
        <v>1189</v>
      </c>
      <c r="C1380" t="s">
        <v>2417</v>
      </c>
      <c r="E1380"/>
      <c r="F1380" s="16" t="s">
        <v>736</v>
      </c>
      <c r="H1380" s="21"/>
      <c r="I1380" s="16"/>
      <c r="J1380" s="16"/>
      <c r="K1380" s="16"/>
      <c r="M1380" s="16" t="s">
        <v>2416</v>
      </c>
      <c r="U1380" s="16" t="s">
        <v>2417</v>
      </c>
      <c r="Z1380" s="16"/>
      <c r="AA1380" s="16" t="s">
        <v>1442</v>
      </c>
      <c r="AB1380" s="16" t="s">
        <v>733</v>
      </c>
      <c r="AC1380" s="16" t="s">
        <v>1370</v>
      </c>
      <c r="AM1380" s="16">
        <f t="shared" si="9"/>
        <v>1</v>
      </c>
      <c r="AQ1380" s="36"/>
      <c r="AU1380" s="28"/>
      <c r="AV1380" s="16"/>
      <c r="AW1380" s="16"/>
      <c r="BG1380" s="16"/>
      <c r="BP1380" s="16"/>
      <c r="CK1380" s="19"/>
      <c r="CN1380" s="16"/>
      <c r="CS1380" s="16"/>
    </row>
    <row r="1381" spans="1:97" x14ac:dyDescent="0.25">
      <c r="A1381" s="16" t="s">
        <v>1189</v>
      </c>
      <c r="C1381" t="s">
        <v>2414</v>
      </c>
      <c r="E1381"/>
      <c r="F1381" s="16" t="s">
        <v>736</v>
      </c>
      <c r="H1381" s="21"/>
      <c r="I1381" s="16"/>
      <c r="J1381" s="16"/>
      <c r="K1381" s="16"/>
      <c r="M1381" s="16" t="s">
        <v>2413</v>
      </c>
      <c r="U1381" s="16" t="s">
        <v>2414</v>
      </c>
      <c r="Z1381" s="16"/>
      <c r="AA1381" s="16" t="s">
        <v>2411</v>
      </c>
      <c r="AB1381" s="16" t="s">
        <v>999</v>
      </c>
      <c r="AC1381" s="16" t="s">
        <v>1289</v>
      </c>
      <c r="AM1381" s="16">
        <f t="shared" si="9"/>
        <v>1</v>
      </c>
      <c r="AQ1381" s="36"/>
      <c r="AU1381" s="28"/>
      <c r="AV1381" s="16"/>
      <c r="AW1381" s="16"/>
      <c r="BG1381" s="16"/>
      <c r="BP1381" s="16"/>
      <c r="CK1381" s="19"/>
      <c r="CN1381" s="16"/>
      <c r="CS1381" s="16"/>
    </row>
    <row r="1382" spans="1:97" x14ac:dyDescent="0.25">
      <c r="A1382" s="16" t="s">
        <v>1189</v>
      </c>
      <c r="C1382" t="s">
        <v>2651</v>
      </c>
      <c r="E1382"/>
      <c r="F1382" s="16" t="s">
        <v>736</v>
      </c>
      <c r="H1382" s="21"/>
      <c r="I1382" s="16"/>
      <c r="J1382" s="16"/>
      <c r="K1382" s="16"/>
      <c r="M1382" s="16" t="s">
        <v>2650</v>
      </c>
      <c r="U1382" s="16" t="s">
        <v>2651</v>
      </c>
      <c r="Z1382" s="16"/>
      <c r="AA1382" s="16" t="s">
        <v>1236</v>
      </c>
      <c r="AB1382" s="16" t="s">
        <v>1251</v>
      </c>
      <c r="AC1382" s="16" t="s">
        <v>1904</v>
      </c>
      <c r="AM1382" s="16">
        <f t="shared" si="9"/>
        <v>1</v>
      </c>
      <c r="AQ1382" s="36"/>
      <c r="AU1382" s="28"/>
      <c r="AV1382" s="16"/>
      <c r="AW1382" s="16"/>
      <c r="BG1382" s="16"/>
      <c r="BP1382" s="16"/>
      <c r="CK1382" s="19"/>
      <c r="CN1382" s="16"/>
      <c r="CS1382" s="16"/>
    </row>
    <row r="1383" spans="1:97" x14ac:dyDescent="0.25">
      <c r="A1383" s="16" t="s">
        <v>1189</v>
      </c>
      <c r="C1383" t="s">
        <v>2510</v>
      </c>
      <c r="E1383"/>
      <c r="F1383" s="16" t="s">
        <v>736</v>
      </c>
      <c r="H1383" s="21"/>
      <c r="I1383" s="16"/>
      <c r="J1383" s="16"/>
      <c r="K1383" s="16"/>
      <c r="M1383" s="16" t="s">
        <v>2509</v>
      </c>
      <c r="U1383" s="16" t="s">
        <v>2510</v>
      </c>
      <c r="Z1383" s="16"/>
      <c r="AA1383" s="16" t="s">
        <v>1252</v>
      </c>
      <c r="AB1383" s="16" t="s">
        <v>1409</v>
      </c>
      <c r="AC1383" s="16" t="s">
        <v>2511</v>
      </c>
      <c r="AM1383" s="16">
        <f t="shared" si="9"/>
        <v>1</v>
      </c>
      <c r="AQ1383" s="36"/>
      <c r="AU1383" s="28"/>
      <c r="AV1383" s="16"/>
      <c r="AW1383" s="16"/>
      <c r="BG1383" s="16"/>
      <c r="BP1383" s="16"/>
      <c r="CK1383" s="19"/>
      <c r="CN1383" s="16"/>
      <c r="CS1383" s="16"/>
    </row>
    <row r="1384" spans="1:97" x14ac:dyDescent="0.25">
      <c r="A1384" s="16" t="s">
        <v>1189</v>
      </c>
      <c r="C1384" t="s">
        <v>2606</v>
      </c>
      <c r="E1384"/>
      <c r="F1384" s="16" t="s">
        <v>736</v>
      </c>
      <c r="H1384" s="21"/>
      <c r="I1384" s="16"/>
      <c r="J1384" s="16"/>
      <c r="K1384" s="16"/>
      <c r="M1384" s="16" t="s">
        <v>2604</v>
      </c>
      <c r="P1384" s="16" t="s">
        <v>2605</v>
      </c>
      <c r="U1384" s="16" t="s">
        <v>2606</v>
      </c>
      <c r="Z1384" s="16"/>
      <c r="AA1384" s="16" t="s">
        <v>1284</v>
      </c>
      <c r="AB1384" s="16" t="s">
        <v>2190</v>
      </c>
      <c r="AC1384" s="16" t="s">
        <v>1343</v>
      </c>
      <c r="AM1384" s="16">
        <f t="shared" si="9"/>
        <v>1</v>
      </c>
      <c r="AQ1384" s="36"/>
      <c r="AU1384" s="28"/>
      <c r="AV1384" s="16"/>
      <c r="AW1384" s="16"/>
      <c r="BG1384" s="16"/>
      <c r="BP1384" s="16"/>
      <c r="CK1384" s="19"/>
      <c r="CN1384" s="16"/>
      <c r="CS1384" s="16"/>
    </row>
    <row r="1385" spans="1:97" x14ac:dyDescent="0.25">
      <c r="A1385" s="16" t="s">
        <v>1189</v>
      </c>
      <c r="C1385" t="s">
        <v>2665</v>
      </c>
      <c r="E1385"/>
      <c r="F1385" s="16" t="s">
        <v>736</v>
      </c>
      <c r="H1385" s="21"/>
      <c r="I1385" s="16"/>
      <c r="J1385" s="16"/>
      <c r="K1385" s="16"/>
      <c r="M1385" s="16" t="s">
        <v>2663</v>
      </c>
      <c r="U1385" s="16" t="s">
        <v>2665</v>
      </c>
      <c r="Z1385" s="16"/>
      <c r="AA1385" s="16" t="s">
        <v>2664</v>
      </c>
      <c r="AB1385" s="16" t="s">
        <v>1254</v>
      </c>
      <c r="AC1385" s="16" t="s">
        <v>2666</v>
      </c>
      <c r="AQ1385" s="36"/>
      <c r="AU1385" s="28"/>
      <c r="AV1385" s="16"/>
      <c r="AW1385" s="16"/>
      <c r="BG1385" s="16"/>
      <c r="BP1385" s="16"/>
      <c r="CK1385" s="19"/>
      <c r="CN1385" s="16"/>
      <c r="CS1385" s="16"/>
    </row>
    <row r="1386" spans="1:97" x14ac:dyDescent="0.25">
      <c r="A1386" s="16" t="s">
        <v>1189</v>
      </c>
      <c r="C1386" t="s">
        <v>5787</v>
      </c>
      <c r="E1386"/>
      <c r="F1386" s="16" t="s">
        <v>5870</v>
      </c>
      <c r="H1386" s="21"/>
      <c r="I1386" s="16" t="s">
        <v>5847</v>
      </c>
      <c r="J1386" s="16"/>
      <c r="K1386" s="16"/>
      <c r="Z1386" s="16"/>
      <c r="AQ1386" s="36"/>
      <c r="AU1386" s="28"/>
      <c r="AV1386" s="16"/>
      <c r="AW1386" s="16"/>
      <c r="BG1386" s="16"/>
      <c r="BH1386" s="16" t="s">
        <v>5788</v>
      </c>
      <c r="BI1386" s="16" t="s">
        <v>5789</v>
      </c>
      <c r="BJ1386" s="16" t="s">
        <v>5790</v>
      </c>
      <c r="BP1386" s="16"/>
      <c r="BX1386" s="16" t="s">
        <v>119</v>
      </c>
      <c r="BY1386" s="16" t="s">
        <v>3197</v>
      </c>
      <c r="BZ1386" s="16" t="s">
        <v>5788</v>
      </c>
      <c r="CA1386" s="16" t="s">
        <v>5789</v>
      </c>
      <c r="CB1386" s="16" t="s">
        <v>5791</v>
      </c>
      <c r="CC1386" s="16" t="s">
        <v>5792</v>
      </c>
      <c r="CD1386" s="16" t="s">
        <v>5787</v>
      </c>
      <c r="CE1386" s="16" t="s">
        <v>3251</v>
      </c>
      <c r="CF1386" s="16" t="s">
        <v>3218</v>
      </c>
      <c r="CG1386" s="16" t="s">
        <v>3971</v>
      </c>
      <c r="CK1386" s="19"/>
      <c r="CN1386" s="16"/>
      <c r="CS1386" s="16"/>
    </row>
    <row r="1387" spans="1:97" x14ac:dyDescent="0.25">
      <c r="A1387" s="16" t="s">
        <v>1189</v>
      </c>
      <c r="C1387" t="s">
        <v>1839</v>
      </c>
      <c r="E1387"/>
      <c r="F1387" s="16" t="s">
        <v>736</v>
      </c>
      <c r="H1387" s="21"/>
      <c r="I1387" s="16"/>
      <c r="J1387" s="16"/>
      <c r="K1387" s="16"/>
      <c r="M1387" s="16" t="s">
        <v>1838</v>
      </c>
      <c r="U1387" s="16" t="s">
        <v>1839</v>
      </c>
      <c r="Z1387" s="16"/>
      <c r="AA1387" s="16" t="s">
        <v>1337</v>
      </c>
      <c r="AB1387" s="16" t="s">
        <v>1831</v>
      </c>
      <c r="AC1387" s="16" t="s">
        <v>1060</v>
      </c>
      <c r="AM1387" s="16">
        <f>LEN(AL1387)-LEN(SUBSTITUTE(AL1387,",",""))+1</f>
        <v>1</v>
      </c>
      <c r="AO1387" s="16">
        <f>LEN(AN1387)-LEN(SUBSTITUTE(AN1387,",",""))+1</f>
        <v>1</v>
      </c>
      <c r="AP1387" s="16">
        <f>Table1[[#This Row], [no. of native regions]]+Table1[[#This Row], [no. of introduced regions]]</f>
        <v>2</v>
      </c>
      <c r="AQ1387" s="36">
        <f>Table1[[#This Row], [no. of introduced regions]]/Table1[[#This Row], [no. of native regions]]</f>
        <v>1</v>
      </c>
      <c r="AU1387" s="28"/>
      <c r="AV1387" s="16"/>
      <c r="AW1387" s="16"/>
      <c r="BG1387" s="16"/>
      <c r="BP1387" s="16"/>
      <c r="CK1387" s="19"/>
      <c r="CN1387" s="16"/>
      <c r="CS1387" s="16"/>
    </row>
    <row r="1388" spans="1:97" x14ac:dyDescent="0.25">
      <c r="A1388" s="16" t="s">
        <v>1189</v>
      </c>
      <c r="C1388" t="s">
        <v>2765</v>
      </c>
      <c r="E1388"/>
      <c r="F1388" s="16" t="s">
        <v>736</v>
      </c>
      <c r="H1388" s="21"/>
      <c r="I1388" s="16"/>
      <c r="J1388" s="16"/>
      <c r="K1388" s="16"/>
      <c r="M1388" s="16" t="s">
        <v>2764</v>
      </c>
      <c r="U1388" s="16" t="s">
        <v>2765</v>
      </c>
      <c r="Z1388" s="16"/>
      <c r="AA1388" s="16" t="s">
        <v>965</v>
      </c>
      <c r="AB1388" s="16" t="s">
        <v>733</v>
      </c>
      <c r="AC1388" s="16" t="s">
        <v>1740</v>
      </c>
      <c r="AQ1388" s="36"/>
      <c r="AU1388" s="28"/>
      <c r="AV1388" s="16"/>
      <c r="AW1388" s="16"/>
      <c r="BG1388" s="16"/>
      <c r="BP1388" s="16"/>
      <c r="CK1388" s="19"/>
      <c r="CN1388" s="16"/>
      <c r="CS1388" s="16"/>
    </row>
    <row r="1389" spans="1:97" x14ac:dyDescent="0.25">
      <c r="A1389" s="16" t="s">
        <v>1189</v>
      </c>
      <c r="C1389" t="s">
        <v>2962</v>
      </c>
      <c r="E1389"/>
      <c r="F1389" s="16" t="s">
        <v>736</v>
      </c>
      <c r="H1389" s="21"/>
      <c r="I1389" s="16"/>
      <c r="J1389" s="16"/>
      <c r="K1389" s="16"/>
      <c r="M1389" s="16" t="s">
        <v>2961</v>
      </c>
      <c r="U1389" s="16" t="s">
        <v>2962</v>
      </c>
      <c r="Z1389" s="16"/>
      <c r="AA1389" s="16" t="s">
        <v>980</v>
      </c>
      <c r="AB1389" s="16" t="s">
        <v>1912</v>
      </c>
      <c r="AC1389" s="16" t="s">
        <v>1740</v>
      </c>
      <c r="AQ1389" s="36"/>
      <c r="AU1389" s="28"/>
      <c r="AV1389" s="16"/>
      <c r="AW1389" s="16"/>
      <c r="BG1389" s="16"/>
      <c r="BP1389" s="16"/>
      <c r="CK1389" s="19"/>
      <c r="CN1389" s="16"/>
      <c r="CS1389" s="16"/>
    </row>
    <row r="1390" spans="1:97" x14ac:dyDescent="0.25">
      <c r="A1390" s="16" t="s">
        <v>1189</v>
      </c>
      <c r="C1390" t="s">
        <v>2767</v>
      </c>
      <c r="E1390"/>
      <c r="F1390" s="16" t="s">
        <v>736</v>
      </c>
      <c r="H1390" s="21"/>
      <c r="I1390" s="16"/>
      <c r="J1390" s="16"/>
      <c r="K1390" s="16"/>
      <c r="M1390" s="16" t="s">
        <v>2766</v>
      </c>
      <c r="U1390" s="16" t="s">
        <v>2767</v>
      </c>
      <c r="Z1390" s="16"/>
      <c r="AA1390" s="16" t="s">
        <v>965</v>
      </c>
      <c r="AB1390" s="16" t="s">
        <v>733</v>
      </c>
      <c r="AC1390" s="16" t="s">
        <v>1779</v>
      </c>
      <c r="AQ1390" s="36"/>
      <c r="AU1390" s="28"/>
      <c r="AV1390" s="16"/>
      <c r="AW1390" s="16"/>
      <c r="BG1390" s="16"/>
      <c r="BP1390" s="16"/>
      <c r="CK1390" s="19"/>
      <c r="CN1390" s="16"/>
      <c r="CS1390" s="16"/>
    </row>
    <row r="1391" spans="1:97" x14ac:dyDescent="0.25">
      <c r="A1391" s="16" t="s">
        <v>1189</v>
      </c>
      <c r="C1391" t="s">
        <v>2563</v>
      </c>
      <c r="E1391"/>
      <c r="F1391" s="16" t="s">
        <v>736</v>
      </c>
      <c r="H1391" s="21"/>
      <c r="I1391" s="16"/>
      <c r="J1391" s="16"/>
      <c r="K1391" s="16"/>
      <c r="M1391" s="16" t="s">
        <v>2562</v>
      </c>
      <c r="U1391" s="16" t="s">
        <v>2563</v>
      </c>
      <c r="Z1391" s="16"/>
      <c r="AA1391" s="16" t="s">
        <v>1898</v>
      </c>
      <c r="AB1391" s="16" t="s">
        <v>1411</v>
      </c>
      <c r="AC1391" s="16" t="s">
        <v>1779</v>
      </c>
      <c r="AM1391" s="16">
        <f>LEN(AL1391)-LEN(SUBSTITUTE(AL1391,",",""))+1</f>
        <v>1</v>
      </c>
      <c r="AQ1391" s="36"/>
      <c r="AU1391" s="28"/>
      <c r="AV1391" s="16"/>
      <c r="AW1391" s="16"/>
      <c r="BG1391" s="16"/>
      <c r="BP1391" s="16"/>
      <c r="CK1391" s="19"/>
      <c r="CN1391" s="16"/>
      <c r="CS1391" s="16"/>
    </row>
    <row r="1392" spans="1:97" x14ac:dyDescent="0.25">
      <c r="A1392" s="16" t="s">
        <v>1189</v>
      </c>
      <c r="C1392" t="s">
        <v>5793</v>
      </c>
      <c r="E1392"/>
      <c r="F1392" s="16" t="s">
        <v>5870</v>
      </c>
      <c r="H1392" s="21"/>
      <c r="I1392" s="16" t="s">
        <v>5847</v>
      </c>
      <c r="J1392" s="16"/>
      <c r="K1392" s="16"/>
      <c r="Z1392" s="16"/>
      <c r="AQ1392" s="36"/>
      <c r="AU1392" s="28"/>
      <c r="AV1392" s="16"/>
      <c r="AW1392" s="16"/>
      <c r="BG1392" s="16"/>
      <c r="BH1392" s="16" t="s">
        <v>5794</v>
      </c>
      <c r="BI1392" s="16" t="s">
        <v>5795</v>
      </c>
      <c r="BJ1392" s="16" t="s">
        <v>5796</v>
      </c>
      <c r="BP1392" s="16"/>
      <c r="BX1392" s="16" t="s">
        <v>119</v>
      </c>
      <c r="BY1392" s="16" t="s">
        <v>3197</v>
      </c>
      <c r="BZ1392" s="16" t="s">
        <v>5794</v>
      </c>
      <c r="CA1392" s="16" t="s">
        <v>5795</v>
      </c>
      <c r="CB1392" s="16" t="s">
        <v>6154</v>
      </c>
      <c r="CC1392" s="16" t="s">
        <v>5797</v>
      </c>
      <c r="CD1392" s="16" t="s">
        <v>5793</v>
      </c>
      <c r="CE1392" s="16" t="s">
        <v>3235</v>
      </c>
      <c r="CF1392" s="16" t="s">
        <v>5265</v>
      </c>
      <c r="CG1392" s="16" t="s">
        <v>3486</v>
      </c>
      <c r="CK1392" s="19"/>
      <c r="CN1392" s="16"/>
      <c r="CS1392" s="16"/>
    </row>
    <row r="1393" spans="1:97" x14ac:dyDescent="0.25">
      <c r="A1393" s="16" t="s">
        <v>1189</v>
      </c>
      <c r="C1393" t="s">
        <v>2406</v>
      </c>
      <c r="E1393"/>
      <c r="F1393" s="16" t="s">
        <v>736</v>
      </c>
      <c r="H1393" s="21"/>
      <c r="I1393" s="16"/>
      <c r="J1393" s="16"/>
      <c r="K1393" s="16"/>
      <c r="M1393" s="16" t="s">
        <v>2405</v>
      </c>
      <c r="U1393" s="16" t="s">
        <v>2406</v>
      </c>
      <c r="Z1393" s="16"/>
      <c r="AA1393" s="16" t="s">
        <v>1541</v>
      </c>
      <c r="AB1393" s="16" t="s">
        <v>1537</v>
      </c>
      <c r="AC1393" s="16" t="s">
        <v>2407</v>
      </c>
      <c r="AM1393" s="16">
        <f>LEN(AL1393)-LEN(SUBSTITUTE(AL1393,",",""))+1</f>
        <v>1</v>
      </c>
      <c r="AQ1393" s="36"/>
      <c r="AU1393" s="28"/>
      <c r="AV1393" s="16"/>
      <c r="AW1393" s="16"/>
      <c r="BG1393" s="16"/>
      <c r="BP1393" s="16"/>
      <c r="CK1393" s="19"/>
      <c r="CN1393" s="16"/>
      <c r="CS1393" s="16"/>
    </row>
    <row r="1394" spans="1:97" x14ac:dyDescent="0.25">
      <c r="A1394" s="16" t="s">
        <v>1189</v>
      </c>
      <c r="C1394" t="s">
        <v>5798</v>
      </c>
      <c r="E1394"/>
      <c r="F1394" s="16" t="s">
        <v>5870</v>
      </c>
      <c r="H1394" s="21"/>
      <c r="I1394" s="16" t="s">
        <v>5847</v>
      </c>
      <c r="J1394" s="16"/>
      <c r="K1394" s="16"/>
      <c r="Z1394" s="16"/>
      <c r="AQ1394" s="36"/>
      <c r="AU1394" s="28"/>
      <c r="AV1394" s="16"/>
      <c r="AW1394" s="16"/>
      <c r="BG1394" s="16"/>
      <c r="BH1394" s="16" t="s">
        <v>5799</v>
      </c>
      <c r="BI1394" s="16" t="s">
        <v>5800</v>
      </c>
      <c r="BJ1394" s="16" t="s">
        <v>5801</v>
      </c>
      <c r="BP1394" s="16"/>
      <c r="BX1394" s="16" t="s">
        <v>119</v>
      </c>
      <c r="BY1394" s="16" t="s">
        <v>3197</v>
      </c>
      <c r="BZ1394" s="16" t="s">
        <v>5799</v>
      </c>
      <c r="CA1394" s="16" t="s">
        <v>5800</v>
      </c>
      <c r="CB1394" s="16" t="s">
        <v>5802</v>
      </c>
      <c r="CC1394" s="16" t="s">
        <v>5803</v>
      </c>
      <c r="CD1394" s="16" t="s">
        <v>5798</v>
      </c>
      <c r="CE1394" s="16" t="s">
        <v>3419</v>
      </c>
      <c r="CF1394" s="16" t="s">
        <v>3462</v>
      </c>
      <c r="CG1394" s="16" t="s">
        <v>3437</v>
      </c>
      <c r="CK1394" s="19"/>
      <c r="CN1394" s="16"/>
      <c r="CS1394" s="16"/>
    </row>
    <row r="1395" spans="1:97" x14ac:dyDescent="0.25">
      <c r="A1395" s="16" t="s">
        <v>1189</v>
      </c>
      <c r="C1395" t="s">
        <v>2462</v>
      </c>
      <c r="E1395"/>
      <c r="F1395" s="16" t="s">
        <v>736</v>
      </c>
      <c r="H1395" s="21"/>
      <c r="I1395" s="16"/>
      <c r="J1395" s="16"/>
      <c r="K1395" s="16"/>
      <c r="M1395" s="16" t="s">
        <v>2461</v>
      </c>
      <c r="U1395" s="16" t="s">
        <v>2462</v>
      </c>
      <c r="Z1395" s="16"/>
      <c r="AA1395" s="16" t="s">
        <v>1456</v>
      </c>
      <c r="AB1395" s="16" t="s">
        <v>1409</v>
      </c>
      <c r="AC1395" s="16" t="s">
        <v>1370</v>
      </c>
      <c r="AM1395" s="16">
        <f>LEN(AL1395)-LEN(SUBSTITUTE(AL1395,",",""))+1</f>
        <v>1</v>
      </c>
      <c r="AQ1395" s="36"/>
      <c r="AU1395" s="28"/>
      <c r="AV1395" s="16"/>
      <c r="AW1395" s="16"/>
      <c r="BG1395" s="16"/>
      <c r="BP1395" s="16"/>
      <c r="CK1395" s="19"/>
      <c r="CN1395" s="16"/>
      <c r="CS1395" s="16"/>
    </row>
    <row r="1396" spans="1:97" x14ac:dyDescent="0.25">
      <c r="A1396" s="16" t="s">
        <v>1189</v>
      </c>
      <c r="C1396" t="s">
        <v>5804</v>
      </c>
      <c r="E1396"/>
      <c r="F1396" s="16" t="s">
        <v>5870</v>
      </c>
      <c r="H1396" s="21"/>
      <c r="I1396" s="16" t="s">
        <v>5847</v>
      </c>
      <c r="J1396" s="16"/>
      <c r="K1396" s="16"/>
      <c r="Z1396" s="16"/>
      <c r="AQ1396" s="36"/>
      <c r="AU1396" s="28"/>
      <c r="AV1396" s="16"/>
      <c r="AW1396" s="16"/>
      <c r="BG1396" s="16"/>
      <c r="BH1396" s="16" t="s">
        <v>5805</v>
      </c>
      <c r="BI1396" s="16" t="s">
        <v>5806</v>
      </c>
      <c r="BJ1396" s="16" t="s">
        <v>4658</v>
      </c>
      <c r="BP1396" s="16"/>
      <c r="BX1396" s="16" t="s">
        <v>119</v>
      </c>
      <c r="BY1396" s="16" t="s">
        <v>3197</v>
      </c>
      <c r="BZ1396" s="16" t="s">
        <v>5805</v>
      </c>
      <c r="CA1396" s="16" t="s">
        <v>5806</v>
      </c>
      <c r="CB1396" s="16" t="s">
        <v>5807</v>
      </c>
      <c r="CC1396" s="16" t="s">
        <v>5808</v>
      </c>
      <c r="CD1396" s="16" t="s">
        <v>5804</v>
      </c>
      <c r="CE1396" s="16" t="s">
        <v>3599</v>
      </c>
      <c r="CF1396" s="16" t="s">
        <v>5809</v>
      </c>
      <c r="CG1396" s="16" t="s">
        <v>3253</v>
      </c>
      <c r="CK1396" s="19"/>
      <c r="CN1396" s="16"/>
      <c r="CS1396" s="16"/>
    </row>
    <row r="1397" spans="1:97" x14ac:dyDescent="0.25">
      <c r="A1397" s="16" t="s">
        <v>1189</v>
      </c>
      <c r="C1397" t="s">
        <v>1952</v>
      </c>
      <c r="E1397"/>
      <c r="F1397" s="16" t="s">
        <v>736</v>
      </c>
      <c r="H1397" s="21"/>
      <c r="I1397" s="16"/>
      <c r="J1397" s="16"/>
      <c r="K1397" s="16"/>
      <c r="M1397" s="16" t="s">
        <v>1951</v>
      </c>
      <c r="U1397" s="16" t="s">
        <v>1952</v>
      </c>
      <c r="Z1397" s="16"/>
      <c r="AA1397" s="16" t="s">
        <v>1236</v>
      </c>
      <c r="AB1397" s="16" t="s">
        <v>1411</v>
      </c>
      <c r="AC1397" s="16" t="s">
        <v>1554</v>
      </c>
      <c r="AM1397" s="16">
        <f>LEN(AL1397)-LEN(SUBSTITUTE(AL1397,",",""))+1</f>
        <v>1</v>
      </c>
      <c r="AO1397" s="16">
        <f>LEN(AN1397)-LEN(SUBSTITUTE(AN1397,",",""))+1</f>
        <v>1</v>
      </c>
      <c r="AQ1397" s="36">
        <f>Table1[[#This Row], [no. of introduced regions]]/Table1[[#This Row], [no. of native regions]]</f>
        <v>1</v>
      </c>
      <c r="AU1397" s="28"/>
      <c r="AV1397" s="16"/>
      <c r="AW1397" s="16"/>
      <c r="BG1397" s="16"/>
      <c r="BP1397" s="16"/>
      <c r="CK1397" s="19"/>
      <c r="CN1397" s="16"/>
      <c r="CS1397" s="16"/>
    </row>
    <row r="1398" spans="1:97" x14ac:dyDescent="0.25">
      <c r="A1398" s="16" t="s">
        <v>1189</v>
      </c>
      <c r="C1398" t="s">
        <v>5810</v>
      </c>
      <c r="E1398"/>
      <c r="F1398" s="16" t="s">
        <v>5870</v>
      </c>
      <c r="H1398" s="21"/>
      <c r="I1398" s="16" t="s">
        <v>5847</v>
      </c>
      <c r="J1398" s="16"/>
      <c r="K1398" s="16"/>
      <c r="Z1398" s="16"/>
      <c r="AQ1398" s="36"/>
      <c r="AU1398" s="28"/>
      <c r="AV1398" s="16"/>
      <c r="AW1398" s="16"/>
      <c r="BG1398" s="16"/>
      <c r="BH1398" s="16" t="s">
        <v>5811</v>
      </c>
      <c r="BI1398" s="16" t="s">
        <v>5812</v>
      </c>
      <c r="BJ1398" s="16" t="s">
        <v>5813</v>
      </c>
      <c r="BP1398" s="16"/>
      <c r="BX1398" s="16" t="s">
        <v>119</v>
      </c>
      <c r="BY1398" s="16" t="s">
        <v>3197</v>
      </c>
      <c r="BZ1398" s="16" t="s">
        <v>5811</v>
      </c>
      <c r="CA1398" s="16" t="s">
        <v>5812</v>
      </c>
      <c r="CB1398" s="16" t="s">
        <v>5814</v>
      </c>
      <c r="CC1398" s="16" t="s">
        <v>5815</v>
      </c>
      <c r="CD1398" s="16" t="s">
        <v>5810</v>
      </c>
      <c r="CE1398" s="16" t="s">
        <v>3251</v>
      </c>
      <c r="CF1398" s="16" t="s">
        <v>5785</v>
      </c>
      <c r="CG1398" s="16" t="s">
        <v>3244</v>
      </c>
      <c r="CK1398" s="19"/>
      <c r="CN1398" s="16"/>
      <c r="CS1398" s="16"/>
    </row>
    <row r="1399" spans="1:97" x14ac:dyDescent="0.25">
      <c r="A1399" s="16" t="s">
        <v>1189</v>
      </c>
      <c r="C1399" t="s">
        <v>2619</v>
      </c>
      <c r="E1399"/>
      <c r="F1399" s="16" t="s">
        <v>736</v>
      </c>
      <c r="H1399" s="21"/>
      <c r="I1399" s="16"/>
      <c r="J1399" s="16"/>
      <c r="K1399" s="16"/>
      <c r="M1399" s="16" t="s">
        <v>2618</v>
      </c>
      <c r="U1399" s="16" t="s">
        <v>2619</v>
      </c>
      <c r="Z1399" s="16"/>
      <c r="AA1399" s="16" t="s">
        <v>1525</v>
      </c>
      <c r="AB1399" s="16" t="s">
        <v>2620</v>
      </c>
      <c r="AC1399" s="16" t="s">
        <v>2621</v>
      </c>
      <c r="AM1399" s="16">
        <f>LEN(AL1399)-LEN(SUBSTITUTE(AL1399,",",""))+1</f>
        <v>1</v>
      </c>
      <c r="AQ1399" s="36"/>
      <c r="AU1399" s="28"/>
      <c r="AV1399" s="16"/>
      <c r="AW1399" s="16"/>
      <c r="BG1399" s="16"/>
      <c r="BP1399" s="16"/>
      <c r="CK1399" s="19"/>
      <c r="CN1399" s="16"/>
      <c r="CS1399" s="16"/>
    </row>
    <row r="1400" spans="1:97" x14ac:dyDescent="0.25">
      <c r="A1400" s="16" t="s">
        <v>1189</v>
      </c>
      <c r="C1400" t="s">
        <v>3164</v>
      </c>
      <c r="E1400"/>
      <c r="F1400" s="16" t="s">
        <v>736</v>
      </c>
      <c r="H1400" s="21"/>
      <c r="I1400" s="16"/>
      <c r="J1400" s="16"/>
      <c r="K1400" s="16"/>
      <c r="M1400" s="16" t="s">
        <v>3163</v>
      </c>
      <c r="U1400" s="16" t="s">
        <v>3164</v>
      </c>
      <c r="Z1400" s="16"/>
      <c r="AA1400" s="16" t="s">
        <v>754</v>
      </c>
      <c r="AB1400" s="16" t="s">
        <v>948</v>
      </c>
      <c r="AC1400" s="16" t="s">
        <v>1904</v>
      </c>
      <c r="AQ1400" s="36"/>
      <c r="AU1400" s="28"/>
      <c r="AV1400" s="16"/>
      <c r="AW1400" s="16"/>
      <c r="BG1400" s="16"/>
      <c r="BP1400" s="16"/>
      <c r="CK1400" s="19"/>
      <c r="CN1400" s="16"/>
      <c r="CS1400" s="16"/>
    </row>
    <row r="1401" spans="1:97" x14ac:dyDescent="0.25">
      <c r="A1401" s="16" t="s">
        <v>1189</v>
      </c>
      <c r="C1401" t="s">
        <v>2775</v>
      </c>
      <c r="E1401"/>
      <c r="F1401" s="16" t="s">
        <v>736</v>
      </c>
      <c r="H1401" s="21"/>
      <c r="I1401" s="16"/>
      <c r="J1401" s="16"/>
      <c r="K1401" s="16"/>
      <c r="M1401" s="16" t="s">
        <v>2774</v>
      </c>
      <c r="U1401" s="16" t="s">
        <v>2775</v>
      </c>
      <c r="Z1401" s="16"/>
      <c r="AA1401" s="16" t="s">
        <v>965</v>
      </c>
      <c r="AB1401" s="16" t="s">
        <v>867</v>
      </c>
      <c r="AC1401" s="16" t="s">
        <v>1904</v>
      </c>
      <c r="AQ1401" s="36"/>
      <c r="AU1401" s="28"/>
      <c r="AV1401" s="16"/>
      <c r="AW1401" s="16"/>
      <c r="BG1401" s="16"/>
      <c r="BP1401" s="16"/>
      <c r="CK1401" s="19"/>
      <c r="CN1401" s="16"/>
      <c r="CS1401" s="16"/>
    </row>
    <row r="1402" spans="1:97" x14ac:dyDescent="0.25">
      <c r="A1402" s="16" t="s">
        <v>1189</v>
      </c>
      <c r="C1402" t="s">
        <v>2233</v>
      </c>
      <c r="E1402"/>
      <c r="F1402" s="16" t="s">
        <v>736</v>
      </c>
      <c r="H1402" s="21"/>
      <c r="I1402" s="16"/>
      <c r="J1402" s="16"/>
      <c r="K1402" s="16"/>
      <c r="M1402" s="16" t="s">
        <v>2232</v>
      </c>
      <c r="U1402" s="16" t="s">
        <v>2233</v>
      </c>
      <c r="Z1402" s="16"/>
      <c r="AA1402" s="16" t="s">
        <v>1284</v>
      </c>
      <c r="AB1402" s="16" t="s">
        <v>1254</v>
      </c>
      <c r="AC1402" s="16" t="s">
        <v>2234</v>
      </c>
      <c r="AM1402" s="16">
        <f>LEN(AL1402)-LEN(SUBSTITUTE(AL1402,",",""))+1</f>
        <v>1</v>
      </c>
      <c r="AQ1402" s="36"/>
      <c r="AU1402" s="28"/>
      <c r="AV1402" s="16"/>
      <c r="AW1402" s="16"/>
      <c r="BG1402" s="16"/>
      <c r="BP1402" s="16"/>
      <c r="CK1402" s="19"/>
      <c r="CN1402" s="16"/>
      <c r="CS1402" s="16"/>
    </row>
    <row r="1403" spans="1:97" x14ac:dyDescent="0.25">
      <c r="A1403" s="16" t="s">
        <v>1189</v>
      </c>
      <c r="C1403" t="s">
        <v>3067</v>
      </c>
      <c r="E1403"/>
      <c r="F1403" s="16" t="s">
        <v>736</v>
      </c>
      <c r="H1403" s="21"/>
      <c r="I1403" s="16"/>
      <c r="J1403" s="16"/>
      <c r="K1403" s="16"/>
      <c r="M1403" s="16" t="s">
        <v>3066</v>
      </c>
      <c r="U1403" s="16" t="s">
        <v>3067</v>
      </c>
      <c r="Z1403" s="16"/>
      <c r="AA1403" s="16" t="s">
        <v>1252</v>
      </c>
      <c r="AB1403" s="16" t="s">
        <v>1409</v>
      </c>
      <c r="AC1403" s="16" t="s">
        <v>2801</v>
      </c>
      <c r="AQ1403" s="36"/>
      <c r="AU1403" s="28"/>
      <c r="AV1403" s="16"/>
      <c r="AW1403" s="16"/>
      <c r="BG1403" s="16"/>
      <c r="BP1403" s="16"/>
      <c r="CK1403" s="19"/>
      <c r="CN1403" s="16"/>
      <c r="CS1403" s="16"/>
    </row>
    <row r="1404" spans="1:97" x14ac:dyDescent="0.25">
      <c r="A1404" s="16" t="s">
        <v>1189</v>
      </c>
      <c r="C1404" t="s">
        <v>2603</v>
      </c>
      <c r="E1404"/>
      <c r="F1404" s="16" t="s">
        <v>736</v>
      </c>
      <c r="H1404" s="21"/>
      <c r="I1404" s="16"/>
      <c r="J1404" s="16"/>
      <c r="K1404" s="16"/>
      <c r="M1404" s="16" t="s">
        <v>2602</v>
      </c>
      <c r="U1404" s="16" t="s">
        <v>2603</v>
      </c>
      <c r="Z1404" s="16"/>
      <c r="AA1404" s="16" t="s">
        <v>1284</v>
      </c>
      <c r="AB1404" s="16" t="s">
        <v>2190</v>
      </c>
      <c r="AC1404" s="16" t="s">
        <v>1343</v>
      </c>
      <c r="AM1404" s="16">
        <f>LEN(AL1404)-LEN(SUBSTITUTE(AL1404,",",""))+1</f>
        <v>1</v>
      </c>
      <c r="AQ1404" s="36"/>
      <c r="AU1404" s="28"/>
      <c r="AV1404" s="16"/>
      <c r="AW1404" s="16"/>
      <c r="BG1404" s="16"/>
      <c r="BP1404" s="16"/>
      <c r="CK1404" s="19"/>
      <c r="CN1404" s="16"/>
      <c r="CS1404" s="16"/>
    </row>
    <row r="1405" spans="1:97" x14ac:dyDescent="0.25">
      <c r="A1405" s="16" t="s">
        <v>1189</v>
      </c>
      <c r="C1405" t="s">
        <v>5816</v>
      </c>
      <c r="E1405"/>
      <c r="F1405" s="16" t="s">
        <v>5870</v>
      </c>
      <c r="H1405" s="21"/>
      <c r="I1405" s="16" t="s">
        <v>5847</v>
      </c>
      <c r="J1405" s="16"/>
      <c r="K1405" s="16"/>
      <c r="Z1405" s="16"/>
      <c r="AQ1405" s="36"/>
      <c r="AU1405" s="28"/>
      <c r="AV1405" s="16"/>
      <c r="AW1405" s="16"/>
      <c r="BG1405" s="16"/>
      <c r="BH1405" s="16" t="s">
        <v>5817</v>
      </c>
      <c r="BI1405" s="16" t="s">
        <v>5818</v>
      </c>
      <c r="BJ1405" s="16" t="s">
        <v>5819</v>
      </c>
      <c r="BP1405" s="16"/>
      <c r="BX1405" s="16" t="s">
        <v>119</v>
      </c>
      <c r="BY1405" s="16" t="s">
        <v>3197</v>
      </c>
      <c r="BZ1405" s="16" t="s">
        <v>5817</v>
      </c>
      <c r="CA1405" s="16" t="s">
        <v>5818</v>
      </c>
      <c r="CB1405" s="16" t="s">
        <v>5820</v>
      </c>
      <c r="CC1405" s="16" t="s">
        <v>5821</v>
      </c>
      <c r="CD1405" s="16" t="s">
        <v>5816</v>
      </c>
      <c r="CE1405" s="16" t="s">
        <v>3260</v>
      </c>
      <c r="CF1405" s="16" t="s">
        <v>3658</v>
      </c>
      <c r="CG1405" s="16" t="s">
        <v>3437</v>
      </c>
      <c r="CK1405" s="19"/>
      <c r="CN1405" s="16"/>
      <c r="CS1405" s="16"/>
    </row>
    <row r="1406" spans="1:97" x14ac:dyDescent="0.25">
      <c r="A1406" s="16" t="s">
        <v>1189</v>
      </c>
      <c r="C1406" t="s">
        <v>2041</v>
      </c>
      <c r="E1406"/>
      <c r="F1406" s="16" t="s">
        <v>736</v>
      </c>
      <c r="H1406" s="21"/>
      <c r="I1406" s="16"/>
      <c r="J1406" s="16"/>
      <c r="K1406" s="16"/>
      <c r="M1406" s="16" t="s">
        <v>2039</v>
      </c>
      <c r="U1406" s="16" t="s">
        <v>2041</v>
      </c>
      <c r="Z1406" s="16"/>
      <c r="AA1406" s="16" t="s">
        <v>2040</v>
      </c>
      <c r="AB1406" s="16" t="s">
        <v>1900</v>
      </c>
      <c r="AC1406" s="16" t="s">
        <v>2042</v>
      </c>
      <c r="AM1406" s="16">
        <f>LEN(AL1406)-LEN(SUBSTITUTE(AL1406,",",""))+1</f>
        <v>1</v>
      </c>
      <c r="AO1406" s="16">
        <f>LEN(AN1406)-LEN(SUBSTITUTE(AN1406,",",""))+1</f>
        <v>1</v>
      </c>
      <c r="AQ1406" s="36"/>
      <c r="AU1406" s="28"/>
      <c r="AV1406" s="16"/>
      <c r="AW1406" s="16"/>
      <c r="BG1406" s="16"/>
      <c r="BP1406" s="16"/>
      <c r="CK1406" s="19"/>
      <c r="CN1406" s="16"/>
      <c r="CS1406" s="16"/>
    </row>
    <row r="1407" spans="1:97" x14ac:dyDescent="0.25">
      <c r="A1407" s="16" t="s">
        <v>1189</v>
      </c>
      <c r="C1407" t="s">
        <v>2948</v>
      </c>
      <c r="E1407"/>
      <c r="F1407" s="16" t="s">
        <v>736</v>
      </c>
      <c r="H1407" s="21"/>
      <c r="I1407" s="16"/>
      <c r="J1407" s="16"/>
      <c r="K1407" s="16"/>
      <c r="M1407" s="16" t="s">
        <v>2947</v>
      </c>
      <c r="U1407" s="16" t="s">
        <v>2948</v>
      </c>
      <c r="Z1407" s="16"/>
      <c r="AA1407" s="16" t="s">
        <v>1252</v>
      </c>
      <c r="AB1407" s="16" t="s">
        <v>1409</v>
      </c>
      <c r="AC1407" s="16" t="s">
        <v>1412</v>
      </c>
      <c r="AQ1407" s="36"/>
      <c r="AU1407" s="28"/>
      <c r="AV1407" s="16"/>
      <c r="AW1407" s="16"/>
      <c r="BG1407" s="16"/>
      <c r="BP1407" s="16"/>
      <c r="CK1407" s="19"/>
      <c r="CN1407" s="16"/>
      <c r="CS1407" s="16"/>
    </row>
    <row r="1408" spans="1:97" x14ac:dyDescent="0.25">
      <c r="A1408" s="16" t="s">
        <v>1189</v>
      </c>
      <c r="C1408" t="s">
        <v>2262</v>
      </c>
      <c r="E1408"/>
      <c r="F1408" s="16" t="s">
        <v>736</v>
      </c>
      <c r="H1408" s="21"/>
      <c r="I1408" s="16"/>
      <c r="J1408" s="16"/>
      <c r="K1408" s="16"/>
      <c r="M1408" s="16" t="s">
        <v>2260</v>
      </c>
      <c r="U1408" s="16" t="s">
        <v>2262</v>
      </c>
      <c r="Z1408" s="16"/>
      <c r="AA1408" s="16" t="s">
        <v>2261</v>
      </c>
      <c r="AB1408" s="16" t="s">
        <v>1254</v>
      </c>
      <c r="AC1408" s="16" t="s">
        <v>2263</v>
      </c>
      <c r="AM1408" s="16">
        <f>LEN(AL1408)-LEN(SUBSTITUTE(AL1408,",",""))+1</f>
        <v>1</v>
      </c>
      <c r="AQ1408" s="36"/>
      <c r="AU1408" s="28"/>
      <c r="AV1408" s="16"/>
      <c r="AW1408" s="16"/>
      <c r="BG1408" s="16"/>
      <c r="BP1408" s="16"/>
      <c r="CK1408" s="19"/>
      <c r="CN1408" s="16"/>
      <c r="CS1408" s="16"/>
    </row>
    <row r="1409" spans="1:97" x14ac:dyDescent="0.25">
      <c r="A1409" s="16" t="s">
        <v>1189</v>
      </c>
      <c r="C1409" t="s">
        <v>2874</v>
      </c>
      <c r="E1409"/>
      <c r="F1409" s="16" t="s">
        <v>736</v>
      </c>
      <c r="H1409" s="21"/>
      <c r="I1409" s="16"/>
      <c r="J1409" s="16"/>
      <c r="K1409" s="16"/>
      <c r="M1409" s="16" t="s">
        <v>2873</v>
      </c>
      <c r="U1409" s="16" t="s">
        <v>2874</v>
      </c>
      <c r="Z1409" s="16"/>
      <c r="AA1409" s="16" t="s">
        <v>2871</v>
      </c>
      <c r="AB1409" s="16" t="s">
        <v>733</v>
      </c>
      <c r="AC1409" s="16" t="s">
        <v>1370</v>
      </c>
      <c r="AQ1409" s="36"/>
      <c r="AU1409" s="28"/>
      <c r="AV1409" s="16"/>
      <c r="AW1409" s="16"/>
      <c r="BG1409" s="16"/>
      <c r="BP1409" s="16"/>
      <c r="CK1409" s="19"/>
      <c r="CN1409" s="16"/>
      <c r="CS1409" s="16"/>
    </row>
    <row r="1410" spans="1:97" x14ac:dyDescent="0.25">
      <c r="A1410" s="16" t="s">
        <v>1189</v>
      </c>
      <c r="C1410" t="s">
        <v>5822</v>
      </c>
      <c r="E1410"/>
      <c r="F1410" s="16" t="s">
        <v>5870</v>
      </c>
      <c r="H1410" s="21"/>
      <c r="I1410" s="16" t="s">
        <v>5847</v>
      </c>
      <c r="J1410" s="16"/>
      <c r="K1410" s="16"/>
      <c r="Z1410" s="16"/>
      <c r="AQ1410" s="36"/>
      <c r="AU1410" s="28"/>
      <c r="AV1410" s="16"/>
      <c r="AW1410" s="16"/>
      <c r="BG1410" s="16"/>
      <c r="BH1410" s="16" t="s">
        <v>5823</v>
      </c>
      <c r="BI1410" s="16" t="s">
        <v>5824</v>
      </c>
      <c r="BJ1410" s="16" t="s">
        <v>5825</v>
      </c>
      <c r="BP1410" s="16"/>
      <c r="BX1410" s="16" t="s">
        <v>119</v>
      </c>
      <c r="BY1410" s="16" t="s">
        <v>3197</v>
      </c>
      <c r="BZ1410" s="16" t="s">
        <v>5823</v>
      </c>
      <c r="CA1410" s="16" t="s">
        <v>5824</v>
      </c>
      <c r="CB1410" s="16" t="s">
        <v>5826</v>
      </c>
      <c r="CC1410" s="16" t="s">
        <v>5827</v>
      </c>
      <c r="CD1410" s="16" t="s">
        <v>5822</v>
      </c>
      <c r="CE1410" s="16" t="s">
        <v>4048</v>
      </c>
      <c r="CF1410" s="16" t="s">
        <v>3276</v>
      </c>
      <c r="CG1410" s="16" t="s">
        <v>3253</v>
      </c>
      <c r="CK1410" s="19"/>
      <c r="CN1410" s="16"/>
      <c r="CS1410" s="16"/>
    </row>
    <row r="1411" spans="1:97" x14ac:dyDescent="0.25">
      <c r="A1411" s="16" t="s">
        <v>1189</v>
      </c>
      <c r="C1411" t="s">
        <v>2320</v>
      </c>
      <c r="E1411"/>
      <c r="F1411" s="16" t="s">
        <v>736</v>
      </c>
      <c r="H1411" s="21"/>
      <c r="I1411" s="16"/>
      <c r="J1411" s="16"/>
      <c r="K1411" s="16"/>
      <c r="M1411" s="16" t="s">
        <v>2319</v>
      </c>
      <c r="U1411" s="16" t="s">
        <v>2320</v>
      </c>
      <c r="Z1411" s="16"/>
      <c r="AA1411" s="16" t="s">
        <v>2055</v>
      </c>
      <c r="AB1411" s="16" t="s">
        <v>948</v>
      </c>
      <c r="AC1411" s="16" t="s">
        <v>1554</v>
      </c>
      <c r="AM1411" s="16">
        <f>LEN(AL1411)-LEN(SUBSTITUTE(AL1411,",",""))+1</f>
        <v>1</v>
      </c>
      <c r="AQ1411" s="36"/>
      <c r="AU1411" s="28"/>
      <c r="AV1411" s="16"/>
      <c r="AW1411" s="16"/>
      <c r="BG1411" s="16"/>
      <c r="BP1411" s="16"/>
      <c r="CK1411" s="19"/>
      <c r="CN1411" s="16"/>
      <c r="CS1411" s="16"/>
    </row>
    <row r="1412" spans="1:97" x14ac:dyDescent="0.25">
      <c r="A1412" s="16" t="s">
        <v>1189</v>
      </c>
      <c r="C1412" t="s">
        <v>2046</v>
      </c>
      <c r="E1412"/>
      <c r="H1412" s="21"/>
      <c r="I1412" s="16"/>
      <c r="J1412" s="16"/>
      <c r="K1412" s="16"/>
      <c r="M1412" s="16" t="s">
        <v>2045</v>
      </c>
      <c r="U1412" s="16" t="s">
        <v>2046</v>
      </c>
      <c r="Z1412" s="16"/>
      <c r="AA1412" s="16" t="s">
        <v>801</v>
      </c>
      <c r="AB1412" s="16" t="s">
        <v>733</v>
      </c>
      <c r="AM1412" s="16">
        <f>LEN(AL1412)-LEN(SUBSTITUTE(AL1412,",",""))+1</f>
        <v>1</v>
      </c>
      <c r="AO1412" s="16">
        <f>LEN(AN1412)-LEN(SUBSTITUTE(AN1412,",",""))+1</f>
        <v>1</v>
      </c>
      <c r="AQ1412" s="36"/>
      <c r="AU1412" s="28"/>
      <c r="AV1412" s="16"/>
      <c r="AW1412" s="16"/>
      <c r="BG1412" s="16"/>
      <c r="BP1412" s="16"/>
      <c r="CK1412" s="19"/>
      <c r="CN1412" s="16"/>
      <c r="CS1412" s="16"/>
    </row>
    <row r="1413" spans="1:97" x14ac:dyDescent="0.25">
      <c r="A1413" s="16" t="s">
        <v>1189</v>
      </c>
      <c r="C1413" t="s">
        <v>5828</v>
      </c>
      <c r="E1413"/>
      <c r="F1413" s="16" t="s">
        <v>5870</v>
      </c>
      <c r="H1413" s="21"/>
      <c r="I1413" s="16" t="s">
        <v>5847</v>
      </c>
      <c r="J1413" s="16"/>
      <c r="K1413" s="16"/>
      <c r="Z1413" s="16"/>
      <c r="AQ1413" s="36"/>
      <c r="AU1413" s="28"/>
      <c r="AV1413" s="16"/>
      <c r="AW1413" s="16"/>
      <c r="BG1413" s="16"/>
      <c r="BH1413" s="16" t="s">
        <v>5829</v>
      </c>
      <c r="BI1413" s="16" t="s">
        <v>5830</v>
      </c>
      <c r="BJ1413" s="16" t="s">
        <v>5831</v>
      </c>
      <c r="BP1413" s="16"/>
      <c r="BX1413" s="16" t="s">
        <v>119</v>
      </c>
      <c r="BY1413" s="16" t="s">
        <v>3197</v>
      </c>
      <c r="BZ1413" s="16" t="s">
        <v>5829</v>
      </c>
      <c r="CA1413" s="16" t="s">
        <v>5830</v>
      </c>
      <c r="CB1413" s="16" t="s">
        <v>5832</v>
      </c>
      <c r="CC1413" s="16" t="s">
        <v>5833</v>
      </c>
      <c r="CD1413" s="16" t="s">
        <v>5828</v>
      </c>
      <c r="CE1413" s="16" t="s">
        <v>3364</v>
      </c>
      <c r="CF1413" s="16" t="s">
        <v>4960</v>
      </c>
      <c r="CG1413" s="16" t="s">
        <v>3320</v>
      </c>
      <c r="CK1413" s="19"/>
      <c r="CN1413" s="16"/>
      <c r="CS1413" s="16"/>
    </row>
    <row r="1414" spans="1:97" x14ac:dyDescent="0.25">
      <c r="A1414" s="16" t="s">
        <v>1189</v>
      </c>
      <c r="C1414" t="s">
        <v>3137</v>
      </c>
      <c r="E1414"/>
      <c r="F1414" s="16" t="s">
        <v>736</v>
      </c>
      <c r="H1414" s="21"/>
      <c r="I1414" s="16"/>
      <c r="J1414" s="16"/>
      <c r="K1414" s="16"/>
      <c r="M1414" s="16" t="s">
        <v>3136</v>
      </c>
      <c r="U1414" s="16" t="s">
        <v>3137</v>
      </c>
      <c r="Z1414" s="16"/>
      <c r="AA1414" s="16" t="s">
        <v>1057</v>
      </c>
      <c r="AB1414" s="16" t="s">
        <v>733</v>
      </c>
      <c r="AC1414" s="16" t="s">
        <v>598</v>
      </c>
      <c r="AQ1414" s="36"/>
      <c r="AU1414" s="28"/>
      <c r="AV1414" s="16"/>
      <c r="AW1414" s="16"/>
      <c r="BG1414" s="16"/>
      <c r="BP1414" s="16"/>
      <c r="CK1414" s="19"/>
      <c r="CN1414" s="16"/>
      <c r="CS1414" s="16"/>
    </row>
    <row r="1415" spans="1:97" x14ac:dyDescent="0.25">
      <c r="A1415" s="16" t="s">
        <v>1189</v>
      </c>
      <c r="C1415" t="s">
        <v>1714</v>
      </c>
      <c r="E1415"/>
      <c r="F1415" s="16" t="s">
        <v>736</v>
      </c>
      <c r="H1415" s="21"/>
      <c r="I1415" s="16" t="s">
        <v>651</v>
      </c>
      <c r="J1415" s="16"/>
      <c r="K1415" s="16"/>
      <c r="M1415" s="16" t="s">
        <v>1715</v>
      </c>
      <c r="N1415" s="16" t="s">
        <v>1716</v>
      </c>
      <c r="P1415" s="16" t="s">
        <v>1717</v>
      </c>
      <c r="T1415" s="16" t="s">
        <v>1718</v>
      </c>
      <c r="U1415" s="16" t="s">
        <v>1719</v>
      </c>
      <c r="Z1415" s="16"/>
      <c r="AA1415" s="16" t="s">
        <v>754</v>
      </c>
      <c r="AB1415" s="16" t="s">
        <v>1163</v>
      </c>
      <c r="AC1415" s="16" t="s">
        <v>1198</v>
      </c>
      <c r="AM1415" s="16">
        <f>LEN(AL1415)-LEN(SUBSTITUTE(AL1415,",",""))+1</f>
        <v>1</v>
      </c>
      <c r="AO1415" s="16">
        <f>LEN(AN1415)-LEN(SUBSTITUTE(AN1415,",",""))+1</f>
        <v>1</v>
      </c>
      <c r="AQ1415" s="36"/>
      <c r="AU1415" s="28"/>
      <c r="AV1415" s="16"/>
      <c r="AW1415" s="16"/>
      <c r="BG1415" s="16"/>
      <c r="BH1415" s="16" t="s">
        <v>1721</v>
      </c>
      <c r="BI1415" s="16" t="s">
        <v>1722</v>
      </c>
      <c r="BK1415" s="16" t="s">
        <v>1723</v>
      </c>
      <c r="BP1415" s="16"/>
      <c r="BW1415" s="16" t="s">
        <v>1720</v>
      </c>
      <c r="CK1415" s="19"/>
      <c r="CN1415" s="16"/>
      <c r="CS1415" s="16"/>
    </row>
    <row r="1416" spans="1:97" x14ac:dyDescent="0.25">
      <c r="A1416" s="16" t="s">
        <v>1189</v>
      </c>
      <c r="C1416" t="s">
        <v>2094</v>
      </c>
      <c r="E1416"/>
      <c r="F1416" s="16" t="s">
        <v>736</v>
      </c>
      <c r="H1416" s="21"/>
      <c r="I1416" s="16"/>
      <c r="J1416" s="16"/>
      <c r="K1416" s="16"/>
      <c r="M1416" s="16" t="s">
        <v>2093</v>
      </c>
      <c r="U1416" s="16" t="s">
        <v>2094</v>
      </c>
      <c r="Z1416" s="16"/>
      <c r="AA1416" s="16" t="s">
        <v>1057</v>
      </c>
      <c r="AB1416" s="16" t="s">
        <v>733</v>
      </c>
      <c r="AC1416" s="16" t="s">
        <v>2095</v>
      </c>
      <c r="AM1416" s="16">
        <f>LEN(AL1416)-LEN(SUBSTITUTE(AL1416,",",""))+1</f>
        <v>1</v>
      </c>
      <c r="AQ1416" s="36"/>
      <c r="AU1416" s="28"/>
      <c r="AV1416" s="16"/>
      <c r="AW1416" s="16"/>
      <c r="BG1416" s="16"/>
      <c r="BP1416" s="16"/>
      <c r="CK1416" s="19"/>
      <c r="CN1416" s="16"/>
      <c r="CS1416" s="16"/>
    </row>
    <row r="1417" spans="1:97" x14ac:dyDescent="0.25">
      <c r="A1417" s="16" t="s">
        <v>1189</v>
      </c>
      <c r="C1417" t="s">
        <v>3142</v>
      </c>
      <c r="E1417"/>
      <c r="F1417" s="16" t="s">
        <v>736</v>
      </c>
      <c r="H1417" s="21"/>
      <c r="I1417" s="16"/>
      <c r="J1417" s="16"/>
      <c r="K1417" s="16"/>
      <c r="M1417" s="16" t="s">
        <v>3141</v>
      </c>
      <c r="U1417" s="16" t="s">
        <v>3142</v>
      </c>
      <c r="Y1417" s="16" t="s">
        <v>3143</v>
      </c>
      <c r="Z1417" s="16" t="s">
        <v>3144</v>
      </c>
      <c r="AA1417" s="16" t="s">
        <v>1057</v>
      </c>
      <c r="AB1417" s="16" t="s">
        <v>733</v>
      </c>
      <c r="AC1417" s="16" t="s">
        <v>1060</v>
      </c>
      <c r="AQ1417" s="36"/>
      <c r="AU1417" s="28"/>
      <c r="AV1417" s="16"/>
      <c r="AW1417" s="16"/>
      <c r="BG1417" s="16"/>
      <c r="BH1417" s="16" t="s">
        <v>3145</v>
      </c>
      <c r="BP1417" s="16"/>
      <c r="CK1417" s="19"/>
      <c r="CN1417" s="16"/>
      <c r="CS1417" s="16"/>
    </row>
    <row r="1418" spans="1:97" x14ac:dyDescent="0.25">
      <c r="A1418" s="16" t="s">
        <v>1189</v>
      </c>
      <c r="C1418" t="s">
        <v>956</v>
      </c>
      <c r="E1418"/>
      <c r="F1418" s="16" t="s">
        <v>5870</v>
      </c>
      <c r="H1418" s="21"/>
      <c r="I1418" s="16" t="s">
        <v>5847</v>
      </c>
      <c r="J1418" s="16"/>
      <c r="K1418" s="16"/>
      <c r="Z1418" s="16"/>
      <c r="AQ1418" s="36"/>
      <c r="AU1418" s="28"/>
      <c r="AV1418" s="16"/>
      <c r="AW1418" s="16"/>
      <c r="BG1418" s="16"/>
      <c r="BH1418" s="16" t="s">
        <v>957</v>
      </c>
      <c r="BI1418" s="16" t="s">
        <v>5838</v>
      </c>
      <c r="BJ1418" s="16" t="s">
        <v>5839</v>
      </c>
      <c r="BP1418" s="16"/>
      <c r="BX1418" s="16" t="s">
        <v>119</v>
      </c>
      <c r="BY1418" s="16" t="s">
        <v>3197</v>
      </c>
      <c r="BZ1418" s="16" t="s">
        <v>957</v>
      </c>
      <c r="CA1418" s="16" t="s">
        <v>5838</v>
      </c>
      <c r="CB1418" s="16" t="s">
        <v>5840</v>
      </c>
      <c r="CC1418" s="16" t="s">
        <v>5841</v>
      </c>
      <c r="CD1418" s="16" t="s">
        <v>956</v>
      </c>
      <c r="CE1418" s="16" t="s">
        <v>3516</v>
      </c>
      <c r="CF1418" s="16" t="s">
        <v>4730</v>
      </c>
      <c r="CG1418" s="16" t="s">
        <v>5842</v>
      </c>
      <c r="CK1418" s="19"/>
      <c r="CN1418" s="16"/>
      <c r="CS1418" s="16"/>
    </row>
    <row r="1419" spans="1:97" x14ac:dyDescent="0.25">
      <c r="A1419" s="16" t="s">
        <v>1189</v>
      </c>
      <c r="C1419" t="s">
        <v>3166</v>
      </c>
      <c r="E1419"/>
      <c r="F1419" s="16" t="s">
        <v>736</v>
      </c>
      <c r="H1419" s="21"/>
      <c r="I1419" s="16"/>
      <c r="J1419" s="16"/>
      <c r="K1419" s="16"/>
      <c r="M1419" s="16" t="s">
        <v>3165</v>
      </c>
      <c r="U1419" s="16" t="s">
        <v>3166</v>
      </c>
      <c r="Z1419" s="16"/>
      <c r="AA1419" s="16" t="s">
        <v>1252</v>
      </c>
      <c r="AB1419" s="16" t="s">
        <v>1254</v>
      </c>
      <c r="AC1419" s="16" t="s">
        <v>3167</v>
      </c>
      <c r="AQ1419" s="36"/>
      <c r="AU1419" s="28"/>
      <c r="AV1419" s="16"/>
      <c r="AW1419" s="16"/>
      <c r="BG1419" s="16"/>
      <c r="BP1419" s="16"/>
      <c r="CK1419" s="19"/>
      <c r="CN1419" s="16"/>
      <c r="CS1419" s="16"/>
    </row>
    <row r="1420" spans="1:97" x14ac:dyDescent="0.25">
      <c r="A1420" s="16" t="s">
        <v>1189</v>
      </c>
      <c r="E1420"/>
      <c r="H1420" s="21"/>
      <c r="I1420" s="16"/>
      <c r="J1420" s="16"/>
      <c r="K1420" s="16"/>
      <c r="M1420" s="16" t="s">
        <v>3168</v>
      </c>
      <c r="Z1420" s="16"/>
      <c r="AM1420" s="16">
        <f>LEN(AL1420)-LEN(SUBSTITUTE(AL1420,",",""))+1</f>
        <v>1</v>
      </c>
      <c r="AQ1420" s="36"/>
      <c r="AU1420" s="28"/>
      <c r="AV1420" s="16"/>
      <c r="AW1420" s="16"/>
      <c r="BG1420" s="16"/>
      <c r="BP1420" s="16"/>
      <c r="CK1420" s="19"/>
      <c r="CN1420" s="16"/>
      <c r="CS1420" s="16"/>
    </row>
    <row r="1421" spans="1:97" x14ac:dyDescent="0.25">
      <c r="A1421" s="16" t="s">
        <v>1189</v>
      </c>
      <c r="E1421"/>
      <c r="H1421" s="21"/>
      <c r="I1421" s="16"/>
      <c r="J1421" s="16"/>
      <c r="K1421" s="16"/>
      <c r="M1421" s="16" t="s">
        <v>2938</v>
      </c>
      <c r="P1421" s="16" t="s">
        <v>631</v>
      </c>
      <c r="Z1421" s="16"/>
      <c r="AQ1421" s="36"/>
      <c r="AU1421" s="28"/>
      <c r="AV1421" s="16"/>
      <c r="AW1421" s="16"/>
      <c r="BG1421" s="16"/>
      <c r="BP1421" s="16"/>
      <c r="CK1421" s="19"/>
      <c r="CN1421" s="16"/>
      <c r="CS1421" s="16"/>
    </row>
    <row r="1422" spans="1:97" x14ac:dyDescent="0.25">
      <c r="A1422" s="16" t="s">
        <v>1189</v>
      </c>
      <c r="E1422"/>
      <c r="H1422" s="21"/>
      <c r="I1422" s="16"/>
      <c r="J1422" s="16"/>
      <c r="K1422" s="16"/>
      <c r="M1422" s="16" t="s">
        <v>2941</v>
      </c>
      <c r="P1422" s="16" t="s">
        <v>631</v>
      </c>
      <c r="Z1422" s="16"/>
      <c r="AQ1422" s="36"/>
      <c r="AU1422" s="28"/>
      <c r="AV1422" s="16"/>
      <c r="AW1422" s="16"/>
      <c r="BG1422" s="16"/>
      <c r="BP1422" s="16"/>
      <c r="CK1422" s="19"/>
      <c r="CN1422" s="16"/>
      <c r="CS1422" s="16"/>
    </row>
    <row r="1423" spans="1:97" x14ac:dyDescent="0.25">
      <c r="A1423" s="16" t="s">
        <v>1189</v>
      </c>
      <c r="E1423"/>
      <c r="H1423" s="21"/>
      <c r="I1423" s="16"/>
      <c r="J1423" s="16"/>
      <c r="K1423" s="16"/>
      <c r="M1423" s="16" t="s">
        <v>3146</v>
      </c>
      <c r="N1423" s="16" t="s">
        <v>3147</v>
      </c>
      <c r="P1423" s="16" t="s">
        <v>3148</v>
      </c>
      <c r="Q1423" s="16" t="s">
        <v>3149</v>
      </c>
      <c r="T1423" s="16" t="s">
        <v>3150</v>
      </c>
      <c r="Z1423" s="16"/>
      <c r="AA1423" s="16" t="s">
        <v>1057</v>
      </c>
      <c r="AQ1423" s="36"/>
      <c r="AU1423" s="28"/>
      <c r="AV1423" s="16"/>
      <c r="AW1423" s="16"/>
      <c r="BG1423" s="16"/>
      <c r="BH1423" s="16" t="s">
        <v>3151</v>
      </c>
      <c r="BP1423" s="16"/>
      <c r="CK1423" s="19"/>
      <c r="CN1423" s="16"/>
      <c r="CS1423" s="16"/>
    </row>
  </sheetData>
  <phoneticPr fontId="15" type="noConversion"/>
  <conditionalFormatting sqref="AU1128:AU1423 R13 AW1424:AW1048576 P7:P8 M163:M173 M175:M463 P174 M465:M603 P464 P494 P454 M605:M1127 P694 P626 P604 M1 M14:M22 P19 M45:M161 P44 P162 M3:M12 M27:M43">
    <cfRule type="duplicateValues" dxfId="123" priority="19"/>
  </conditionalFormatting>
  <conditionalFormatting sqref="Z116">
    <cfRule type="duplicateValues" dxfId="122" priority="16"/>
  </conditionalFormatting>
  <conditionalFormatting sqref="Z116">
    <cfRule type="duplicateValues" dxfId="121" priority="15"/>
  </conditionalFormatting>
  <conditionalFormatting sqref="Z140">
    <cfRule type="duplicateValues" dxfId="120" priority="14"/>
  </conditionalFormatting>
  <conditionalFormatting sqref="Z140">
    <cfRule type="duplicateValues" dxfId="119" priority="13"/>
  </conditionalFormatting>
  <conditionalFormatting sqref="Z164">
    <cfRule type="duplicateValues" dxfId="118" priority="68"/>
  </conditionalFormatting>
  <conditionalFormatting sqref="P88">
    <cfRule type="duplicateValues" dxfId="117" priority="10"/>
  </conditionalFormatting>
  <conditionalFormatting sqref="EV1128:EV1423 EY1424:EY1048576 E1">
    <cfRule type="duplicateValues" dxfId="116" priority="69"/>
  </conditionalFormatting>
  <conditionalFormatting sqref="EV1128:EV1423 EY1424:EY1048576 Z114 L394 K256 E1">
    <cfRule type="duplicateValues" dxfId="115" priority="73"/>
  </conditionalFormatting>
  <conditionalFormatting sqref="BE1424:BE1048576 Z114 BC1128:BC1423 E1 K256 B25:B26 D25:D26">
    <cfRule type="duplicateValues" dxfId="114" priority="100"/>
  </conditionalFormatting>
  <conditionalFormatting sqref="C1:C1048576">
    <cfRule type="duplicateValues" dxfId="113" priority="4"/>
    <cfRule type="duplicateValues" dxfId="112" priority="6"/>
  </conditionalFormatting>
  <conditionalFormatting sqref="E1:E1048576">
    <cfRule type="containsText" dxfId="111" priority="5" operator="containsText" text="see ">
      <formula>NOT(ISERROR(SEARCH("see ",E1)))</formula>
    </cfRule>
  </conditionalFormatting>
  <conditionalFormatting sqref="M24:M1048576 M1:M22">
    <cfRule type="duplicateValues" dxfId="110" priority="3"/>
  </conditionalFormatting>
  <conditionalFormatting sqref="N3:N4">
    <cfRule type="duplicateValues" dxfId="109" priority="124"/>
  </conditionalFormatting>
  <conditionalFormatting sqref="V23">
    <cfRule type="duplicateValues" dxfId="108" priority="1"/>
    <cfRule type="duplicateValues" dxfId="107" priority="2"/>
  </conditionalFormatting>
  <conditionalFormatting sqref="D2:D24">
    <cfRule type="duplicateValues" dxfId="106" priority="172"/>
  </conditionalFormatting>
  <hyperlinks>
    <hyperlink ref="T56" r:id="rId1" xr:uid="{062CBD30-9CBD-4996-A344-2E36E2019266}"/>
    <hyperlink ref="T45" r:id="rId2" xr:uid="{35159F62-0AA7-4545-9D25-8C104E20130F}"/>
    <hyperlink ref="T539" r:id="rId3" xr:uid="{8455C078-7AEC-41C6-92DC-BF0918AE0D3A}"/>
    <hyperlink ref="T168" r:id="rId4" xr:uid="{ADC14E96-0A0B-43FE-8F6D-B6F7F79954D0}"/>
    <hyperlink ref="T113" r:id="rId5" xr:uid="{0A415D17-3238-4DE2-A1B2-2006B193DC77}"/>
    <hyperlink ref="T982" r:id="rId6" xr:uid="{361E1E8E-43E8-459A-A26C-81334ABFAC2F}"/>
    <hyperlink ref="T395" r:id="rId7" xr:uid="{3D70B693-8B89-49A2-A7AB-144BB59EB291}"/>
    <hyperlink ref="T1373" r:id="rId8" xr:uid="{3A650835-5D06-4199-843C-D68C73F64CC5}"/>
    <hyperlink ref="T102" r:id="rId9" xr:uid="{1501F501-8978-4241-A168-8F3F3384B278}"/>
    <hyperlink ref="T412" r:id="rId10" xr:uid="{6F6FB776-D1AF-4CBA-9D3C-0DDF808D1FB6}"/>
    <hyperlink ref="T180" r:id="rId11" xr:uid="{1F3C4646-E82C-45C9-A0A0-C0FBA9EDD0F7}"/>
    <hyperlink ref="T397" r:id="rId12" xr:uid="{718A3100-7956-40DB-8711-E028636665EC}"/>
    <hyperlink ref="T37" r:id="rId13" xr:uid="{2497C5D1-8FEE-41CF-98E2-181E3ADCD1E1}"/>
    <hyperlink ref="T205" r:id="rId14" xr:uid="{F0D7067E-950F-4249-B59F-8C616385E0B8}"/>
    <hyperlink ref="T377" r:id="rId15" xr:uid="{DE0B835C-A7C4-4B7E-8BA7-8E3DBA567577}"/>
    <hyperlink ref="T159" r:id="rId16" xr:uid="{C2A37E6A-3655-4B7B-A2E2-D7576598B980}"/>
    <hyperlink ref="T31" r:id="rId17" xr:uid="{6936F3A0-0D19-4E55-B8DF-B6E9663C1F62}"/>
    <hyperlink ref="T184" r:id="rId18" xr:uid="{EBCD83AD-D368-4D9A-8E96-00C0DF9A2FD9}"/>
    <hyperlink ref="T129" r:id="rId19" xr:uid="{7FF6777D-5307-4C4C-BCB9-306DAAE342D5}"/>
    <hyperlink ref="T381" r:id="rId20" xr:uid="{D89D46F2-F2E8-4AE7-AE13-A847CC01848C}"/>
    <hyperlink ref="T464" r:id="rId21" xr:uid="{9B624A4D-B206-4DD0-948B-A61EA8509291}"/>
    <hyperlink ref="T406" r:id="rId22" xr:uid="{C6F5E2D2-D461-4270-AEE3-4D6D43F188E1}"/>
    <hyperlink ref="T219" r:id="rId23" xr:uid="{6040E281-AD8B-4A33-8CDD-5A1AAFA3B4A3}"/>
    <hyperlink ref="T446" r:id="rId24" xr:uid="{60F4014E-5199-485C-8BB0-04790988A11D}"/>
    <hyperlink ref="T360" r:id="rId25" xr:uid="{A04232FC-6B36-4C79-AB6F-536774997102}"/>
    <hyperlink ref="T335" r:id="rId26" xr:uid="{40188E17-028D-4B24-82D2-C0922290D70E}"/>
    <hyperlink ref="S159" r:id="rId27" xr:uid="{D7641177-D997-4A81-8DB2-E65B36577556}"/>
    <hyperlink ref="T375" r:id="rId28" xr:uid="{B689B891-5C8B-4252-82F0-CD2B7E10341F}"/>
    <hyperlink ref="T93" r:id="rId29" xr:uid="{654BF674-572C-4F0F-BA34-A226D9E04AF0}"/>
    <hyperlink ref="T1314" r:id="rId30" xr:uid="{9952D387-55C7-482E-82FD-37FD8DFA7224}"/>
    <hyperlink ref="S1314" r:id="rId31" xr:uid="{7F02E76C-DB01-4DE3-9A00-027157E205BC}"/>
    <hyperlink ref="T117" r:id="rId32" xr:uid="{AE92C892-AABF-4EB0-B000-5CA07B048054}"/>
    <hyperlink ref="T469" r:id="rId33" xr:uid="{45C7305A-D88C-4575-A887-2E77E8CF892C}"/>
    <hyperlink ref="S1373" r:id="rId34" xr:uid="{22C7BECA-4D73-427C-9E12-09CAD33B6F52}"/>
    <hyperlink ref="S102" r:id="rId35" xr:uid="{96E828E9-70A7-4F71-8B5F-6683AE8701B6}"/>
    <hyperlink ref="T480" r:id="rId36" xr:uid="{C2A61ED9-35F0-4A57-9D28-B8D7DBAB3EFA}"/>
    <hyperlink ref="T437" r:id="rId37" xr:uid="{0BC0D591-F5CD-4BE4-85E7-AA719F43F300}"/>
    <hyperlink ref="T10" r:id="rId38" xr:uid="{A90838B1-7634-4F3C-9508-5644BDB0C093}"/>
    <hyperlink ref="T1319" r:id="rId39" xr:uid="{9E966D02-085B-488F-AADF-5C30EFB51EFC}"/>
    <hyperlink ref="T407" r:id="rId40" xr:uid="{524B73C1-EEAC-47FA-8D50-00B318E87DBC}"/>
    <hyperlink ref="T374" r:id="rId41" xr:uid="{2B1ECCF1-4552-4C42-81F2-BB126BAC53FD}"/>
    <hyperlink ref="T356" r:id="rId42" xr:uid="{851F3591-2356-4034-A019-48DC968B361B}"/>
    <hyperlink ref="T181" r:id="rId43" xr:uid="{D2ED2901-8EA1-47E4-AA55-D36A7A5F1E7F}"/>
    <hyperlink ref="S2" r:id="rId44" xr:uid="{DFED9421-A8A7-4059-B745-BF417DEBFEE9}"/>
    <hyperlink ref="T2" r:id="rId45" xr:uid="{0CC8C701-6202-4905-9446-30A0B228828B}"/>
    <hyperlink ref="CP2" r:id="rId46" xr:uid="{3DCFF140-1C78-45C1-9C91-C4EFEACCCCC7}"/>
    <hyperlink ref="BZ27" r:id="rId47" xr:uid="{841B7696-DF69-4267-924F-FB9FD02211EB}"/>
    <hyperlink ref="BV337" r:id="rId48" xr:uid="{46E8EF18-AA42-4F17-918E-85174550B162}"/>
    <hyperlink ref="T337" r:id="rId49" xr:uid="{216AD23C-3207-44FE-A93F-791E26B1B9AF}"/>
    <hyperlink ref="S337" r:id="rId50" xr:uid="{13714634-C7C6-4AD2-95FC-00F1A51DB18C}"/>
    <hyperlink ref="BV2" r:id="rId51" xr:uid="{EC3695CF-C942-40BE-ACEF-571BF0BB695F}"/>
    <hyperlink ref="T291" r:id="rId52" xr:uid="{8D1103E7-928F-4FCF-B662-4E29052D3D64}"/>
    <hyperlink ref="T3" r:id="rId53" xr:uid="{BB603B09-321C-4D3C-BC99-35B6A90D3514}"/>
    <hyperlink ref="T4" r:id="rId54" xr:uid="{1F956A63-61EC-4925-A862-6B04FB4CFCBB}"/>
    <hyperlink ref="T5" r:id="rId55" xr:uid="{B07583C8-F6B4-4B88-BB08-68F152C03FB8}"/>
    <hyperlink ref="T6" r:id="rId56" xr:uid="{AFA9A7A0-BF61-41D6-B4D4-61748ECCD80E}"/>
    <hyperlink ref="T7" r:id="rId57" xr:uid="{FC70161F-5D5E-4F5C-AC46-2D06D9FD0E4C}"/>
    <hyperlink ref="T8" r:id="rId58" xr:uid="{17BA3D8D-DA04-49F6-91FB-6BD358E6EC48}"/>
    <hyperlink ref="T9" r:id="rId59" xr:uid="{8456760D-433A-4A85-B023-0199BA459D1E}"/>
    <hyperlink ref="T11" r:id="rId60" xr:uid="{9B9601D7-5971-4F9F-96EF-E235BEBA2A6D}"/>
    <hyperlink ref="T12" r:id="rId61" xr:uid="{64F6F800-7597-4157-867C-543220D0A8B0}"/>
    <hyperlink ref="T13" r:id="rId62" xr:uid="{08721DC4-5FB1-4F0A-838E-427B7175EF18}"/>
    <hyperlink ref="T14" r:id="rId63" xr:uid="{1050912E-B2A5-434F-AA9A-B0BD9F1C2198}"/>
    <hyperlink ref="T15" r:id="rId64" xr:uid="{B3ECDD0A-1C61-4744-ADEC-F5C86689BE17}"/>
    <hyperlink ref="T16" r:id="rId65" xr:uid="{D41856E9-EDBC-46FE-9109-7126143D3626}"/>
    <hyperlink ref="T17" r:id="rId66" xr:uid="{14F31EDF-A508-45D0-BA16-A6CBF3C9A993}"/>
    <hyperlink ref="T18" r:id="rId67" xr:uid="{1DEC0DD1-8B35-4C61-8879-A40105766C95}"/>
    <hyperlink ref="T19" r:id="rId68" xr:uid="{84E2D011-FC42-4C6E-8057-F43FCFB0E4A2}"/>
    <hyperlink ref="T20" r:id="rId69" xr:uid="{35A839E5-2DB0-47CA-8C9F-2D81909B00A9}"/>
    <hyperlink ref="T21" r:id="rId70" xr:uid="{AB5B56A2-A784-4C79-831D-A6EA201838E2}"/>
    <hyperlink ref="T22" r:id="rId71" xr:uid="{06F7E25B-1612-469B-A9B4-49744E4D6066}"/>
    <hyperlink ref="T23" r:id="rId72" xr:uid="{CA8BE1B4-868F-49FF-91EB-17C655366EB0}"/>
    <hyperlink ref="T24" r:id="rId73" xr:uid="{AB7CEC37-603A-417B-BFC8-6C5F6DB688F2}"/>
    <hyperlink ref="T25" r:id="rId74" xr:uid="{5549ADE3-2AA1-423C-908B-288E422FC68F}"/>
    <hyperlink ref="S3" r:id="rId75" xr:uid="{E5B20365-40FB-464E-B835-808EE1D573C1}"/>
    <hyperlink ref="S4" r:id="rId76" xr:uid="{F66189B3-FE42-4F6C-BA39-B53D9DD5A5B4}"/>
    <hyperlink ref="S5" r:id="rId77" xr:uid="{ADB60225-FA2E-406D-B387-4223C4331C33}"/>
    <hyperlink ref="S6" r:id="rId78" xr:uid="{607ACC7C-8F66-4B42-8EB1-2F17A94BE311}"/>
    <hyperlink ref="S7" r:id="rId79" xr:uid="{CF13FAC4-1D9E-4D75-BE87-8A549CEB1273}"/>
    <hyperlink ref="S8" r:id="rId80" xr:uid="{17D281DA-1C09-49A6-9D98-B80E002EFB40}"/>
    <hyperlink ref="S9" r:id="rId81" xr:uid="{9E6CBEAA-C110-4930-A06B-23F871E96B1A}"/>
    <hyperlink ref="S10" r:id="rId82" xr:uid="{237A6E49-E09E-41CD-99B9-8142D2D354D6}"/>
    <hyperlink ref="S11" r:id="rId83" xr:uid="{2F371B42-CE84-4FD1-B3B6-3B3D7FA6ECE9}"/>
    <hyperlink ref="S12" r:id="rId84" xr:uid="{BFBB2C56-26D6-4597-AF1F-DFCD50AF3E3D}"/>
    <hyperlink ref="S13" r:id="rId85" xr:uid="{608EB23D-A702-4C04-8F17-5E32FDDA804A}"/>
    <hyperlink ref="S14" r:id="rId86" xr:uid="{E825E316-161A-4723-A316-09F67B98AD6A}"/>
    <hyperlink ref="S15" r:id="rId87" xr:uid="{1095D381-D153-42F1-A2A0-75E41395053F}"/>
    <hyperlink ref="S16" r:id="rId88" xr:uid="{3DC9F5AC-C80C-4010-AB0A-BDF385D24B8C}"/>
    <hyperlink ref="S17" r:id="rId89" xr:uid="{53EE44F4-6765-4EC6-A1F4-0AA36B74F032}"/>
    <hyperlink ref="S18" r:id="rId90" xr:uid="{877BBFCE-6D39-4AEE-A228-F0769B56F3C7}"/>
    <hyperlink ref="S19" r:id="rId91" location="Mace" xr:uid="{0383F05F-ED39-454A-B148-DB56342602C7}"/>
    <hyperlink ref="S20" r:id="rId92" xr:uid="{72CE8D2B-E10F-4238-99E1-CF93E931DCD2}"/>
    <hyperlink ref="S21" r:id="rId93" xr:uid="{F3DD949A-F28E-498B-A1DD-5828F32EE5FA}"/>
    <hyperlink ref="S22" r:id="rId94" xr:uid="{05C9CB02-798E-4493-BF3E-E4FF7D471625}"/>
    <hyperlink ref="S23" r:id="rId95" xr:uid="{960C7365-B8B2-463B-A343-00019AB8FC4D}"/>
    <hyperlink ref="S24" r:id="rId96" xr:uid="{FAB79A78-E0DD-4F31-86BC-C2C8CB8165D4}"/>
    <hyperlink ref="S25" r:id="rId97" xr:uid="{6C52956A-62B8-4A7D-A1E9-E5F13C4F5339}"/>
    <hyperlink ref="BW15" r:id="rId98" xr:uid="{524E9B4E-BB32-431D-9B0D-7A6E81457974}"/>
    <hyperlink ref="AT27" r:id="rId99" xr:uid="{F957672F-F409-444A-977D-9CE93FC629F8}"/>
    <hyperlink ref="S291" r:id="rId100" xr:uid="{53676246-3A09-47DC-8D7D-149261DA221B}"/>
    <hyperlink ref="S346" r:id="rId101" xr:uid="{4542D720-13FA-4990-898C-B5CA76FA5254}"/>
    <hyperlink ref="CO2" r:id="rId102" xr:uid="{62E138BD-455A-49C6-95CF-D50DC67BEE5A}"/>
    <hyperlink ref="CQ2" r:id="rId103" xr:uid="{D88E5690-CB31-4AF9-B2E6-17AE8FBF667F}"/>
    <hyperlink ref="CS2" r:id="rId104" xr:uid="{41B9A869-F569-4AA7-83D8-7B42317306E9}"/>
    <hyperlink ref="CR2" r:id="rId105" xr:uid="{2DD95395-A898-47E7-A673-4A6B5907D232}"/>
    <hyperlink ref="CV23" r:id="rId106" xr:uid="{B1715FC5-6B72-43F9-B378-290F2B4EE13D}"/>
    <hyperlink ref="CT23" r:id="rId107" xr:uid="{EBC8D222-8FBF-4252-81AA-2B51F08DBFED}"/>
    <hyperlink ref="CT2" r:id="rId108" xr:uid="{D1133B1B-21C3-4854-BFDF-03DFE8FE5A4A}"/>
    <hyperlink ref="T1318" r:id="rId109" xr:uid="{1F2612D7-F2F3-40EC-8266-FF82514A0754}"/>
    <hyperlink ref="T439" r:id="rId110" xr:uid="{AFD18BBD-36FE-40FA-9C90-C79E64B00D49}"/>
    <hyperlink ref="AZ22" r:id="rId111" xr:uid="{E6B4FA2D-D105-4BA5-A49A-FDCCEFFB937D}"/>
    <hyperlink ref="D3" r:id="rId112" xr:uid="{BFEE4503-A14E-454C-9348-D2D0966AF752}"/>
    <hyperlink ref="D2" r:id="rId113" xr:uid="{7664864E-4286-4C29-9231-370EB0273189}"/>
    <hyperlink ref="D4" r:id="rId114" xr:uid="{09666160-0E04-4B06-A018-EDC462B4574F}"/>
    <hyperlink ref="D5" r:id="rId115" xr:uid="{0972F2BA-7A65-4842-85B1-77B5F00DF001}"/>
    <hyperlink ref="D7" r:id="rId116" xr:uid="{7D509373-C626-4CE4-8FA2-F091822DB24B}"/>
    <hyperlink ref="D11" r:id="rId117" xr:uid="{F993F1CA-1915-4AFD-86C9-39EBE8F1922A}"/>
    <hyperlink ref="D15" r:id="rId118" xr:uid="{85F3CBE3-864B-43F4-B0CB-137E39A5E1D1}"/>
    <hyperlink ref="D19" r:id="rId119" xr:uid="{B3C72551-F865-49AB-AB2C-F29FF7FB9F73}"/>
    <hyperlink ref="D23" r:id="rId120" xr:uid="{72E2978F-6EC6-4897-A71F-2F076AF4F69F}"/>
    <hyperlink ref="D6" r:id="rId121" xr:uid="{824D0A9A-DC4F-4188-AC8C-89582EF1F031}"/>
    <hyperlink ref="D10" r:id="rId122" xr:uid="{225EABD8-4A8A-4A9A-992E-E97F6F093E37}"/>
    <hyperlink ref="D14" r:id="rId123" xr:uid="{75BFE574-3554-4A7D-8264-98FB0E8EE5E7}"/>
    <hyperlink ref="D18" r:id="rId124" xr:uid="{A7F747D4-2C32-48F3-A4BB-5576171255BE}"/>
    <hyperlink ref="D22" r:id="rId125" xr:uid="{4FFC78DB-DCD3-44DE-9DFF-BE1A74CF4CC3}"/>
    <hyperlink ref="D8" r:id="rId126" xr:uid="{FDC565FA-E62B-4BA7-97FD-8742E495815B}"/>
    <hyperlink ref="D12" r:id="rId127" xr:uid="{84ADA095-C84A-49D7-932B-3FCF29551CC3}"/>
    <hyperlink ref="D16" r:id="rId128" xr:uid="{CBD2A016-A2C1-417F-841C-BECC050FE794}"/>
    <hyperlink ref="D20" r:id="rId129" xr:uid="{A37F1E6E-FC24-40F0-9DFE-D1A1345CFB85}"/>
    <hyperlink ref="D24" r:id="rId130" xr:uid="{F1969EE1-B5F5-4BB4-A885-23D0EF5AB2DF}"/>
    <hyperlink ref="D9" r:id="rId131" xr:uid="{9C900BF6-237F-4EE8-8264-6D24AF92581A}"/>
    <hyperlink ref="D13" r:id="rId132" xr:uid="{24D445F7-6FDC-4104-B71F-AE4810C52334}"/>
    <hyperlink ref="D17" r:id="rId133" xr:uid="{01D9B130-6AD3-454D-8EB0-CF242600B32C}"/>
    <hyperlink ref="D21" r:id="rId134" xr:uid="{FA72E157-AA02-4C02-A977-28DBB143548A}"/>
    <hyperlink ref="D25" r:id="rId135" xr:uid="{989C60F3-43F4-47EA-8F6B-C46157A0D7AA}"/>
    <hyperlink ref="S439" r:id="rId136" xr:uid="{3417A1C8-B109-4A17-8630-3FD40CB32F69}"/>
    <hyperlink ref="D59" r:id="rId137" xr:uid="{D14B1FCE-C19C-4E79-8C52-D19F98CC3131}"/>
    <hyperlink ref="S59" r:id="rId138" xr:uid="{97DFA62B-8D57-4E81-814D-E7829D32C91E}"/>
  </hyperlinks>
  <pageMargins left="0.7" right="0.7" top="0.75" bottom="0.75" header="0.3" footer="0.3"/>
  <pageSetup orientation="portrait" r:id="rId139"/>
  <tableParts count="1">
    <tablePart r:id="rId14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workbookViewId="0"/>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heetViews>
  <sheetFormatPr defaultRowHeight="15" x14ac:dyDescent="0.25"/>
  <cols>
    <col min="1" max="1" width="13.5703125" bestFit="1" customWidth="1"/>
    <col min="2" max="2" width="16.5703125" bestFit="1" customWidth="1"/>
    <col min="3" max="6" width="11.42578125" bestFit="1" customWidth="1"/>
    <col min="7" max="8" width="10.5703125" bestFit="1" customWidth="1"/>
    <col min="9" max="9" width="13.5703125" bestFit="1" customWidth="1"/>
    <col min="10" max="10" width="87.5703125" bestFit="1" customWidth="1"/>
  </cols>
  <sheetData>
    <row r="1" spans="2:9" ht="18.75" customHeight="1" x14ac:dyDescent="0.25">
      <c r="B1" s="1" t="s">
        <v>0</v>
      </c>
      <c r="C1" s="1" t="s">
        <v>1</v>
      </c>
      <c r="D1" s="1" t="s">
        <v>2</v>
      </c>
      <c r="F1" s="1" t="s">
        <v>3</v>
      </c>
      <c r="G1" s="1" t="s">
        <v>4</v>
      </c>
      <c r="H1" s="1" t="s">
        <v>5</v>
      </c>
      <c r="I1" s="1" t="s">
        <v>6</v>
      </c>
    </row>
    <row r="2" spans="2:9" ht="18.75" customHeight="1" x14ac:dyDescent="0.25">
      <c r="B2" t="s">
        <v>7</v>
      </c>
      <c r="C2" t="s">
        <v>8</v>
      </c>
      <c r="I2" t="s">
        <v>9</v>
      </c>
    </row>
    <row r="3" spans="2:9" ht="18.75" customHeight="1" x14ac:dyDescent="0.25">
      <c r="B3" t="s">
        <v>10</v>
      </c>
      <c r="C3" t="s">
        <v>11</v>
      </c>
      <c r="G3" t="s">
        <v>12</v>
      </c>
      <c r="I3" t="s">
        <v>9</v>
      </c>
    </row>
    <row r="4" spans="2:9" ht="18.75" customHeight="1" x14ac:dyDescent="0.25">
      <c r="B4" t="s">
        <v>13</v>
      </c>
      <c r="C4" t="s">
        <v>14</v>
      </c>
      <c r="I4" t="s">
        <v>9</v>
      </c>
    </row>
    <row r="5" spans="2:9" ht="18.75" customHeight="1" x14ac:dyDescent="0.25">
      <c r="B5" t="s">
        <v>15</v>
      </c>
      <c r="C5" t="s">
        <v>11</v>
      </c>
      <c r="I5" t="s">
        <v>9</v>
      </c>
    </row>
    <row r="6" spans="2:9" ht="18.75" customHeight="1" x14ac:dyDescent="0.25">
      <c r="B6" t="s">
        <v>16</v>
      </c>
      <c r="C6" t="s">
        <v>17</v>
      </c>
      <c r="I6" t="s">
        <v>9</v>
      </c>
    </row>
    <row r="7" spans="2:9" ht="18.75" customHeight="1" x14ac:dyDescent="0.25">
      <c r="B7" t="s">
        <v>18</v>
      </c>
      <c r="G7" t="s">
        <v>19</v>
      </c>
      <c r="I7" t="s">
        <v>9</v>
      </c>
    </row>
    <row r="8" spans="2:9" ht="18.75" customHeight="1" x14ac:dyDescent="0.25"/>
    <row r="9" spans="2:9" ht="18.75" customHeight="1" x14ac:dyDescent="0.25">
      <c r="B9" s="1" t="s">
        <v>0</v>
      </c>
      <c r="C9" s="1" t="s">
        <v>1</v>
      </c>
      <c r="D9" s="1" t="s">
        <v>2</v>
      </c>
      <c r="F9" s="1" t="s">
        <v>3</v>
      </c>
      <c r="G9" s="1" t="s">
        <v>4</v>
      </c>
      <c r="H9" s="1" t="s">
        <v>5</v>
      </c>
      <c r="I9" s="1" t="s">
        <v>6</v>
      </c>
    </row>
    <row r="10" spans="2:9" ht="18.75" customHeight="1" x14ac:dyDescent="0.25">
      <c r="B10" t="s">
        <v>7</v>
      </c>
      <c r="C10" t="s">
        <v>8</v>
      </c>
      <c r="D10" t="s">
        <v>20</v>
      </c>
      <c r="I10" t="s">
        <v>21</v>
      </c>
    </row>
    <row r="11" spans="2:9" ht="18.75" customHeight="1" x14ac:dyDescent="0.25">
      <c r="B11" t="s">
        <v>22</v>
      </c>
      <c r="C11" t="s">
        <v>23</v>
      </c>
      <c r="I11" t="s">
        <v>21</v>
      </c>
    </row>
    <row r="12" spans="2:9" ht="18.75" customHeight="1" x14ac:dyDescent="0.25">
      <c r="B12" t="s">
        <v>10</v>
      </c>
      <c r="C12" t="s">
        <v>24</v>
      </c>
      <c r="I12" t="s">
        <v>21</v>
      </c>
    </row>
    <row r="13" spans="2:9" ht="18.75" customHeight="1" x14ac:dyDescent="0.25">
      <c r="B13" t="s">
        <v>13</v>
      </c>
      <c r="C13" t="s">
        <v>14</v>
      </c>
      <c r="I13" t="s">
        <v>21</v>
      </c>
    </row>
    <row r="14" spans="2:9" ht="18.75" customHeight="1" x14ac:dyDescent="0.25">
      <c r="B14" t="s">
        <v>15</v>
      </c>
      <c r="C14" t="s">
        <v>11</v>
      </c>
      <c r="F14" t="s">
        <v>25</v>
      </c>
      <c r="I14" t="s">
        <v>21</v>
      </c>
    </row>
    <row r="15" spans="2:9" ht="18.75" customHeight="1" x14ac:dyDescent="0.25">
      <c r="B15" t="s">
        <v>16</v>
      </c>
      <c r="C15" t="s">
        <v>26</v>
      </c>
      <c r="I15" t="s">
        <v>21</v>
      </c>
    </row>
    <row r="16" spans="2:9" ht="18.75" customHeight="1" x14ac:dyDescent="0.25">
      <c r="B16" t="s">
        <v>27</v>
      </c>
      <c r="C16" t="s">
        <v>14</v>
      </c>
      <c r="I16" t="s">
        <v>21</v>
      </c>
    </row>
    <row r="17" spans="1:10" ht="18.75" customHeight="1" x14ac:dyDescent="0.25">
      <c r="A17" t="s">
        <v>28</v>
      </c>
      <c r="B17" t="s">
        <v>29</v>
      </c>
      <c r="C17" t="s">
        <v>30</v>
      </c>
      <c r="I17" t="s">
        <v>21</v>
      </c>
    </row>
    <row r="18" spans="1:10" ht="18.75" customHeight="1" x14ac:dyDescent="0.25">
      <c r="B18" t="s">
        <v>31</v>
      </c>
      <c r="C18" t="s">
        <v>32</v>
      </c>
      <c r="D18" t="s">
        <v>33</v>
      </c>
      <c r="I18" t="s">
        <v>21</v>
      </c>
    </row>
    <row r="19" spans="1:10" ht="18.75" customHeight="1" x14ac:dyDescent="0.25"/>
    <row r="20" spans="1:10" ht="18.75" customHeight="1" x14ac:dyDescent="0.25">
      <c r="B20" s="1" t="s">
        <v>0</v>
      </c>
      <c r="C20" s="1" t="s">
        <v>1</v>
      </c>
      <c r="D20" s="1" t="s">
        <v>2</v>
      </c>
      <c r="E20" s="1" t="s">
        <v>34</v>
      </c>
      <c r="F20" s="1" t="s">
        <v>3</v>
      </c>
      <c r="G20" s="1" t="s">
        <v>4</v>
      </c>
      <c r="H20" s="1" t="s">
        <v>5</v>
      </c>
      <c r="I20" s="1" t="s">
        <v>6</v>
      </c>
    </row>
    <row r="21" spans="1:10" ht="18.75" customHeight="1" x14ac:dyDescent="0.25">
      <c r="B21" t="s">
        <v>7</v>
      </c>
      <c r="C21" t="s">
        <v>8</v>
      </c>
      <c r="H21" t="s">
        <v>35</v>
      </c>
      <c r="I21" t="s">
        <v>36</v>
      </c>
    </row>
    <row r="22" spans="1:10" ht="18.75" customHeight="1" x14ac:dyDescent="0.25">
      <c r="B22" t="s">
        <v>22</v>
      </c>
      <c r="C22" t="s">
        <v>23</v>
      </c>
      <c r="I22" t="s">
        <v>36</v>
      </c>
    </row>
    <row r="23" spans="1:10" ht="18.75" customHeight="1" x14ac:dyDescent="0.25">
      <c r="B23" t="s">
        <v>10</v>
      </c>
      <c r="C23" t="s">
        <v>24</v>
      </c>
      <c r="I23" t="s">
        <v>36</v>
      </c>
    </row>
    <row r="24" spans="1:10" ht="18.75" customHeight="1" x14ac:dyDescent="0.25">
      <c r="B24" t="s">
        <v>37</v>
      </c>
      <c r="F24" t="s">
        <v>38</v>
      </c>
      <c r="I24" t="s">
        <v>36</v>
      </c>
    </row>
    <row r="25" spans="1:10" ht="18.75" customHeight="1" x14ac:dyDescent="0.25">
      <c r="B25" t="s">
        <v>15</v>
      </c>
      <c r="C25" t="s">
        <v>11</v>
      </c>
      <c r="D25" t="s">
        <v>8</v>
      </c>
      <c r="I25" t="s">
        <v>36</v>
      </c>
      <c r="J25" t="s">
        <v>39</v>
      </c>
    </row>
    <row r="26" spans="1:10" ht="18.75" customHeight="1" x14ac:dyDescent="0.25">
      <c r="B26" t="s">
        <v>16</v>
      </c>
      <c r="C26" t="s">
        <v>40</v>
      </c>
      <c r="J26" t="s">
        <v>41</v>
      </c>
    </row>
    <row r="27" spans="1:10" ht="18.75" customHeight="1" x14ac:dyDescent="0.25">
      <c r="A27" t="s">
        <v>28</v>
      </c>
      <c r="B27" t="s">
        <v>42</v>
      </c>
      <c r="C27" t="s">
        <v>32</v>
      </c>
      <c r="D27" t="s">
        <v>33</v>
      </c>
    </row>
    <row r="28" spans="1:10" ht="18.75" customHeight="1" x14ac:dyDescent="0.25">
      <c r="J28" t="s">
        <v>43</v>
      </c>
    </row>
    <row r="29" spans="1:10" ht="18.75" customHeight="1" x14ac:dyDescent="0.25">
      <c r="A29" s="1"/>
      <c r="B29" s="1" t="s">
        <v>0</v>
      </c>
      <c r="C29" s="1" t="s">
        <v>1</v>
      </c>
      <c r="D29" s="1" t="s">
        <v>2</v>
      </c>
      <c r="E29" s="1"/>
      <c r="F29" s="1" t="s">
        <v>3</v>
      </c>
      <c r="G29" s="1" t="s">
        <v>4</v>
      </c>
      <c r="H29" s="1" t="s">
        <v>5</v>
      </c>
      <c r="I29" s="1" t="s">
        <v>6</v>
      </c>
      <c r="J29" t="s">
        <v>44</v>
      </c>
    </row>
    <row r="30" spans="1:10" ht="18.75" customHeight="1" x14ac:dyDescent="0.25">
      <c r="B30" t="s">
        <v>7</v>
      </c>
      <c r="C30" t="s">
        <v>8</v>
      </c>
      <c r="I30" t="s">
        <v>45</v>
      </c>
      <c r="J30" t="s">
        <v>46</v>
      </c>
    </row>
    <row r="31" spans="1:10" ht="18.75" customHeight="1" x14ac:dyDescent="0.25">
      <c r="B31" t="s">
        <v>22</v>
      </c>
      <c r="C31" t="s">
        <v>23</v>
      </c>
      <c r="I31" t="s">
        <v>45</v>
      </c>
      <c r="J31" t="s">
        <v>47</v>
      </c>
    </row>
    <row r="32" spans="1:10" ht="18.75" customHeight="1" x14ac:dyDescent="0.25">
      <c r="B32" t="s">
        <v>10</v>
      </c>
      <c r="C32" t="s">
        <v>24</v>
      </c>
    </row>
    <row r="33" spans="2:5" ht="18.75" customHeight="1" x14ac:dyDescent="0.25">
      <c r="B33" t="s">
        <v>15</v>
      </c>
      <c r="C33" t="s">
        <v>11</v>
      </c>
      <c r="D33" t="s">
        <v>48</v>
      </c>
    </row>
    <row r="34" spans="2:5" ht="18.75" customHeight="1" x14ac:dyDescent="0.25">
      <c r="B34" t="s">
        <v>16</v>
      </c>
      <c r="C34" t="s">
        <v>40</v>
      </c>
    </row>
    <row r="35" spans="2:5" ht="18.75" customHeight="1" x14ac:dyDescent="0.25">
      <c r="B35" t="s">
        <v>49</v>
      </c>
      <c r="E35" t="s">
        <v>50</v>
      </c>
    </row>
    <row r="36" spans="2:5" ht="18.75" customHeight="1" x14ac:dyDescent="0.25">
      <c r="E36" t="s">
        <v>51</v>
      </c>
    </row>
    <row r="37" spans="2:5" ht="18.75" customHeight="1"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452</v>
      </c>
      <c r="B1" s="14" t="s">
        <v>453</v>
      </c>
      <c r="C1" s="14" t="s">
        <v>7</v>
      </c>
      <c r="D1" s="14" t="s">
        <v>454</v>
      </c>
      <c r="E1" s="14" t="s">
        <v>455</v>
      </c>
      <c r="F1" s="14" t="s">
        <v>456</v>
      </c>
      <c r="G1" s="14" t="s">
        <v>457</v>
      </c>
    </row>
    <row r="2" spans="1:7" ht="18.75" customHeight="1" x14ac:dyDescent="0.25">
      <c r="A2" s="13">
        <v>1</v>
      </c>
      <c r="B2" s="14" t="s">
        <v>169</v>
      </c>
      <c r="C2" s="14" t="s">
        <v>149</v>
      </c>
      <c r="D2" s="14" t="s">
        <v>458</v>
      </c>
      <c r="E2" s="14" t="s">
        <v>459</v>
      </c>
      <c r="F2" s="14" t="s">
        <v>460</v>
      </c>
      <c r="G2" s="14" t="s">
        <v>461</v>
      </c>
    </row>
    <row r="3" spans="1:7" ht="18.75" customHeight="1" x14ac:dyDescent="0.25">
      <c r="A3" s="13">
        <v>2</v>
      </c>
      <c r="B3" s="14" t="s">
        <v>176</v>
      </c>
      <c r="C3" s="14" t="s">
        <v>462</v>
      </c>
      <c r="D3" s="14" t="s">
        <v>463</v>
      </c>
      <c r="E3" s="14" t="s">
        <v>464</v>
      </c>
      <c r="F3" s="14" t="s">
        <v>465</v>
      </c>
      <c r="G3" s="14" t="s">
        <v>466</v>
      </c>
    </row>
    <row r="4" spans="1:7" ht="18.75" customHeight="1" x14ac:dyDescent="0.25">
      <c r="A4" s="13">
        <v>3</v>
      </c>
      <c r="B4" s="14" t="s">
        <v>179</v>
      </c>
      <c r="C4" s="14" t="s">
        <v>178</v>
      </c>
      <c r="D4" s="14" t="s">
        <v>467</v>
      </c>
      <c r="E4" s="14" t="s">
        <v>468</v>
      </c>
      <c r="F4" s="14" t="s">
        <v>469</v>
      </c>
      <c r="G4" s="14" t="s">
        <v>470</v>
      </c>
    </row>
    <row r="5" spans="1:7" ht="18.75" customHeight="1" x14ac:dyDescent="0.25">
      <c r="A5" s="13">
        <v>4</v>
      </c>
      <c r="B5" s="14" t="s">
        <v>209</v>
      </c>
      <c r="C5" s="14" t="s">
        <v>208</v>
      </c>
      <c r="D5" s="14" t="s">
        <v>471</v>
      </c>
      <c r="E5" s="14" t="s">
        <v>472</v>
      </c>
      <c r="F5" s="14" t="s">
        <v>473</v>
      </c>
      <c r="G5" s="14" t="s">
        <v>474</v>
      </c>
    </row>
    <row r="6" spans="1:7" ht="18.75" customHeight="1" x14ac:dyDescent="0.25">
      <c r="A6" s="13">
        <v>5</v>
      </c>
      <c r="B6" s="14" t="s">
        <v>212</v>
      </c>
      <c r="C6" s="14" t="s">
        <v>211</v>
      </c>
      <c r="D6" s="14" t="s">
        <v>475</v>
      </c>
      <c r="E6" s="14" t="s">
        <v>476</v>
      </c>
      <c r="F6" s="14" t="s">
        <v>477</v>
      </c>
      <c r="G6" s="14" t="s">
        <v>478</v>
      </c>
    </row>
    <row r="7" spans="1:7" ht="18.75" customHeight="1" x14ac:dyDescent="0.25">
      <c r="A7" s="13">
        <v>6</v>
      </c>
      <c r="B7" s="14" t="s">
        <v>215</v>
      </c>
      <c r="C7" s="14" t="s">
        <v>214</v>
      </c>
      <c r="D7" s="14" t="s">
        <v>479</v>
      </c>
      <c r="E7" s="14" t="s">
        <v>480</v>
      </c>
      <c r="F7" s="14" t="s">
        <v>481</v>
      </c>
      <c r="G7" s="14" t="s">
        <v>482</v>
      </c>
    </row>
    <row r="8" spans="1:7" ht="18.75" customHeight="1" x14ac:dyDescent="0.25">
      <c r="A8" s="13">
        <v>7</v>
      </c>
      <c r="B8" s="14" t="s">
        <v>221</v>
      </c>
      <c r="C8" s="14" t="s">
        <v>483</v>
      </c>
      <c r="D8" s="14" t="s">
        <v>484</v>
      </c>
      <c r="E8" s="14" t="s">
        <v>485</v>
      </c>
      <c r="F8" s="14" t="s">
        <v>486</v>
      </c>
      <c r="G8" s="14" t="s">
        <v>487</v>
      </c>
    </row>
    <row r="9" spans="1:7" ht="18.75" customHeight="1" x14ac:dyDescent="0.25">
      <c r="A9" s="13">
        <v>8</v>
      </c>
      <c r="B9" s="14" t="s">
        <v>245</v>
      </c>
      <c r="C9" s="14" t="s">
        <v>244</v>
      </c>
      <c r="D9" s="14" t="s">
        <v>488</v>
      </c>
      <c r="E9" s="14" t="s">
        <v>489</v>
      </c>
      <c r="F9" s="14" t="s">
        <v>490</v>
      </c>
      <c r="G9" s="14" t="s">
        <v>491</v>
      </c>
    </row>
    <row r="10" spans="1:7" ht="18.75" customHeight="1" x14ac:dyDescent="0.25">
      <c r="A10" s="13">
        <v>9</v>
      </c>
      <c r="B10" s="14" t="s">
        <v>248</v>
      </c>
      <c r="C10" s="14" t="s">
        <v>247</v>
      </c>
      <c r="D10" s="14" t="s">
        <v>492</v>
      </c>
      <c r="E10" s="14" t="s">
        <v>493</v>
      </c>
      <c r="F10" s="14" t="s">
        <v>494</v>
      </c>
      <c r="G10" s="14" t="s">
        <v>495</v>
      </c>
    </row>
    <row r="11" spans="1:7" ht="18.75" customHeight="1" x14ac:dyDescent="0.25">
      <c r="A11" s="13">
        <v>10</v>
      </c>
      <c r="B11" s="14" t="s">
        <v>242</v>
      </c>
      <c r="C11" s="14" t="s">
        <v>250</v>
      </c>
      <c r="D11" s="14" t="s">
        <v>496</v>
      </c>
      <c r="E11" s="14" t="s">
        <v>497</v>
      </c>
      <c r="F11" s="14" t="s">
        <v>498</v>
      </c>
      <c r="G11" s="14" t="s">
        <v>499</v>
      </c>
    </row>
    <row r="12" spans="1:7" ht="18.75" customHeight="1" x14ac:dyDescent="0.25">
      <c r="A12" s="13">
        <v>11</v>
      </c>
      <c r="B12" s="14" t="s">
        <v>256</v>
      </c>
      <c r="C12" s="14" t="s">
        <v>255</v>
      </c>
      <c r="D12" s="14" t="s">
        <v>500</v>
      </c>
      <c r="E12" s="14" t="s">
        <v>501</v>
      </c>
      <c r="F12" s="14" t="s">
        <v>502</v>
      </c>
      <c r="G12" s="14" t="s">
        <v>503</v>
      </c>
    </row>
    <row r="13" spans="1:7" ht="18.75" customHeight="1" x14ac:dyDescent="0.25">
      <c r="A13" s="13">
        <v>12</v>
      </c>
      <c r="B13" s="14" t="s">
        <v>260</v>
      </c>
      <c r="C13" s="14" t="s">
        <v>259</v>
      </c>
      <c r="D13" s="14" t="s">
        <v>504</v>
      </c>
      <c r="E13" s="14" t="s">
        <v>505</v>
      </c>
      <c r="F13" s="14" t="s">
        <v>506</v>
      </c>
      <c r="G13" s="14" t="s">
        <v>507</v>
      </c>
    </row>
    <row r="14" spans="1:7" ht="18.75" customHeight="1" x14ac:dyDescent="0.25">
      <c r="A14" s="13">
        <v>13</v>
      </c>
      <c r="B14" s="14" t="s">
        <v>263</v>
      </c>
      <c r="C14" s="14" t="s">
        <v>262</v>
      </c>
      <c r="D14" s="14" t="s">
        <v>508</v>
      </c>
      <c r="E14" s="14" t="s">
        <v>509</v>
      </c>
      <c r="F14" s="14" t="s">
        <v>510</v>
      </c>
      <c r="G14" s="14" t="s">
        <v>511</v>
      </c>
    </row>
    <row r="15" spans="1:7" ht="18.75" customHeight="1" x14ac:dyDescent="0.25">
      <c r="A15" s="13">
        <v>14</v>
      </c>
      <c r="B15" s="14" t="s">
        <v>266</v>
      </c>
      <c r="C15" s="14" t="s">
        <v>265</v>
      </c>
      <c r="D15" s="14" t="s">
        <v>512</v>
      </c>
      <c r="E15" s="14" t="s">
        <v>513</v>
      </c>
      <c r="F15" s="14" t="s">
        <v>514</v>
      </c>
      <c r="G15" s="14" t="s">
        <v>515</v>
      </c>
    </row>
    <row r="16" spans="1:7" ht="18.75" customHeight="1" x14ac:dyDescent="0.25">
      <c r="A16" s="13">
        <v>15</v>
      </c>
      <c r="B16" s="14" t="s">
        <v>272</v>
      </c>
      <c r="C16" s="14" t="s">
        <v>271</v>
      </c>
      <c r="D16" s="14" t="s">
        <v>516</v>
      </c>
      <c r="E16" s="14" t="s">
        <v>517</v>
      </c>
      <c r="F16" s="14" t="s">
        <v>518</v>
      </c>
      <c r="G16" s="14" t="s">
        <v>519</v>
      </c>
    </row>
    <row r="17" spans="1:7" ht="18.75" customHeight="1" x14ac:dyDescent="0.25">
      <c r="A17" s="13">
        <v>16</v>
      </c>
      <c r="B17" s="14" t="s">
        <v>520</v>
      </c>
      <c r="C17" s="14" t="s">
        <v>33</v>
      </c>
      <c r="D17" s="14" t="s">
        <v>521</v>
      </c>
      <c r="E17" s="14" t="s">
        <v>522</v>
      </c>
      <c r="F17" s="14" t="s">
        <v>523</v>
      </c>
      <c r="G17" s="14" t="s">
        <v>524</v>
      </c>
    </row>
    <row r="18" spans="1:7" ht="18.75" customHeight="1" x14ac:dyDescent="0.25">
      <c r="A18" s="13">
        <v>17</v>
      </c>
      <c r="B18" s="14" t="s">
        <v>308</v>
      </c>
      <c r="C18" s="14" t="s">
        <v>307</v>
      </c>
      <c r="D18" s="14" t="s">
        <v>525</v>
      </c>
      <c r="E18" s="14" t="s">
        <v>526</v>
      </c>
      <c r="F18" s="14" t="s">
        <v>527</v>
      </c>
      <c r="G18" s="14" t="s">
        <v>528</v>
      </c>
    </row>
    <row r="19" spans="1:7" ht="18.75" customHeight="1" x14ac:dyDescent="0.25">
      <c r="A19" s="13">
        <v>18</v>
      </c>
      <c r="B19" s="14" t="s">
        <v>308</v>
      </c>
      <c r="C19" s="14" t="s">
        <v>313</v>
      </c>
      <c r="D19" s="14" t="s">
        <v>529</v>
      </c>
      <c r="E19" s="14" t="s">
        <v>530</v>
      </c>
      <c r="F19" s="14" t="s">
        <v>531</v>
      </c>
      <c r="G19" s="14" t="s">
        <v>532</v>
      </c>
    </row>
    <row r="20" spans="1:7" ht="18.75" customHeight="1" x14ac:dyDescent="0.25">
      <c r="A20" s="13">
        <v>19</v>
      </c>
      <c r="B20" s="14" t="s">
        <v>197</v>
      </c>
      <c r="C20" s="14" t="s">
        <v>8</v>
      </c>
      <c r="D20" s="14" t="s">
        <v>533</v>
      </c>
      <c r="E20" s="14" t="s">
        <v>534</v>
      </c>
      <c r="F20" s="14" t="s">
        <v>535</v>
      </c>
      <c r="G20" s="14" t="s">
        <v>536</v>
      </c>
    </row>
    <row r="21" spans="1:7" ht="18.75" customHeight="1" x14ac:dyDescent="0.25">
      <c r="A21" s="13">
        <v>20</v>
      </c>
      <c r="B21" s="14" t="s">
        <v>334</v>
      </c>
      <c r="C21" s="14" t="s">
        <v>143</v>
      </c>
      <c r="D21" s="14" t="s">
        <v>537</v>
      </c>
      <c r="E21" s="14" t="s">
        <v>538</v>
      </c>
      <c r="F21" s="14" t="s">
        <v>144</v>
      </c>
      <c r="G21" s="14" t="s">
        <v>539</v>
      </c>
    </row>
    <row r="22" spans="1:7" ht="18.75" customHeight="1" x14ac:dyDescent="0.25">
      <c r="A22" s="13">
        <v>21</v>
      </c>
      <c r="B22" s="14" t="s">
        <v>540</v>
      </c>
      <c r="C22" s="14" t="s">
        <v>541</v>
      </c>
      <c r="D22" s="14" t="s">
        <v>542</v>
      </c>
      <c r="E22" s="14" t="s">
        <v>543</v>
      </c>
      <c r="F22" s="14" t="s">
        <v>544</v>
      </c>
      <c r="G22" s="14" t="s">
        <v>545</v>
      </c>
    </row>
    <row r="23" spans="1:7" ht="18.75" customHeight="1" x14ac:dyDescent="0.25">
      <c r="A23" s="13">
        <v>22</v>
      </c>
      <c r="B23" s="14" t="s">
        <v>349</v>
      </c>
      <c r="C23" s="14" t="s">
        <v>348</v>
      </c>
      <c r="D23" s="14" t="s">
        <v>546</v>
      </c>
      <c r="E23" s="14" t="s">
        <v>547</v>
      </c>
      <c r="F23" s="14" t="s">
        <v>548</v>
      </c>
      <c r="G23" s="14" t="s">
        <v>549</v>
      </c>
    </row>
    <row r="24" spans="1:7" ht="18.75" customHeight="1" x14ac:dyDescent="0.25">
      <c r="A24" s="13">
        <v>23</v>
      </c>
      <c r="B24" s="14" t="s">
        <v>360</v>
      </c>
      <c r="C24" s="14" t="s">
        <v>146</v>
      </c>
      <c r="D24" s="14" t="s">
        <v>550</v>
      </c>
      <c r="E24" s="14" t="s">
        <v>551</v>
      </c>
      <c r="F24" s="14" t="s">
        <v>147</v>
      </c>
      <c r="G24" s="14" t="s">
        <v>552</v>
      </c>
    </row>
    <row r="25" spans="1:7" ht="18.75" customHeight="1" x14ac:dyDescent="0.25">
      <c r="A25" s="13">
        <v>24</v>
      </c>
      <c r="B25" s="14" t="s">
        <v>553</v>
      </c>
      <c r="C25" s="14" t="s">
        <v>362</v>
      </c>
      <c r="D25" s="14" t="s">
        <v>142</v>
      </c>
      <c r="E25" s="14" t="s">
        <v>554</v>
      </c>
      <c r="F25" s="14" t="s">
        <v>555</v>
      </c>
      <c r="G25" s="14" t="s">
        <v>556</v>
      </c>
    </row>
    <row r="26" spans="1:7" ht="18.75" customHeight="1" x14ac:dyDescent="0.25"/>
    <row r="27" spans="1:7" ht="18.75" customHeight="1" x14ac:dyDescent="0.25">
      <c r="A27" s="13">
        <v>25</v>
      </c>
      <c r="B27" t="s">
        <v>557</v>
      </c>
      <c r="C27" t="s">
        <v>165</v>
      </c>
      <c r="D27" t="s">
        <v>558</v>
      </c>
      <c r="E27" t="s">
        <v>559</v>
      </c>
      <c r="F27" t="s">
        <v>166</v>
      </c>
      <c r="G27" t="s">
        <v>560</v>
      </c>
    </row>
    <row r="28" spans="1:7" ht="18.75" customHeight="1" x14ac:dyDescent="0.25">
      <c r="A28" s="13">
        <v>26</v>
      </c>
      <c r="B28" t="s">
        <v>561</v>
      </c>
      <c r="C28" t="s">
        <v>153</v>
      </c>
      <c r="D28" t="s">
        <v>562</v>
      </c>
      <c r="E28" t="s">
        <v>563</v>
      </c>
      <c r="F28" t="s">
        <v>564</v>
      </c>
      <c r="G28" t="s">
        <v>565</v>
      </c>
    </row>
    <row r="29" spans="1:7" ht="18.75" customHeight="1" x14ac:dyDescent="0.25">
      <c r="A29" s="13">
        <v>27</v>
      </c>
      <c r="B29" t="s">
        <v>566</v>
      </c>
      <c r="C29" t="s">
        <v>163</v>
      </c>
      <c r="D29" t="s">
        <v>164</v>
      </c>
      <c r="E29" t="s">
        <v>567</v>
      </c>
      <c r="F29" t="s">
        <v>568</v>
      </c>
      <c r="G29" t="s">
        <v>569</v>
      </c>
    </row>
    <row r="30" spans="1:7" ht="18.75" customHeight="1" x14ac:dyDescent="0.25">
      <c r="A30" s="13">
        <v>28</v>
      </c>
      <c r="B30" t="s">
        <v>570</v>
      </c>
      <c r="C30" t="s">
        <v>571</v>
      </c>
      <c r="D30" t="s">
        <v>159</v>
      </c>
      <c r="E30" t="s">
        <v>572</v>
      </c>
      <c r="F30" t="s">
        <v>573</v>
      </c>
      <c r="G30" t="s">
        <v>574</v>
      </c>
    </row>
    <row r="31" spans="1:7" ht="18.75" customHeight="1" x14ac:dyDescent="0.25">
      <c r="A31" s="13">
        <v>29</v>
      </c>
      <c r="B31" t="s">
        <v>575</v>
      </c>
      <c r="C31" t="s">
        <v>576</v>
      </c>
      <c r="D31" t="s">
        <v>577</v>
      </c>
      <c r="E31" t="s">
        <v>578</v>
      </c>
      <c r="F31" t="s">
        <v>161</v>
      </c>
      <c r="G31" t="s">
        <v>579</v>
      </c>
    </row>
    <row r="32" spans="1:7" ht="18.75" customHeight="1" x14ac:dyDescent="0.25">
      <c r="A32" s="13">
        <v>30</v>
      </c>
      <c r="B32" t="s">
        <v>580</v>
      </c>
      <c r="C32" t="s">
        <v>581</v>
      </c>
      <c r="D32" t="s">
        <v>582</v>
      </c>
      <c r="E32" t="s">
        <v>583</v>
      </c>
      <c r="F32" t="s">
        <v>584</v>
      </c>
      <c r="G32" t="s">
        <v>585</v>
      </c>
    </row>
    <row r="33" spans="1:4" ht="18.75" customHeight="1" x14ac:dyDescent="0.25"/>
    <row r="34" spans="1:4" ht="18.75" customHeight="1" x14ac:dyDescent="0.25"/>
    <row r="35" spans="1:4" ht="18.75" customHeight="1" x14ac:dyDescent="0.25">
      <c r="A35" s="15" t="s">
        <v>452</v>
      </c>
      <c r="B35" s="1" t="s">
        <v>586</v>
      </c>
      <c r="C35" s="1" t="s">
        <v>587</v>
      </c>
      <c r="D35" s="1" t="s">
        <v>588</v>
      </c>
    </row>
    <row r="36" spans="1:4" ht="18.75" customHeight="1" x14ac:dyDescent="0.25">
      <c r="A36" s="13">
        <v>1</v>
      </c>
      <c r="B36" s="7" t="s">
        <v>245</v>
      </c>
      <c r="C36" t="s">
        <v>589</v>
      </c>
      <c r="D36" t="s">
        <v>590</v>
      </c>
    </row>
    <row r="37" spans="1:4" ht="18.75" customHeight="1" x14ac:dyDescent="0.25">
      <c r="A37" s="13">
        <v>2</v>
      </c>
      <c r="B37" s="7" t="s">
        <v>215</v>
      </c>
      <c r="C37" t="s">
        <v>591</v>
      </c>
      <c r="D37" t="s">
        <v>592</v>
      </c>
    </row>
    <row r="38" spans="1:4" ht="18.75" customHeight="1" x14ac:dyDescent="0.25">
      <c r="A38" s="13">
        <v>3</v>
      </c>
      <c r="B38" s="7" t="s">
        <v>593</v>
      </c>
      <c r="C38" t="s">
        <v>594</v>
      </c>
      <c r="D38" t="s">
        <v>595</v>
      </c>
    </row>
    <row r="39" spans="1:4" ht="18.75" customHeight="1" x14ac:dyDescent="0.25">
      <c r="A39" s="13">
        <v>4</v>
      </c>
      <c r="B39" s="7" t="s">
        <v>596</v>
      </c>
      <c r="C39" t="s">
        <v>597</v>
      </c>
      <c r="D39" t="s">
        <v>598</v>
      </c>
    </row>
    <row r="40" spans="1:4" ht="18.75" customHeight="1" x14ac:dyDescent="0.25">
      <c r="A40" s="13">
        <v>5</v>
      </c>
      <c r="B40" s="7" t="s">
        <v>599</v>
      </c>
      <c r="C40" t="s">
        <v>600</v>
      </c>
      <c r="D40" t="s">
        <v>601</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424</v>
      </c>
      <c r="B1" s="9" t="s">
        <v>425</v>
      </c>
      <c r="C1" s="8" t="s">
        <v>426</v>
      </c>
      <c r="D1" s="10" t="s">
        <v>427</v>
      </c>
      <c r="E1" s="8" t="s">
        <v>6</v>
      </c>
      <c r="F1" s="8" t="s">
        <v>428</v>
      </c>
      <c r="G1" s="8" t="s">
        <v>429</v>
      </c>
    </row>
    <row r="2" spans="1:7" ht="18.75" customHeight="1" x14ac:dyDescent="0.25">
      <c r="A2" t="s">
        <v>362</v>
      </c>
      <c r="B2" s="11" t="s">
        <v>430</v>
      </c>
      <c r="C2" t="s">
        <v>431</v>
      </c>
      <c r="D2" s="12" t="s">
        <v>432</v>
      </c>
      <c r="G2" t="s">
        <v>433</v>
      </c>
    </row>
    <row r="3" spans="1:7" ht="18.75" customHeight="1" x14ac:dyDescent="0.25">
      <c r="A3" t="s">
        <v>143</v>
      </c>
      <c r="B3" s="13" t="s">
        <v>434</v>
      </c>
      <c r="C3" t="s">
        <v>435</v>
      </c>
    </row>
    <row r="4" spans="1:7" ht="18.75" customHeight="1" x14ac:dyDescent="0.25">
      <c r="A4" t="s">
        <v>436</v>
      </c>
      <c r="C4" t="s">
        <v>437</v>
      </c>
      <c r="F4" t="s">
        <v>438</v>
      </c>
    </row>
    <row r="5" spans="1:7" ht="18.75" customHeight="1" x14ac:dyDescent="0.25">
      <c r="A5" t="s">
        <v>439</v>
      </c>
      <c r="B5" s="13">
        <v>1815</v>
      </c>
    </row>
    <row r="6" spans="1:7" ht="18.75" customHeight="1" x14ac:dyDescent="0.25">
      <c r="A6" t="s">
        <v>244</v>
      </c>
      <c r="B6" s="13">
        <v>1685</v>
      </c>
      <c r="C6" t="s">
        <v>440</v>
      </c>
      <c r="E6" s="3" t="s">
        <v>441</v>
      </c>
      <c r="G6" t="s">
        <v>442</v>
      </c>
    </row>
    <row r="7" spans="1:7" ht="18.75" customHeight="1" x14ac:dyDescent="0.25">
      <c r="A7" t="s">
        <v>443</v>
      </c>
      <c r="B7" s="13">
        <v>1785</v>
      </c>
      <c r="C7" t="s">
        <v>444</v>
      </c>
    </row>
    <row r="8" spans="1:7" ht="18.75" customHeight="1" x14ac:dyDescent="0.25">
      <c r="A8" t="s">
        <v>445</v>
      </c>
      <c r="B8" s="13">
        <v>1622</v>
      </c>
      <c r="C8" t="s">
        <v>446</v>
      </c>
      <c r="D8" s="12" t="s">
        <v>447</v>
      </c>
    </row>
    <row r="9" spans="1:7" ht="18.75" customHeight="1" x14ac:dyDescent="0.25">
      <c r="A9" t="s">
        <v>73</v>
      </c>
      <c r="B9" s="11" t="s">
        <v>448</v>
      </c>
    </row>
    <row r="10" spans="1:7" ht="18.75" customHeight="1" x14ac:dyDescent="0.25">
      <c r="A10" t="s">
        <v>449</v>
      </c>
      <c r="B10" s="13">
        <v>1921</v>
      </c>
      <c r="E10" s="3" t="s">
        <v>450</v>
      </c>
    </row>
    <row r="11" spans="1:7" ht="18.75" customHeight="1" x14ac:dyDescent="0.25"/>
    <row r="12" spans="1:7" ht="18.75" customHeight="1" x14ac:dyDescent="0.25">
      <c r="D12" s="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408</v>
      </c>
      <c r="C1" s="1" t="s">
        <v>409</v>
      </c>
    </row>
    <row r="2" spans="1:3" ht="18.75" customHeight="1" x14ac:dyDescent="0.25">
      <c r="A2" t="s">
        <v>7</v>
      </c>
    </row>
    <row r="3" spans="1:3" ht="18.75" customHeight="1" x14ac:dyDescent="0.25">
      <c r="A3" t="s">
        <v>22</v>
      </c>
      <c r="C3" t="s">
        <v>410</v>
      </c>
    </row>
    <row r="4" spans="1:3" ht="18.75" customHeight="1" x14ac:dyDescent="0.25">
      <c r="A4" t="s">
        <v>10</v>
      </c>
      <c r="B4" t="s">
        <v>411</v>
      </c>
      <c r="C4" t="s">
        <v>412</v>
      </c>
    </row>
    <row r="5" spans="1:3" ht="18.75" customHeight="1" x14ac:dyDescent="0.25">
      <c r="A5" t="s">
        <v>13</v>
      </c>
      <c r="B5" s="7"/>
    </row>
    <row r="6" spans="1:3" ht="18.75" customHeight="1" x14ac:dyDescent="0.25">
      <c r="A6" t="s">
        <v>15</v>
      </c>
    </row>
    <row r="7" spans="1:3" ht="18.75" customHeight="1" x14ac:dyDescent="0.25">
      <c r="A7" t="s">
        <v>413</v>
      </c>
    </row>
    <row r="8" spans="1:3" ht="18.75" customHeight="1" x14ac:dyDescent="0.25">
      <c r="A8" t="s">
        <v>414</v>
      </c>
      <c r="B8" t="s">
        <v>415</v>
      </c>
    </row>
    <row r="9" spans="1:3" ht="18.75" customHeight="1" x14ac:dyDescent="0.25">
      <c r="A9" t="s">
        <v>29</v>
      </c>
      <c r="B9" t="s">
        <v>416</v>
      </c>
      <c r="C9" t="s">
        <v>417</v>
      </c>
    </row>
    <row r="10" spans="1:3" ht="18.75" customHeight="1" x14ac:dyDescent="0.25">
      <c r="A10" t="s">
        <v>31</v>
      </c>
    </row>
    <row r="11" spans="1:3" ht="18.75" customHeight="1" x14ac:dyDescent="0.25">
      <c r="A11" t="s">
        <v>418</v>
      </c>
      <c r="B11" t="s">
        <v>419</v>
      </c>
    </row>
    <row r="12" spans="1:3" ht="18.75" customHeight="1" x14ac:dyDescent="0.25">
      <c r="A12" t="s">
        <v>420</v>
      </c>
      <c r="C12" t="s">
        <v>421</v>
      </c>
    </row>
    <row r="13" spans="1:3" ht="18.75" customHeight="1" x14ac:dyDescent="0.25">
      <c r="A13" t="s">
        <v>422</v>
      </c>
      <c r="C13"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5" x14ac:dyDescent="0.25"/>
  <cols>
    <col min="1" max="1" width="13.5703125" style="6" bestFit="1" customWidth="1"/>
    <col min="2" max="2" width="13.5703125" bestFit="1" customWidth="1"/>
    <col min="3" max="3" width="13.5703125" style="6" bestFit="1" customWidth="1"/>
    <col min="4" max="4" width="13.5703125" bestFit="1" customWidth="1"/>
    <col min="5" max="5" width="13.5703125" style="6" bestFit="1" customWidth="1"/>
    <col min="6" max="6" width="13.5703125" bestFit="1" customWidth="1"/>
    <col min="7" max="7" width="13.5703125" style="6" bestFit="1" customWidth="1"/>
    <col min="8" max="8" width="13.5703125" bestFit="1" customWidth="1"/>
    <col min="9" max="11" width="13.5703125" style="6" bestFit="1" customWidth="1"/>
    <col min="12" max="12" width="13.5703125" bestFit="1" customWidth="1"/>
    <col min="13" max="13" width="13.5703125" style="6" bestFit="1" customWidth="1"/>
    <col min="14" max="14" width="13.5703125" bestFit="1" customWidth="1"/>
    <col min="15" max="15" width="13.5703125" style="6" bestFit="1" customWidth="1"/>
    <col min="16" max="16" width="13.5703125" bestFit="1" customWidth="1"/>
    <col min="17" max="17" width="13.5703125" style="6" bestFit="1" customWidth="1"/>
    <col min="18" max="18" width="13.5703125" bestFit="1" customWidth="1"/>
    <col min="19" max="19" width="13.5703125" style="6" bestFit="1" customWidth="1"/>
    <col min="20" max="20" width="13.5703125" bestFit="1" customWidth="1"/>
    <col min="21" max="21" width="13.5703125" style="6" bestFit="1" customWidth="1"/>
    <col min="22" max="22" width="13.5703125" bestFit="1" customWidth="1"/>
    <col min="23" max="23" width="13.5703125" style="6" bestFit="1" customWidth="1"/>
  </cols>
  <sheetData>
    <row r="1" spans="1:23" ht="18.75" customHeight="1" x14ac:dyDescent="0.2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25"/>
    <row r="3" spans="1:23" ht="18.75" customHeight="1" x14ac:dyDescent="0.2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2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2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2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K1:K68"/>
  <sheetViews>
    <sheetView workbookViewId="0"/>
  </sheetViews>
  <sheetFormatPr defaultRowHeight="15" x14ac:dyDescent="0.25"/>
  <cols>
    <col min="1" max="1" width="27.28515625" bestFit="1" customWidth="1"/>
    <col min="2" max="2" width="30.85546875" bestFit="1" customWidth="1"/>
    <col min="3" max="11" width="13.5703125" bestFit="1" customWidth="1"/>
  </cols>
  <sheetData>
    <row r="1" ht="18.75" customHeight="1" x14ac:dyDescent="0.25"/>
    <row r="2" ht="18.75" customHeight="1" x14ac:dyDescent="0.25"/>
    <row r="3" ht="18.75" customHeight="1" x14ac:dyDescent="0.25"/>
    <row r="4" ht="18.75" customHeight="1" x14ac:dyDescent="0.25"/>
    <row r="5" ht="18.75" customHeight="1" x14ac:dyDescent="0.25"/>
    <row r="6" ht="18.75" customHeight="1" x14ac:dyDescent="0.25"/>
    <row r="7" ht="18.75" customHeight="1" x14ac:dyDescent="0.25"/>
    <row r="8" ht="18.75" customHeight="1" x14ac:dyDescent="0.25"/>
    <row r="9" ht="18.75" customHeight="1" x14ac:dyDescent="0.25"/>
    <row r="10" ht="18.75" customHeight="1" x14ac:dyDescent="0.25"/>
    <row r="11" ht="18.75" customHeight="1" x14ac:dyDescent="0.25"/>
    <row r="12" ht="18.75" customHeight="1" x14ac:dyDescent="0.25"/>
    <row r="13" ht="18.75" customHeight="1" x14ac:dyDescent="0.25"/>
    <row r="14" ht="18.75" customHeight="1" x14ac:dyDescent="0.25"/>
    <row r="15" ht="18.75" customHeight="1" x14ac:dyDescent="0.25"/>
    <row r="16" ht="18.75" customHeight="1" x14ac:dyDescent="0.25"/>
    <row r="17" ht="18.75" customHeight="1" x14ac:dyDescent="0.25"/>
    <row r="18" ht="18.75" customHeight="1" x14ac:dyDescent="0.25"/>
    <row r="19" ht="18.75" customHeight="1" x14ac:dyDescent="0.25"/>
    <row r="20" ht="18.75" customHeight="1" x14ac:dyDescent="0.25"/>
    <row r="21" ht="18.75" customHeight="1" x14ac:dyDescent="0.25"/>
    <row r="22" ht="18.75" customHeight="1" x14ac:dyDescent="0.25"/>
    <row r="23" ht="18.75" customHeight="1" x14ac:dyDescent="0.25"/>
    <row r="24" ht="18.75" customHeight="1" x14ac:dyDescent="0.25"/>
    <row r="25" ht="18.75" customHeight="1" x14ac:dyDescent="0.25"/>
    <row r="26" ht="18.75" customHeight="1" x14ac:dyDescent="0.25"/>
    <row r="27" ht="18.75" customHeight="1" x14ac:dyDescent="0.25"/>
    <row r="28" ht="18.75" customHeight="1" x14ac:dyDescent="0.25"/>
    <row r="29" ht="18.75" customHeight="1" x14ac:dyDescent="0.25"/>
    <row r="30" ht="18.75" customHeight="1" x14ac:dyDescent="0.25"/>
    <row r="31" ht="18.75" customHeight="1" x14ac:dyDescent="0.25"/>
    <row r="32" ht="18.75" customHeight="1" x14ac:dyDescent="0.25"/>
    <row r="33" ht="18.75" customHeight="1" x14ac:dyDescent="0.25"/>
    <row r="34" ht="18.75" customHeight="1" x14ac:dyDescent="0.25"/>
    <row r="35" ht="18.75" customHeight="1" x14ac:dyDescent="0.25"/>
    <row r="36" ht="18.75" customHeight="1" x14ac:dyDescent="0.25"/>
    <row r="37" ht="18.75" customHeight="1" x14ac:dyDescent="0.25"/>
    <row r="38" ht="18.75" customHeight="1" x14ac:dyDescent="0.25"/>
    <row r="39" ht="18.75" customHeight="1" x14ac:dyDescent="0.25"/>
    <row r="40" ht="18.75" customHeight="1" x14ac:dyDescent="0.25"/>
    <row r="41" ht="18.75" customHeight="1" x14ac:dyDescent="0.25"/>
    <row r="42" ht="18.75" customHeight="1" x14ac:dyDescent="0.25"/>
    <row r="43" ht="18.75" customHeight="1" x14ac:dyDescent="0.25"/>
    <row r="44" ht="18.75" customHeight="1" x14ac:dyDescent="0.25"/>
    <row r="45" ht="18.75" customHeight="1" x14ac:dyDescent="0.25"/>
    <row r="46" ht="18.75" customHeight="1" x14ac:dyDescent="0.25"/>
    <row r="47" ht="18.75" customHeight="1" x14ac:dyDescent="0.25"/>
    <row r="48" ht="18.75" customHeight="1" x14ac:dyDescent="0.25"/>
    <row r="49" ht="18.75" customHeight="1" x14ac:dyDescent="0.25"/>
    <row r="50" ht="18.75" customHeight="1" x14ac:dyDescent="0.25"/>
    <row r="51" ht="18.75" customHeight="1" x14ac:dyDescent="0.25"/>
    <row r="52" ht="18.75" customHeight="1" x14ac:dyDescent="0.25"/>
    <row r="53" ht="18.75" customHeight="1" x14ac:dyDescent="0.25"/>
    <row r="54" ht="18.75" customHeight="1" x14ac:dyDescent="0.25"/>
    <row r="55" ht="18.75" customHeight="1" x14ac:dyDescent="0.25"/>
    <row r="56" ht="18.75" customHeight="1" x14ac:dyDescent="0.25"/>
    <row r="57" ht="18.75" customHeight="1" x14ac:dyDescent="0.25"/>
    <row r="58" ht="18.75" customHeight="1" x14ac:dyDescent="0.25"/>
    <row r="59" ht="18.75" customHeight="1" x14ac:dyDescent="0.25"/>
    <row r="60" ht="18.75" customHeight="1" x14ac:dyDescent="0.25"/>
    <row r="61" ht="18.75" customHeight="1" x14ac:dyDescent="0.25"/>
    <row r="62" ht="18.75" customHeight="1" x14ac:dyDescent="0.25"/>
    <row r="63" ht="18.75" customHeight="1" x14ac:dyDescent="0.25"/>
    <row r="64" ht="18.75" customHeight="1" x14ac:dyDescent="0.25"/>
    <row r="65" spans="11:11" ht="18.75" customHeight="1" x14ac:dyDescent="0.25"/>
    <row r="66" spans="11:11" ht="18.75" customHeight="1" x14ac:dyDescent="0.25"/>
    <row r="67" spans="11:11" ht="18.75" customHeight="1" x14ac:dyDescent="0.25"/>
    <row r="68" spans="11:11" ht="18.75" customHeight="1" x14ac:dyDescent="0.25">
      <c r="K6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heetViews>
  <sheetFormatPr defaultRowHeight="15" x14ac:dyDescent="0.25"/>
  <cols>
    <col min="1" max="3" width="13.5703125" bestFit="1" customWidth="1"/>
  </cols>
  <sheetData>
    <row r="1" spans="1:3" ht="18.75" customHeight="1" x14ac:dyDescent="0.25">
      <c r="A1" t="s">
        <v>125</v>
      </c>
    </row>
    <row r="2" spans="1:3" ht="18.75" customHeight="1" x14ac:dyDescent="0.25">
      <c r="A2" t="s">
        <v>126</v>
      </c>
    </row>
    <row r="3" spans="1:3" ht="18.75" customHeight="1" x14ac:dyDescent="0.25">
      <c r="A3" t="s">
        <v>127</v>
      </c>
    </row>
    <row r="4" spans="1:3" ht="18.75" customHeight="1" x14ac:dyDescent="0.25">
      <c r="A4" t="s">
        <v>128</v>
      </c>
    </row>
    <row r="5" spans="1:3" ht="18.75" customHeight="1" x14ac:dyDescent="0.25">
      <c r="A5" t="s">
        <v>129</v>
      </c>
    </row>
    <row r="6" spans="1:3" ht="18.75" customHeight="1" x14ac:dyDescent="0.25">
      <c r="A6" t="s">
        <v>130</v>
      </c>
    </row>
    <row r="7" spans="1:3" ht="18.75" customHeight="1" x14ac:dyDescent="0.25">
      <c r="A7" t="s">
        <v>131</v>
      </c>
    </row>
    <row r="8" spans="1:3" ht="18.75" customHeight="1" x14ac:dyDescent="0.25">
      <c r="A8" t="s">
        <v>132</v>
      </c>
    </row>
    <row r="9" spans="1:3" ht="18.75" customHeight="1" x14ac:dyDescent="0.25">
      <c r="A9" t="s">
        <v>133</v>
      </c>
    </row>
    <row r="10" spans="1:3" ht="18.75" customHeight="1" x14ac:dyDescent="0.25">
      <c r="A10" t="s">
        <v>134</v>
      </c>
    </row>
    <row r="11" spans="1:3" ht="18.75" customHeight="1" x14ac:dyDescent="0.25"/>
    <row r="12" spans="1:3" ht="18.75" customHeight="1" x14ac:dyDescent="0.25">
      <c r="A12" t="s">
        <v>135</v>
      </c>
    </row>
    <row r="13" spans="1:3" ht="18.75" customHeight="1" x14ac:dyDescent="0.25"/>
    <row r="14" spans="1:3" ht="18.75" customHeight="1" x14ac:dyDescent="0.25">
      <c r="A14" t="s">
        <v>136</v>
      </c>
    </row>
    <row r="15" spans="1:3" ht="18.75" customHeight="1" x14ac:dyDescent="0.25">
      <c r="A15" t="s">
        <v>137</v>
      </c>
      <c r="B15" t="s">
        <v>138</v>
      </c>
      <c r="C15" t="s">
        <v>139</v>
      </c>
    </row>
    <row r="16" spans="1:3" ht="18.75" customHeight="1" x14ac:dyDescent="0.25">
      <c r="A16"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2023-01-09T09:29:08Z</dcterms:modified>
</cp:coreProperties>
</file>